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\CRAI_DS\"/>
    </mc:Choice>
  </mc:AlternateContent>
  <xr:revisionPtr revIDLastSave="0" documentId="13_ncr:1_{6108331C-3455-4B0C-BB98-4C12E6C5B2B2}" xr6:coauthVersionLast="47" xr6:coauthVersionMax="47" xr10:uidLastSave="{00000000-0000-0000-0000-000000000000}"/>
  <bookViews>
    <workbookView xWindow="-120" yWindow="-120" windowWidth="20730" windowHeight="11160" xr2:uid="{C8C0B036-D816-4C1E-A90B-C329BB3E6AFE}"/>
  </bookViews>
  <sheets>
    <sheet name="Sheet1" sheetId="1" r:id="rId1"/>
    <sheet name="Sheet16" sheetId="16" r:id="rId2"/>
    <sheet name="Sheet18" sheetId="18" r:id="rId3"/>
    <sheet name="Sheet17" sheetId="17" r:id="rId4"/>
    <sheet name="Sheet14" sheetId="14" r:id="rId5"/>
    <sheet name="Sheet15" sheetId="15" r:id="rId6"/>
    <sheet name="Sheet2" sheetId="2" r:id="rId7"/>
    <sheet name="Sheet3" sheetId="3" r:id="rId8"/>
    <sheet name="Sheet5" sheetId="5" r:id="rId9"/>
    <sheet name="Sheet6" sheetId="6" r:id="rId10"/>
    <sheet name="Sheet7" sheetId="7" r:id="rId11"/>
    <sheet name="Sheet8" sheetId="8" r:id="rId12"/>
    <sheet name="Sheet10" sheetId="10" r:id="rId13"/>
    <sheet name="Sheet11" sheetId="11" r:id="rId14"/>
    <sheet name="Sheet12" sheetId="12" r:id="rId15"/>
  </sheets>
  <definedNames>
    <definedName name="_xlnm._FilterDatabase" localSheetId="0" hidden="1">Sheet1!$A$1:$R$1359</definedName>
  </definedNames>
  <calcPr calcId="191029"/>
  <pivotCaches>
    <pivotCache cacheId="0" r:id="rId16"/>
    <pivotCache cacheId="1" r:id="rId17"/>
    <pivotCache cacheId="2" r:id="rId18"/>
    <pivotCache cacheId="3" r:id="rId19"/>
    <pivotCache cacheId="4" r:id="rId20"/>
    <pivotCache cacheId="5" r:id="rId21"/>
    <pivotCache cacheId="6" r:id="rId22"/>
    <pivotCache cacheId="7" r:id="rId2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5" l="1"/>
  <c r="C4" i="5"/>
  <c r="C5" i="5"/>
  <c r="C2" i="5"/>
  <c r="F4" i="12"/>
  <c r="F5" i="12"/>
  <c r="F6" i="12"/>
  <c r="F3" i="12"/>
  <c r="C3" i="3"/>
  <c r="C4" i="3"/>
  <c r="C5" i="3"/>
  <c r="C6" i="3"/>
  <c r="C7" i="3"/>
  <c r="C8" i="3"/>
  <c r="C9" i="3"/>
  <c r="C10" i="3"/>
  <c r="C11" i="3"/>
  <c r="C12" i="3"/>
  <c r="C13" i="3"/>
  <c r="C14" i="3"/>
  <c r="C2" i="3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2" i="1"/>
  <c r="D17" i="14"/>
  <c r="D18" i="14"/>
  <c r="B5" i="2"/>
  <c r="C3" i="2" s="1"/>
  <c r="Q29" i="1"/>
  <c r="Q45" i="1"/>
  <c r="Q55" i="1"/>
  <c r="Q56" i="1" s="1"/>
  <c r="Q74" i="1"/>
  <c r="Q90" i="1"/>
  <c r="Q92" i="1"/>
  <c r="Q101" i="1"/>
  <c r="Q105" i="1"/>
  <c r="Q121" i="1"/>
  <c r="Q131" i="1"/>
  <c r="Q132" i="1" s="1"/>
  <c r="Q150" i="1"/>
  <c r="Q167" i="1"/>
  <c r="Q169" i="1"/>
  <c r="Q178" i="1"/>
  <c r="Q182" i="1"/>
  <c r="Q198" i="1"/>
  <c r="Q208" i="1"/>
  <c r="Q209" i="1" s="1"/>
  <c r="Q227" i="1"/>
  <c r="Q237" i="1"/>
  <c r="Q248" i="1"/>
  <c r="Q273" i="1"/>
  <c r="Q290" i="1"/>
  <c r="Q296" i="1"/>
  <c r="Q312" i="1"/>
  <c r="Q318" i="1"/>
  <c r="Q348" i="1"/>
  <c r="Q360" i="1"/>
  <c r="Q375" i="1"/>
  <c r="Q393" i="1"/>
  <c r="Q483" i="1"/>
  <c r="Q597" i="1"/>
  <c r="Q603" i="1"/>
  <c r="Q608" i="1"/>
  <c r="Q614" i="1"/>
  <c r="Q619" i="1"/>
  <c r="Q624" i="1"/>
  <c r="Q639" i="1" s="1"/>
  <c r="Q629" i="1"/>
  <c r="Q634" i="1"/>
  <c r="Q644" i="1" s="1"/>
  <c r="Q655" i="1" s="1"/>
  <c r="Q650" i="1"/>
  <c r="Q661" i="1"/>
  <c r="Q667" i="1" s="1"/>
  <c r="Q672" i="1"/>
  <c r="Q677" i="1"/>
  <c r="Q694" i="1" s="1"/>
  <c r="Q699" i="1" s="1"/>
  <c r="Q682" i="1"/>
  <c r="Q688" i="1"/>
  <c r="Q705" i="1"/>
  <c r="Q710" i="1" s="1"/>
  <c r="Q715" i="1"/>
  <c r="Q720" i="1"/>
  <c r="Q743" i="1" s="1"/>
  <c r="Q748" i="1" s="1"/>
  <c r="Q753" i="1" s="1"/>
  <c r="Q758" i="1" s="1"/>
  <c r="Q726" i="1"/>
  <c r="Q731" i="1"/>
  <c r="Q763" i="1" s="1"/>
  <c r="Q262" i="1" s="1"/>
  <c r="Q737" i="1"/>
  <c r="Q768" i="1"/>
  <c r="Q774" i="1"/>
  <c r="Q784" i="1" s="1"/>
  <c r="Q789" i="1" s="1"/>
  <c r="Q779" i="1"/>
  <c r="Q794" i="1"/>
  <c r="Q799" i="1" s="1"/>
  <c r="Q804" i="1" s="1"/>
  <c r="Q810" i="1" s="1"/>
  <c r="Q815" i="1"/>
  <c r="Q820" i="1"/>
  <c r="Q825" i="1" s="1"/>
  <c r="Q831" i="1" s="1"/>
  <c r="Q837" i="1" s="1"/>
  <c r="Q847" i="1" s="1"/>
  <c r="Q853" i="1" s="1"/>
  <c r="Q859" i="1" s="1"/>
  <c r="Q869" i="1" s="1"/>
  <c r="Q875" i="1" s="1"/>
  <c r="Q881" i="1" s="1"/>
  <c r="Q891" i="1" s="1"/>
  <c r="Q897" i="1" s="1"/>
  <c r="Q903" i="1" s="1"/>
  <c r="Q913" i="1" s="1"/>
  <c r="Q919" i="1" s="1"/>
  <c r="Q925" i="1" s="1"/>
  <c r="Q935" i="1" s="1"/>
  <c r="Q941" i="1" s="1"/>
  <c r="Q947" i="1" s="1"/>
  <c r="Q957" i="1" s="1"/>
  <c r="Q963" i="1" s="1"/>
  <c r="Q969" i="1" s="1"/>
  <c r="Q979" i="1" s="1"/>
  <c r="Q985" i="1" s="1"/>
  <c r="Q991" i="1" s="1"/>
  <c r="Q1001" i="1" s="1"/>
  <c r="Q842" i="1"/>
  <c r="Q864" i="1"/>
  <c r="Q886" i="1"/>
  <c r="Q908" i="1"/>
  <c r="Q930" i="1"/>
  <c r="Q952" i="1"/>
  <c r="Q974" i="1"/>
  <c r="Q996" i="1"/>
  <c r="P14" i="1"/>
  <c r="P16" i="1"/>
  <c r="P29" i="1"/>
  <c r="P45" i="1"/>
  <c r="P55" i="1"/>
  <c r="P56" i="1" s="1"/>
  <c r="P74" i="1"/>
  <c r="P90" i="1"/>
  <c r="P92" i="1"/>
  <c r="P101" i="1"/>
  <c r="P105" i="1"/>
  <c r="P121" i="1"/>
  <c r="P131" i="1"/>
  <c r="P132" i="1" s="1"/>
  <c r="P150" i="1"/>
  <c r="P167" i="1"/>
  <c r="P169" i="1"/>
  <c r="P178" i="1"/>
  <c r="P182" i="1"/>
  <c r="P198" i="1"/>
  <c r="P208" i="1"/>
  <c r="P209" i="1" s="1"/>
  <c r="P227" i="1"/>
  <c r="P237" i="1"/>
  <c r="P248" i="1"/>
  <c r="P273" i="1"/>
  <c r="P290" i="1"/>
  <c r="P296" i="1"/>
  <c r="P312" i="1"/>
  <c r="P318" i="1"/>
  <c r="P348" i="1"/>
  <c r="P360" i="1"/>
  <c r="P375" i="1"/>
  <c r="P393" i="1"/>
  <c r="P483" i="1"/>
  <c r="P597" i="1"/>
  <c r="P603" i="1"/>
  <c r="P608" i="1"/>
  <c r="P614" i="1"/>
  <c r="P619" i="1"/>
  <c r="P624" i="1"/>
  <c r="P639" i="1" s="1"/>
  <c r="P629" i="1"/>
  <c r="P634" i="1"/>
  <c r="P644" i="1" s="1"/>
  <c r="P655" i="1" s="1"/>
  <c r="P650" i="1"/>
  <c r="P661" i="1"/>
  <c r="P667" i="1" s="1"/>
  <c r="P672" i="1"/>
  <c r="P677" i="1"/>
  <c r="P694" i="1" s="1"/>
  <c r="P699" i="1" s="1"/>
  <c r="P682" i="1"/>
  <c r="P688" i="1"/>
  <c r="P705" i="1"/>
  <c r="P710" i="1" s="1"/>
  <c r="P715" i="1"/>
  <c r="P720" i="1"/>
  <c r="P726" i="1"/>
  <c r="P731" i="1"/>
  <c r="P763" i="1" s="1"/>
  <c r="P262" i="1" s="1"/>
  <c r="P737" i="1"/>
  <c r="P743" i="1"/>
  <c r="P748" i="1" s="1"/>
  <c r="P753" i="1" s="1"/>
  <c r="P758" i="1" s="1"/>
  <c r="P768" i="1"/>
  <c r="P774" i="1"/>
  <c r="P784" i="1" s="1"/>
  <c r="P789" i="1" s="1"/>
  <c r="P779" i="1"/>
  <c r="P794" i="1"/>
  <c r="P799" i="1" s="1"/>
  <c r="P804" i="1" s="1"/>
  <c r="P810" i="1" s="1"/>
  <c r="P815" i="1"/>
  <c r="P820" i="1"/>
  <c r="P825" i="1" s="1"/>
  <c r="P831" i="1" s="1"/>
  <c r="P837" i="1" s="1"/>
  <c r="P847" i="1" s="1"/>
  <c r="P853" i="1" s="1"/>
  <c r="P859" i="1" s="1"/>
  <c r="P869" i="1" s="1"/>
  <c r="P875" i="1" s="1"/>
  <c r="P881" i="1" s="1"/>
  <c r="P891" i="1" s="1"/>
  <c r="P897" i="1" s="1"/>
  <c r="P903" i="1" s="1"/>
  <c r="P913" i="1" s="1"/>
  <c r="P919" i="1" s="1"/>
  <c r="P925" i="1" s="1"/>
  <c r="P935" i="1" s="1"/>
  <c r="P941" i="1" s="1"/>
  <c r="P947" i="1" s="1"/>
  <c r="P957" i="1" s="1"/>
  <c r="P963" i="1" s="1"/>
  <c r="P969" i="1" s="1"/>
  <c r="P979" i="1" s="1"/>
  <c r="P985" i="1" s="1"/>
  <c r="P991" i="1" s="1"/>
  <c r="P1001" i="1" s="1"/>
  <c r="P842" i="1"/>
  <c r="P864" i="1"/>
  <c r="P886" i="1"/>
  <c r="P908" i="1"/>
  <c r="P930" i="1"/>
  <c r="P952" i="1"/>
  <c r="P974" i="1"/>
  <c r="P996" i="1"/>
  <c r="O29" i="1"/>
  <c r="O45" i="1"/>
  <c r="O55" i="1"/>
  <c r="O56" i="1" s="1"/>
  <c r="O74" i="1"/>
  <c r="O90" i="1"/>
  <c r="O92" i="1"/>
  <c r="O101" i="1"/>
  <c r="O105" i="1"/>
  <c r="O121" i="1"/>
  <c r="O131" i="1"/>
  <c r="O132" i="1" s="1"/>
  <c r="O150" i="1"/>
  <c r="O167" i="1"/>
  <c r="O169" i="1"/>
  <c r="O178" i="1"/>
  <c r="O182" i="1"/>
  <c r="O198" i="1"/>
  <c r="O208" i="1"/>
  <c r="O209" i="1" s="1"/>
  <c r="O227" i="1"/>
  <c r="O237" i="1"/>
  <c r="O248" i="1"/>
  <c r="O273" i="1"/>
  <c r="O290" i="1"/>
  <c r="O296" i="1"/>
  <c r="O312" i="1"/>
  <c r="O318" i="1"/>
  <c r="O348" i="1"/>
  <c r="O360" i="1"/>
  <c r="O375" i="1"/>
  <c r="O393" i="1"/>
  <c r="O483" i="1"/>
  <c r="O597" i="1"/>
  <c r="O603" i="1"/>
  <c r="O731" i="1" s="1"/>
  <c r="O763" i="1" s="1"/>
  <c r="O262" i="1" s="1"/>
  <c r="O608" i="1"/>
  <c r="O614" i="1"/>
  <c r="O619" i="1"/>
  <c r="O624" i="1"/>
  <c r="O639" i="1" s="1"/>
  <c r="O629" i="1"/>
  <c r="O737" i="1" s="1"/>
  <c r="O815" i="1" s="1"/>
  <c r="O634" i="1"/>
  <c r="O644" i="1" s="1"/>
  <c r="O655" i="1" s="1"/>
  <c r="O650" i="1"/>
  <c r="O661" i="1"/>
  <c r="O667" i="1" s="1"/>
  <c r="O672" i="1"/>
  <c r="O677" i="1"/>
  <c r="O682" i="1"/>
  <c r="O688" i="1"/>
  <c r="O694" i="1"/>
  <c r="O699" i="1" s="1"/>
  <c r="O705" i="1"/>
  <c r="O710" i="1" s="1"/>
  <c r="O715" i="1"/>
  <c r="O720" i="1"/>
  <c r="O743" i="1" s="1"/>
  <c r="O748" i="1" s="1"/>
  <c r="O753" i="1" s="1"/>
  <c r="O758" i="1" s="1"/>
  <c r="O726" i="1"/>
  <c r="O768" i="1"/>
  <c r="O774" i="1"/>
  <c r="O784" i="1" s="1"/>
  <c r="O789" i="1" s="1"/>
  <c r="O779" i="1"/>
  <c r="O794" i="1"/>
  <c r="O799" i="1"/>
  <c r="O804" i="1" s="1"/>
  <c r="O810" i="1" s="1"/>
  <c r="O820" i="1"/>
  <c r="O825" i="1" s="1"/>
  <c r="O831" i="1" s="1"/>
  <c r="O837" i="1" s="1"/>
  <c r="O847" i="1" s="1"/>
  <c r="O853" i="1" s="1"/>
  <c r="O859" i="1" s="1"/>
  <c r="O869" i="1" s="1"/>
  <c r="O875" i="1" s="1"/>
  <c r="O881" i="1" s="1"/>
  <c r="O891" i="1" s="1"/>
  <c r="O897" i="1" s="1"/>
  <c r="O903" i="1" s="1"/>
  <c r="O913" i="1" s="1"/>
  <c r="O919" i="1" s="1"/>
  <c r="O925" i="1" s="1"/>
  <c r="O935" i="1" s="1"/>
  <c r="O941" i="1" s="1"/>
  <c r="O947" i="1" s="1"/>
  <c r="O957" i="1" s="1"/>
  <c r="O963" i="1" s="1"/>
  <c r="O969" i="1" s="1"/>
  <c r="O979" i="1" s="1"/>
  <c r="O985" i="1" s="1"/>
  <c r="O991" i="1" s="1"/>
  <c r="O1001" i="1" s="1"/>
  <c r="O842" i="1"/>
  <c r="O864" i="1"/>
  <c r="O886" i="1"/>
  <c r="O908" i="1"/>
  <c r="O930" i="1"/>
  <c r="O952" i="1"/>
  <c r="O974" i="1"/>
  <c r="O996" i="1"/>
  <c r="N14" i="1"/>
  <c r="N16" i="1"/>
  <c r="N25" i="1"/>
  <c r="N29" i="1"/>
  <c r="N45" i="1"/>
  <c r="N55" i="1"/>
  <c r="N56" i="1" s="1"/>
  <c r="N74" i="1"/>
  <c r="N90" i="1"/>
  <c r="N92" i="1"/>
  <c r="N101" i="1"/>
  <c r="N105" i="1"/>
  <c r="N121" i="1"/>
  <c r="N131" i="1"/>
  <c r="N132" i="1" s="1"/>
  <c r="N150" i="1"/>
  <c r="N167" i="1"/>
  <c r="N169" i="1"/>
  <c r="N178" i="1"/>
  <c r="N182" i="1"/>
  <c r="N198" i="1"/>
  <c r="N208" i="1"/>
  <c r="N209" i="1" s="1"/>
  <c r="N227" i="1"/>
  <c r="N237" i="1"/>
  <c r="N248" i="1"/>
  <c r="N273" i="1"/>
  <c r="N290" i="1"/>
  <c r="N296" i="1"/>
  <c r="N312" i="1"/>
  <c r="N318" i="1"/>
  <c r="N348" i="1"/>
  <c r="N360" i="1"/>
  <c r="N375" i="1"/>
  <c r="N393" i="1"/>
  <c r="N483" i="1"/>
  <c r="N597" i="1"/>
  <c r="N603" i="1"/>
  <c r="N731" i="1" s="1"/>
  <c r="N763" i="1" s="1"/>
  <c r="N262" i="1" s="1"/>
  <c r="N608" i="1"/>
  <c r="N614" i="1"/>
  <c r="N619" i="1"/>
  <c r="N624" i="1"/>
  <c r="N639" i="1" s="1"/>
  <c r="N629" i="1"/>
  <c r="N634" i="1"/>
  <c r="N644" i="1" s="1"/>
  <c r="N655" i="1" s="1"/>
  <c r="N650" i="1"/>
  <c r="N661" i="1"/>
  <c r="N667" i="1" s="1"/>
  <c r="N672" i="1"/>
  <c r="N677" i="1"/>
  <c r="N694" i="1" s="1"/>
  <c r="N699" i="1" s="1"/>
  <c r="N682" i="1"/>
  <c r="N688" i="1"/>
  <c r="N705" i="1"/>
  <c r="N710" i="1" s="1"/>
  <c r="N715" i="1"/>
  <c r="N720" i="1"/>
  <c r="N726" i="1"/>
  <c r="N737" i="1"/>
  <c r="N815" i="1" s="1"/>
  <c r="N743" i="1"/>
  <c r="N748" i="1" s="1"/>
  <c r="N753" i="1" s="1"/>
  <c r="N758" i="1" s="1"/>
  <c r="N768" i="1"/>
  <c r="N774" i="1"/>
  <c r="N779" i="1"/>
  <c r="N784" i="1"/>
  <c r="N789" i="1" s="1"/>
  <c r="N794" i="1"/>
  <c r="N799" i="1" s="1"/>
  <c r="N804" i="1" s="1"/>
  <c r="N810" i="1" s="1"/>
  <c r="N820" i="1"/>
  <c r="N825" i="1" s="1"/>
  <c r="N831" i="1" s="1"/>
  <c r="N837" i="1" s="1"/>
  <c r="N847" i="1" s="1"/>
  <c r="N853" i="1" s="1"/>
  <c r="N859" i="1" s="1"/>
  <c r="N869" i="1" s="1"/>
  <c r="N875" i="1" s="1"/>
  <c r="N881" i="1" s="1"/>
  <c r="N891" i="1" s="1"/>
  <c r="N897" i="1" s="1"/>
  <c r="N903" i="1" s="1"/>
  <c r="N913" i="1" s="1"/>
  <c r="N919" i="1" s="1"/>
  <c r="N925" i="1" s="1"/>
  <c r="N935" i="1" s="1"/>
  <c r="N941" i="1" s="1"/>
  <c r="N947" i="1" s="1"/>
  <c r="N957" i="1" s="1"/>
  <c r="N963" i="1" s="1"/>
  <c r="N969" i="1" s="1"/>
  <c r="N979" i="1" s="1"/>
  <c r="N985" i="1" s="1"/>
  <c r="N991" i="1" s="1"/>
  <c r="N1001" i="1" s="1"/>
  <c r="N842" i="1"/>
  <c r="N864" i="1"/>
  <c r="N886" i="1"/>
  <c r="N908" i="1"/>
  <c r="N930" i="1"/>
  <c r="N952" i="1"/>
  <c r="N974" i="1"/>
  <c r="N996" i="1"/>
  <c r="K1026" i="1"/>
  <c r="K1033" i="1"/>
  <c r="K1090" i="1"/>
  <c r="H14" i="1"/>
  <c r="H16" i="1"/>
  <c r="H25" i="1"/>
  <c r="H29" i="1"/>
  <c r="H45" i="1"/>
  <c r="H55" i="1"/>
  <c r="H56" i="1" s="1"/>
  <c r="H74" i="1"/>
  <c r="H90" i="1"/>
  <c r="H92" i="1"/>
  <c r="H101" i="1"/>
  <c r="H105" i="1"/>
  <c r="H121" i="1"/>
  <c r="H131" i="1"/>
  <c r="H132" i="1" s="1"/>
  <c r="H150" i="1"/>
  <c r="H167" i="1"/>
  <c r="H169" i="1"/>
  <c r="H178" i="1"/>
  <c r="H182" i="1"/>
  <c r="H198" i="1"/>
  <c r="H208" i="1"/>
  <c r="H209" i="1" s="1"/>
  <c r="H227" i="1"/>
  <c r="H237" i="1"/>
  <c r="H248" i="1"/>
  <c r="H273" i="1"/>
  <c r="H290" i="1"/>
  <c r="H296" i="1"/>
  <c r="H312" i="1"/>
  <c r="H318" i="1"/>
  <c r="H348" i="1"/>
  <c r="H360" i="1"/>
  <c r="H375" i="1"/>
  <c r="H393" i="1"/>
  <c r="H483" i="1"/>
  <c r="H597" i="1"/>
  <c r="H603" i="1"/>
  <c r="H608" i="1"/>
  <c r="H614" i="1"/>
  <c r="H619" i="1"/>
  <c r="H624" i="1"/>
  <c r="H639" i="1" s="1"/>
  <c r="H629" i="1"/>
  <c r="H737" i="1" s="1"/>
  <c r="H815" i="1" s="1"/>
  <c r="H634" i="1"/>
  <c r="H644" i="1"/>
  <c r="H655" i="1" s="1"/>
  <c r="H650" i="1"/>
  <c r="H661" i="1"/>
  <c r="H667" i="1" s="1"/>
  <c r="H672" i="1"/>
  <c r="H677" i="1"/>
  <c r="H694" i="1" s="1"/>
  <c r="H699" i="1" s="1"/>
  <c r="H682" i="1"/>
  <c r="H688" i="1"/>
  <c r="H705" i="1"/>
  <c r="H710" i="1" s="1"/>
  <c r="H715" i="1"/>
  <c r="H720" i="1"/>
  <c r="H743" i="1" s="1"/>
  <c r="H748" i="1" s="1"/>
  <c r="H753" i="1" s="1"/>
  <c r="H758" i="1" s="1"/>
  <c r="H726" i="1"/>
  <c r="H731" i="1"/>
  <c r="H763" i="1" s="1"/>
  <c r="H262" i="1" s="1"/>
  <c r="H768" i="1"/>
  <c r="H774" i="1"/>
  <c r="H784" i="1" s="1"/>
  <c r="H789" i="1" s="1"/>
  <c r="H779" i="1"/>
  <c r="H794" i="1"/>
  <c r="H799" i="1" s="1"/>
  <c r="H804" i="1" s="1"/>
  <c r="H810" i="1" s="1"/>
  <c r="H820" i="1"/>
  <c r="H825" i="1" s="1"/>
  <c r="H831" i="1" s="1"/>
  <c r="H837" i="1" s="1"/>
  <c r="H847" i="1" s="1"/>
  <c r="H853" i="1" s="1"/>
  <c r="H859" i="1" s="1"/>
  <c r="H869" i="1" s="1"/>
  <c r="H875" i="1" s="1"/>
  <c r="H881" i="1" s="1"/>
  <c r="H891" i="1" s="1"/>
  <c r="H897" i="1" s="1"/>
  <c r="H903" i="1" s="1"/>
  <c r="H913" i="1" s="1"/>
  <c r="H919" i="1" s="1"/>
  <c r="H925" i="1" s="1"/>
  <c r="H935" i="1" s="1"/>
  <c r="H941" i="1" s="1"/>
  <c r="H947" i="1" s="1"/>
  <c r="H957" i="1" s="1"/>
  <c r="H963" i="1" s="1"/>
  <c r="H969" i="1" s="1"/>
  <c r="H979" i="1" s="1"/>
  <c r="H985" i="1" s="1"/>
  <c r="H991" i="1" s="1"/>
  <c r="H1001" i="1" s="1"/>
  <c r="H842" i="1"/>
  <c r="H864" i="1"/>
  <c r="H886" i="1"/>
  <c r="H908" i="1"/>
  <c r="H930" i="1"/>
  <c r="H952" i="1"/>
  <c r="H974" i="1"/>
  <c r="H996" i="1"/>
  <c r="G14" i="1"/>
  <c r="G15" i="1" s="1"/>
  <c r="G16" i="1" s="1"/>
  <c r="G24" i="1"/>
  <c r="G29" i="1"/>
  <c r="G45" i="1"/>
  <c r="G55" i="1"/>
  <c r="G56" i="1" s="1"/>
  <c r="G58" i="1"/>
  <c r="G59" i="1" s="1"/>
  <c r="G74" i="1"/>
  <c r="G84" i="1"/>
  <c r="G90" i="1"/>
  <c r="G92" i="1"/>
  <c r="G101" i="1"/>
  <c r="G105" i="1"/>
  <c r="G121" i="1"/>
  <c r="G131" i="1"/>
  <c r="G132" i="1" s="1"/>
  <c r="G135" i="1"/>
  <c r="G150" i="1"/>
  <c r="G163" i="1"/>
  <c r="G167" i="1"/>
  <c r="G169" i="1"/>
  <c r="G170" i="1" s="1"/>
  <c r="G171" i="1" s="1"/>
  <c r="G178" i="1"/>
  <c r="G182" i="1"/>
  <c r="G190" i="1"/>
  <c r="G208" i="1" s="1"/>
  <c r="G209" i="1" s="1"/>
  <c r="G198" i="1"/>
  <c r="G206" i="1"/>
  <c r="G227" i="1"/>
  <c r="G237" i="1"/>
  <c r="G248" i="1"/>
  <c r="G251" i="1"/>
  <c r="G259" i="1"/>
  <c r="G273" i="1"/>
  <c r="G275" i="1" s="1"/>
  <c r="G276" i="1" s="1"/>
  <c r="G290" i="1"/>
  <c r="G296" i="1"/>
  <c r="G312" i="1"/>
  <c r="G318" i="1"/>
  <c r="G339" i="1"/>
  <c r="G342" i="1"/>
  <c r="G344" i="1"/>
  <c r="G348" i="1"/>
  <c r="G360" i="1"/>
  <c r="G363" i="1"/>
  <c r="G364" i="1" s="1"/>
  <c r="G375" i="1"/>
  <c r="G385" i="1"/>
  <c r="G393" i="1"/>
  <c r="G428" i="1"/>
  <c r="G483" i="1"/>
  <c r="G486" i="1"/>
  <c r="G502" i="1"/>
  <c r="G572" i="1"/>
  <c r="G593" i="1"/>
  <c r="G597" i="1"/>
  <c r="G603" i="1"/>
  <c r="G731" i="1" s="1"/>
  <c r="G608" i="1"/>
  <c r="G614" i="1"/>
  <c r="G616" i="1"/>
  <c r="G619" i="1"/>
  <c r="G624" i="1"/>
  <c r="G639" i="1" s="1"/>
  <c r="G626" i="1"/>
  <c r="G629" i="1"/>
  <c r="G737" i="1" s="1"/>
  <c r="G815" i="1" s="1"/>
  <c r="G634" i="1"/>
  <c r="G644" i="1" s="1"/>
  <c r="G650" i="1"/>
  <c r="G651" i="1" s="1"/>
  <c r="G655" i="1"/>
  <c r="G661" i="1"/>
  <c r="G667" i="1" s="1"/>
  <c r="G663" i="1"/>
  <c r="G672" i="1"/>
  <c r="G677" i="1"/>
  <c r="G694" i="1" s="1"/>
  <c r="G699" i="1" s="1"/>
  <c r="G682" i="1"/>
  <c r="G688" i="1"/>
  <c r="G689" i="1" s="1"/>
  <c r="G705" i="1"/>
  <c r="G710" i="1" s="1"/>
  <c r="G711" i="1" s="1"/>
  <c r="G715" i="1"/>
  <c r="G720" i="1"/>
  <c r="G743" i="1" s="1"/>
  <c r="G748" i="1" s="1"/>
  <c r="G726" i="1"/>
  <c r="G741" i="1"/>
  <c r="G753" i="1"/>
  <c r="G758" i="1" s="1"/>
  <c r="G756" i="1"/>
  <c r="G761" i="1"/>
  <c r="G763" i="1"/>
  <c r="G262" i="1" s="1"/>
  <c r="G765" i="1"/>
  <c r="G766" i="1" s="1"/>
  <c r="G768" i="1"/>
  <c r="G774" i="1"/>
  <c r="G779" i="1"/>
  <c r="G783" i="1" s="1"/>
  <c r="G820" i="1"/>
  <c r="G825" i="1" s="1"/>
  <c r="G831" i="1" s="1"/>
  <c r="G837" i="1" s="1"/>
  <c r="G847" i="1" s="1"/>
  <c r="G853" i="1" s="1"/>
  <c r="G859" i="1" s="1"/>
  <c r="G869" i="1" s="1"/>
  <c r="G875" i="1" s="1"/>
  <c r="G881" i="1" s="1"/>
  <c r="G891" i="1" s="1"/>
  <c r="G897" i="1" s="1"/>
  <c r="G903" i="1" s="1"/>
  <c r="G913" i="1" s="1"/>
  <c r="G919" i="1" s="1"/>
  <c r="G925" i="1" s="1"/>
  <c r="G935" i="1" s="1"/>
  <c r="G941" i="1" s="1"/>
  <c r="G947" i="1" s="1"/>
  <c r="G957" i="1" s="1"/>
  <c r="G963" i="1" s="1"/>
  <c r="G969" i="1" s="1"/>
  <c r="G979" i="1" s="1"/>
  <c r="G985" i="1" s="1"/>
  <c r="G991" i="1" s="1"/>
  <c r="G1001" i="1" s="1"/>
  <c r="G842" i="1"/>
  <c r="G864" i="1"/>
  <c r="G886" i="1"/>
  <c r="G908" i="1"/>
  <c r="G922" i="1"/>
  <c r="G930" i="1"/>
  <c r="G952" i="1"/>
  <c r="G954" i="1"/>
  <c r="G974" i="1"/>
  <c r="G993" i="1"/>
  <c r="G996" i="1"/>
  <c r="G997" i="1" s="1"/>
  <c r="G1011" i="1"/>
  <c r="G1043" i="1"/>
  <c r="G1066" i="1"/>
  <c r="G1111" i="1"/>
  <c r="G1141" i="1"/>
  <c r="G1171" i="1"/>
  <c r="G1201" i="1"/>
  <c r="G1231" i="1"/>
  <c r="G1261" i="1"/>
  <c r="G1291" i="1"/>
  <c r="G1321" i="1"/>
  <c r="G1351" i="1"/>
  <c r="D5" i="1"/>
  <c r="D14" i="1"/>
  <c r="D16" i="1" s="1"/>
  <c r="D25" i="1" s="1"/>
  <c r="D29" i="1" s="1"/>
  <c r="D45" i="1" s="1"/>
  <c r="D55" i="1" s="1"/>
  <c r="D56" i="1" s="1"/>
  <c r="D74" i="1" s="1"/>
  <c r="D90" i="1" s="1"/>
  <c r="D92" i="1" s="1"/>
  <c r="D101" i="1" s="1"/>
  <c r="D105" i="1" s="1"/>
  <c r="D121" i="1" s="1"/>
  <c r="D131" i="1" s="1"/>
  <c r="D132" i="1" s="1"/>
  <c r="D150" i="1" s="1"/>
  <c r="D167" i="1" s="1"/>
  <c r="D169" i="1" s="1"/>
  <c r="D178" i="1" s="1"/>
  <c r="D182" i="1" s="1"/>
  <c r="D198" i="1" s="1"/>
  <c r="D208" i="1" s="1"/>
  <c r="D209" i="1" s="1"/>
  <c r="D227" i="1" s="1"/>
  <c r="D237" i="1" s="1"/>
  <c r="D248" i="1" s="1"/>
  <c r="D1121" i="1"/>
  <c r="D1127" i="1"/>
  <c r="D1132" i="1"/>
  <c r="D1137" i="1"/>
  <c r="D1143" i="1" s="1"/>
  <c r="D1149" i="1"/>
  <c r="D1154" i="1"/>
  <c r="D1159" i="1"/>
  <c r="D1165" i="1" s="1"/>
  <c r="D1171" i="1"/>
  <c r="D1176" i="1"/>
  <c r="D1181" i="1"/>
  <c r="D1187" i="1" s="1"/>
  <c r="D1193" i="1"/>
  <c r="D1198" i="1"/>
  <c r="D1203" i="1"/>
  <c r="D1209" i="1"/>
  <c r="D1218" i="1"/>
  <c r="D1223" i="1"/>
  <c r="D1228" i="1"/>
  <c r="D1234" i="1"/>
  <c r="C2" i="2" l="1"/>
  <c r="C4" i="2"/>
  <c r="G25" i="1"/>
  <c r="G784" i="1"/>
  <c r="G789" i="1" s="1"/>
  <c r="G794" i="1"/>
  <c r="G955" i="1"/>
  <c r="G795" i="1" l="1"/>
  <c r="G799" i="1"/>
  <c r="G804" i="1" s="1"/>
  <c r="G810" i="1" s="1"/>
  <c r="D273" i="1"/>
  <c r="D290" i="1"/>
  <c r="D296" i="1"/>
  <c r="D312" i="1"/>
  <c r="D318" i="1"/>
  <c r="D348" i="1"/>
  <c r="D360" i="1"/>
  <c r="D375" i="1"/>
  <c r="D393" i="1"/>
  <c r="D483" i="1"/>
  <c r="D597" i="1"/>
  <c r="D603" i="1"/>
  <c r="D608" i="1"/>
  <c r="D614" i="1"/>
  <c r="D619" i="1"/>
  <c r="D624" i="1"/>
  <c r="D639" i="1" s="1"/>
  <c r="D629" i="1"/>
  <c r="D634" i="1"/>
  <c r="D644" i="1"/>
  <c r="D655" i="1" s="1"/>
  <c r="D650" i="1"/>
  <c r="D661" i="1"/>
  <c r="D667" i="1"/>
  <c r="D672" i="1"/>
  <c r="D677" i="1"/>
  <c r="D694" i="1" s="1"/>
  <c r="D699" i="1" s="1"/>
  <c r="D682" i="1"/>
  <c r="D688" i="1"/>
  <c r="D705" i="1"/>
  <c r="D710" i="1" s="1"/>
  <c r="D715" i="1"/>
  <c r="D720" i="1"/>
  <c r="D726" i="1"/>
  <c r="D731" i="1"/>
  <c r="D763" i="1" s="1"/>
  <c r="D262" i="1" s="1"/>
  <c r="D737" i="1"/>
  <c r="D743" i="1"/>
  <c r="D748" i="1" s="1"/>
  <c r="D753" i="1" s="1"/>
  <c r="D758" i="1" s="1"/>
  <c r="D774" i="1"/>
  <c r="D784" i="1" s="1"/>
  <c r="D789" i="1" s="1"/>
  <c r="D779" i="1"/>
  <c r="D794" i="1"/>
  <c r="D799" i="1" s="1"/>
  <c r="D804" i="1" s="1"/>
  <c r="D810" i="1" s="1"/>
  <c r="D815" i="1"/>
  <c r="D820" i="1"/>
  <c r="D825" i="1" s="1"/>
  <c r="D831" i="1" s="1"/>
  <c r="D837" i="1" s="1"/>
  <c r="D847" i="1" s="1"/>
  <c r="D853" i="1" s="1"/>
  <c r="D859" i="1" s="1"/>
  <c r="D869" i="1" s="1"/>
  <c r="D875" i="1" s="1"/>
  <c r="D881" i="1" s="1"/>
  <c r="D891" i="1" s="1"/>
  <c r="D897" i="1" s="1"/>
  <c r="D903" i="1" s="1"/>
  <c r="D913" i="1" s="1"/>
  <c r="D919" i="1" s="1"/>
  <c r="D925" i="1" s="1"/>
  <c r="D935" i="1" s="1"/>
  <c r="D941" i="1" s="1"/>
  <c r="D947" i="1" s="1"/>
  <c r="D957" i="1" s="1"/>
  <c r="D963" i="1" s="1"/>
  <c r="D969" i="1" s="1"/>
  <c r="D979" i="1" s="1"/>
  <c r="D985" i="1" s="1"/>
  <c r="D991" i="1" s="1"/>
  <c r="D1001" i="1" s="1"/>
  <c r="D842" i="1"/>
  <c r="D864" i="1"/>
  <c r="D886" i="1"/>
  <c r="D908" i="1"/>
  <c r="D930" i="1"/>
  <c r="D952" i="1"/>
  <c r="D974" i="1"/>
  <c r="D996" i="1"/>
  <c r="D768" i="1"/>
</calcChain>
</file>

<file path=xl/sharedStrings.xml><?xml version="1.0" encoding="utf-8"?>
<sst xmlns="http://schemas.openxmlformats.org/spreadsheetml/2006/main" count="16420" uniqueCount="636">
  <si>
    <t>SalesID</t>
  </si>
  <si>
    <t>Region</t>
  </si>
  <si>
    <t>Product Name</t>
  </si>
  <si>
    <t>Product Category</t>
  </si>
  <si>
    <t>Sales Date</t>
  </si>
  <si>
    <t>Sales Amount</t>
  </si>
  <si>
    <t>Quantity Sold</t>
  </si>
  <si>
    <t>Customer ID</t>
  </si>
  <si>
    <t>Customer Segment</t>
  </si>
  <si>
    <t>SalesRep ID</t>
  </si>
  <si>
    <t>Discount Applied</t>
  </si>
  <si>
    <t>Sales Channel</t>
  </si>
  <si>
    <t>Inventory Status</t>
  </si>
  <si>
    <t>Return Status</t>
  </si>
  <si>
    <t>Customer Feedback</t>
  </si>
  <si>
    <t>Cost Of Goods Sold</t>
  </si>
  <si>
    <t>Electronics</t>
  </si>
  <si>
    <t>Bluetooth Speaker</t>
  </si>
  <si>
    <t>Retail</t>
  </si>
  <si>
    <t>Fashion</t>
  </si>
  <si>
    <t>Leather Boots</t>
  </si>
  <si>
    <t>Home Appliances</t>
  </si>
  <si>
    <t>Air Purifier</t>
  </si>
  <si>
    <t>Wholesale</t>
  </si>
  <si>
    <t>Sports &amp; Outdoors</t>
  </si>
  <si>
    <t>Treadmill</t>
  </si>
  <si>
    <t>Subscription</t>
  </si>
  <si>
    <t>Wireless Earbuds</t>
  </si>
  <si>
    <t>Groceries</t>
  </si>
  <si>
    <t>Organic Almonds</t>
  </si>
  <si>
    <t>Wearables</t>
  </si>
  <si>
    <t>Smartwatch</t>
  </si>
  <si>
    <t>Online Direct</t>
  </si>
  <si>
    <t>4K Ultra HD TV</t>
  </si>
  <si>
    <t>Health &amp; Beauty</t>
  </si>
  <si>
    <t>Skincare Set</t>
  </si>
  <si>
    <t>Home Décor</t>
  </si>
  <si>
    <t>Wall Art</t>
  </si>
  <si>
    <t>Designer Handbag</t>
  </si>
  <si>
    <t>Baby Products</t>
  </si>
  <si>
    <t>Stroller</t>
  </si>
  <si>
    <t>Fitness Tracker</t>
  </si>
  <si>
    <t>Automotive</t>
  </si>
  <si>
    <t>Car Battery</t>
  </si>
  <si>
    <t>External Hard Drive</t>
  </si>
  <si>
    <t>Gourmet Coffee Beans</t>
  </si>
  <si>
    <t>Tools &amp; Home Improvement</t>
  </si>
  <si>
    <t>Cordless Drill</t>
  </si>
  <si>
    <t>Books &amp; Media</t>
  </si>
  <si>
    <t>Hardcover Novel</t>
  </si>
  <si>
    <t>VR Headset</t>
  </si>
  <si>
    <t>Electric Shaver</t>
  </si>
  <si>
    <t>Office Supplies</t>
  </si>
  <si>
    <t>Ergonomic Chair</t>
  </si>
  <si>
    <t>Baby Monitor</t>
  </si>
  <si>
    <t>Smart Refrigerator</t>
  </si>
  <si>
    <t>Jewelry</t>
  </si>
  <si>
    <t>Diamond Necklace</t>
  </si>
  <si>
    <t>Tire Set</t>
  </si>
  <si>
    <t>Gaming Console</t>
  </si>
  <si>
    <t>Silk Scarf</t>
  </si>
  <si>
    <t>Washing Machine</t>
  </si>
  <si>
    <t>Running Shoes</t>
  </si>
  <si>
    <t>Cotton T-Shirt</t>
  </si>
  <si>
    <t>Musical Instruments</t>
  </si>
  <si>
    <t>Electric Guitar</t>
  </si>
  <si>
    <t>DSLR Camera</t>
  </si>
  <si>
    <t>Fitness Equipment</t>
  </si>
  <si>
    <t>Rowing Machine</t>
  </si>
  <si>
    <t>Home Security</t>
  </si>
  <si>
    <t>Smart Doorbell</t>
  </si>
  <si>
    <t>Bluetooth Headphones</t>
  </si>
  <si>
    <t>Gaming Laptop</t>
  </si>
  <si>
    <t>Wi-Fi Router</t>
  </si>
  <si>
    <t>Designer Jeans</t>
  </si>
  <si>
    <t>Hair Dryer</t>
  </si>
  <si>
    <t>Anti-Aging Cream</t>
  </si>
  <si>
    <t>Automotive Parts</t>
  </si>
  <si>
    <t>Brake Pads</t>
  </si>
  <si>
    <t>Organic Honey</t>
  </si>
  <si>
    <t>Digital Camera</t>
  </si>
  <si>
    <t>Camping Tent</t>
  </si>
  <si>
    <t>LED Lights</t>
  </si>
  <si>
    <t>Smart Thermostat</t>
  </si>
  <si>
    <t>Coffee Maker</t>
  </si>
  <si>
    <t>Leather Jacket</t>
  </si>
  <si>
    <t>Noise-Canceling Headphones</t>
  </si>
  <si>
    <t>Crib</t>
  </si>
  <si>
    <t>Car Stereo</t>
  </si>
  <si>
    <t>eBook Reader</t>
  </si>
  <si>
    <t>Electric Toothbrush</t>
  </si>
  <si>
    <t>4K Monitor</t>
  </si>
  <si>
    <t>Yoga Mat</t>
  </si>
  <si>
    <t>Winter Coat</t>
  </si>
  <si>
    <t>Smart Light Bulbs</t>
  </si>
  <si>
    <t>Robot Vacuum</t>
  </si>
  <si>
    <t>Lawn Mower</t>
  </si>
  <si>
    <t>Printer</t>
  </si>
  <si>
    <t>Sunglasses</t>
  </si>
  <si>
    <t>Wool Sweater</t>
  </si>
  <si>
    <t>Body Lotion</t>
  </si>
  <si>
    <t>Video Doorbell</t>
  </si>
  <si>
    <t>Soundbar</t>
  </si>
  <si>
    <t>Microwave Oven</t>
  </si>
  <si>
    <t>Portable Charger</t>
  </si>
  <si>
    <t>High Chair</t>
  </si>
  <si>
    <t>Children's Book</t>
  </si>
  <si>
    <t>Action Camera</t>
  </si>
  <si>
    <t>Denim Jacket</t>
  </si>
  <si>
    <t>Activity Tracker</t>
  </si>
  <si>
    <t>lectronics</t>
  </si>
  <si>
    <t>Spices Set</t>
  </si>
  <si>
    <t>Power Drill</t>
  </si>
  <si>
    <t>Hiking Backpack</t>
  </si>
  <si>
    <t>Diaper Bag</t>
  </si>
  <si>
    <t>Makeup Kit</t>
  </si>
  <si>
    <t>Casual Sneakers</t>
  </si>
  <si>
    <t>Portable Speaker</t>
  </si>
  <si>
    <t>Cashmere Sweater</t>
  </si>
  <si>
    <t>Tennis Racket</t>
  </si>
  <si>
    <t>Decorative Vase</t>
  </si>
  <si>
    <t>Desk Lamp</t>
  </si>
  <si>
    <t>Science Fiction Novel</t>
  </si>
  <si>
    <t>Trench Coat</t>
  </si>
  <si>
    <t>Nail Care Set</t>
  </si>
  <si>
    <t>Baby Bathtub</t>
  </si>
  <si>
    <t>Garden Tools</t>
  </si>
  <si>
    <t>Whiteboard</t>
  </si>
  <si>
    <t>Surfboard</t>
  </si>
  <si>
    <t>Wireless Charger</t>
  </si>
  <si>
    <t>Biography</t>
  </si>
  <si>
    <t>Pajamas Set</t>
  </si>
  <si>
    <t>Digital Watch</t>
  </si>
  <si>
    <t>Smart Home Hub</t>
  </si>
  <si>
    <t>Toaster</t>
  </si>
  <si>
    <t>Perfume</t>
  </si>
  <si>
    <t>Cookbook</t>
  </si>
  <si>
    <t>Beachwear</t>
  </si>
  <si>
    <t>Oil Filter</t>
  </si>
  <si>
    <t>Area Rug</t>
  </si>
  <si>
    <t>Lip Balm</t>
  </si>
  <si>
    <t>Extension Cord</t>
  </si>
  <si>
    <t>Hoodie</t>
  </si>
  <si>
    <t>Laptop Stand</t>
  </si>
  <si>
    <t>Blender</t>
  </si>
  <si>
    <t>Ski Jacket</t>
  </si>
  <si>
    <t>Historical Fiction</t>
  </si>
  <si>
    <t>Smart Plug</t>
  </si>
  <si>
    <t>Leather Gloves</t>
  </si>
  <si>
    <t>Baby Blanket</t>
  </si>
  <si>
    <t>Shampoo Set</t>
  </si>
  <si>
    <t>Dish Rack</t>
  </si>
  <si>
    <t>Denim Skirt</t>
  </si>
  <si>
    <t>Projector</t>
  </si>
  <si>
    <t>Fishing Rod</t>
  </si>
  <si>
    <t>Fantasy Novel</t>
  </si>
  <si>
    <t>Sound System</t>
  </si>
  <si>
    <t>Floral Dress</t>
  </si>
  <si>
    <t>Foot Cream</t>
  </si>
  <si>
    <t>Smartband</t>
  </si>
  <si>
    <t>Filing Cabinet</t>
  </si>
  <si>
    <t>Tent</t>
  </si>
  <si>
    <t>Curtain Set</t>
  </si>
  <si>
    <t>Smart Scale</t>
  </si>
  <si>
    <t>Knitted Scarf</t>
  </si>
  <si>
    <t>Hair Straightener</t>
  </si>
  <si>
    <t>Windshield Wipers</t>
  </si>
  <si>
    <t>Power Saw</t>
  </si>
  <si>
    <t>Water Bottle</t>
  </si>
  <si>
    <t>Electric Kettle</t>
  </si>
  <si>
    <t>Evening Gown</t>
  </si>
  <si>
    <t>Air Fryer</t>
  </si>
  <si>
    <t>Baby Carrier</t>
  </si>
  <si>
    <t>Classic Literature</t>
  </si>
  <si>
    <t>Business Suit</t>
  </si>
  <si>
    <t>Drone</t>
  </si>
  <si>
    <t>Electric Fan</t>
  </si>
  <si>
    <t>Wool Hat</t>
  </si>
  <si>
    <t>Facial Cleanser</t>
  </si>
  <si>
    <t>Baseball Glove</t>
  </si>
  <si>
    <t>Surge Protector</t>
  </si>
  <si>
    <t>Candle Set</t>
  </si>
  <si>
    <t>Face Mask</t>
  </si>
  <si>
    <t>Cookware Book</t>
  </si>
  <si>
    <t>Cycling Helmet</t>
  </si>
  <si>
    <t>Summer Dress</t>
  </si>
  <si>
    <t>Bathrobe</t>
  </si>
  <si>
    <t>Air Filter</t>
  </si>
  <si>
    <t>Graphic Novel</t>
  </si>
  <si>
    <t>Deep Fryer</t>
  </si>
  <si>
    <t>Laptop Bag</t>
  </si>
  <si>
    <t>Vest</t>
  </si>
  <si>
    <t>Sleep Tracker</t>
  </si>
  <si>
    <t>Baby Cradle</t>
  </si>
  <si>
    <t>Camping Stove</t>
  </si>
  <si>
    <t>Electric Scooter</t>
  </si>
  <si>
    <t>Poetry Collection</t>
  </si>
  <si>
    <t>Jumper</t>
  </si>
  <si>
    <t>Photo Frame</t>
  </si>
  <si>
    <t>Makeup Remover</t>
  </si>
  <si>
    <t>Keyboard</t>
  </si>
  <si>
    <t>Swimwear</t>
  </si>
  <si>
    <t>Tennis Balls</t>
  </si>
  <si>
    <t>Hairdryer</t>
  </si>
  <si>
    <t>Face Serum</t>
  </si>
  <si>
    <t>Polo Shirt</t>
  </si>
  <si>
    <t>Tablet</t>
  </si>
  <si>
    <t>Office Chair</t>
  </si>
  <si>
    <t>Backpack</t>
  </si>
  <si>
    <t>Cap</t>
  </si>
  <si>
    <t>Power Bank</t>
  </si>
  <si>
    <t>Table Lamp</t>
  </si>
  <si>
    <t>Bath Salts</t>
  </si>
  <si>
    <t>Historical Document</t>
  </si>
  <si>
    <t>Golf Club</t>
  </si>
  <si>
    <t>Beanie</t>
  </si>
  <si>
    <t>Fitness Band</t>
  </si>
  <si>
    <t>Vacuum Cleaner</t>
  </si>
  <si>
    <t>Kayak</t>
  </si>
  <si>
    <t>Travel Guide</t>
  </si>
  <si>
    <t>Mini Projector</t>
  </si>
  <si>
    <t>Raincoat</t>
  </si>
  <si>
    <t>Body Wash</t>
  </si>
  <si>
    <t>Pacifier</t>
  </si>
  <si>
    <t>Hiking Boots</t>
  </si>
  <si>
    <t>Beach Hat</t>
  </si>
  <si>
    <t>HDMI Cable</t>
  </si>
  <si>
    <t>Slow Cooker</t>
  </si>
  <si>
    <t>Puffer Jacket</t>
  </si>
  <si>
    <t>Smart Home Security Camera</t>
  </si>
  <si>
    <t>Rock Climbing Gear</t>
  </si>
  <si>
    <t>Curtain Rod</t>
  </si>
  <si>
    <t>Facial Moisturizer</t>
  </si>
  <si>
    <t>Knit Hat</t>
  </si>
  <si>
    <t>Baby Bath</t>
  </si>
  <si>
    <t>Car Charger</t>
  </si>
  <si>
    <t>Mountain Bike</t>
  </si>
  <si>
    <t>Sweatshirt</t>
  </si>
  <si>
    <t>Hand Cream</t>
  </si>
  <si>
    <t>Swimming Goggles</t>
  </si>
  <si>
    <t>Kitchen Scale</t>
  </si>
  <si>
    <t>Deodorant</t>
  </si>
  <si>
    <t>Smart Speaker</t>
  </si>
  <si>
    <t>Climbing Rope</t>
  </si>
  <si>
    <t>Long Sleeve Shirt</t>
  </si>
  <si>
    <t>Diaper Cream</t>
  </si>
  <si>
    <t>GPS Device</t>
  </si>
  <si>
    <t>Throw Blanket</t>
  </si>
  <si>
    <t>Hair Conditioner</t>
  </si>
  <si>
    <t>Self-Help Book</t>
  </si>
  <si>
    <t>Maxi Dress</t>
  </si>
  <si>
    <t>Car Air Purifier</t>
  </si>
  <si>
    <t>Air Conditioner</t>
  </si>
  <si>
    <t>Suit Jacket</t>
  </si>
  <si>
    <t>Bluetooth Earphones</t>
  </si>
  <si>
    <t>Water Filter</t>
  </si>
  <si>
    <t>Biography Book</t>
  </si>
  <si>
    <t>Hand Soap</t>
  </si>
  <si>
    <t>Cardigan</t>
  </si>
  <si>
    <t>Coffee Grinder</t>
  </si>
  <si>
    <t>Travel Journal</t>
  </si>
  <si>
    <t>Chinos</t>
  </si>
  <si>
    <t>Essential Oils</t>
  </si>
  <si>
    <t>Sports Watch</t>
  </si>
  <si>
    <t>Summer Skirt</t>
  </si>
  <si>
    <t>Lipstick</t>
  </si>
  <si>
    <t>Historical Fiction Book</t>
  </si>
  <si>
    <t>Throw Pillow</t>
  </si>
  <si>
    <t>Book Set</t>
  </si>
  <si>
    <t>Jacket</t>
  </si>
  <si>
    <t>Smart TV</t>
  </si>
  <si>
    <t>GPS Watch</t>
  </si>
  <si>
    <t>Dishwasher</t>
  </si>
  <si>
    <t>Facial Scrub</t>
  </si>
  <si>
    <t>Inflatable Boat</t>
  </si>
  <si>
    <t>Deep Freezer</t>
  </si>
  <si>
    <t>Overcoat</t>
  </si>
  <si>
    <t>Bookcase</t>
  </si>
  <si>
    <t>High-Resolution Monitor</t>
  </si>
  <si>
    <t>Outdoor Grill</t>
  </si>
  <si>
    <t>Writing Journal</t>
  </si>
  <si>
    <t>Bath Towel</t>
  </si>
  <si>
    <t>Textbook</t>
  </si>
  <si>
    <t>Leather Belt</t>
  </si>
  <si>
    <t>Facial Mask</t>
  </si>
  <si>
    <t>Base Layer</t>
  </si>
  <si>
    <t>Reference Book</t>
  </si>
  <si>
    <t>Electric Grill</t>
  </si>
  <si>
    <t>Walking Shoes</t>
  </si>
  <si>
    <t>Fiction Novel</t>
  </si>
  <si>
    <t>E-Reader</t>
  </si>
  <si>
    <t>Ski Poles</t>
  </si>
  <si>
    <t>Travel Bag</t>
  </si>
  <si>
    <t>Webcam</t>
  </si>
  <si>
    <t>Educational Game</t>
  </si>
  <si>
    <t>Baseball Cap</t>
  </si>
  <si>
    <t>Moisturizer</t>
  </si>
  <si>
    <t>Tote Bag</t>
  </si>
  <si>
    <t>Science Fiction Book</t>
  </si>
  <si>
    <t>Plant Pot</t>
  </si>
  <si>
    <t>Hairbrush</t>
  </si>
  <si>
    <t>Winter Scarf</t>
  </si>
  <si>
    <t>Children's Encyclopedia</t>
  </si>
  <si>
    <t>Sunscreen</t>
  </si>
  <si>
    <t>Trail Shoes</t>
  </si>
  <si>
    <t>Athletic Shoes</t>
  </si>
  <si>
    <t>Dash Cam</t>
  </si>
  <si>
    <t>Mountaineering Boots</t>
  </si>
  <si>
    <t>Wool Scarf</t>
  </si>
  <si>
    <t>Wireless Speaker</t>
  </si>
  <si>
    <t>Anthology</t>
  </si>
  <si>
    <t>Ski Gloves</t>
  </si>
  <si>
    <t>Camping Chair</t>
  </si>
  <si>
    <t>Bicycle Helmet</t>
  </si>
  <si>
    <t>Classic Novel</t>
  </si>
  <si>
    <t>Shampoo</t>
  </si>
  <si>
    <t>Belt</t>
  </si>
  <si>
    <t>Wall Mirror</t>
  </si>
  <si>
    <t>Dress</t>
  </si>
  <si>
    <t>Leather Wallet</t>
  </si>
  <si>
    <t>Mini Fridge</t>
  </si>
  <si>
    <t>High-Heeled Shoes</t>
  </si>
  <si>
    <t>Vase</t>
  </si>
  <si>
    <t>Educational Book</t>
  </si>
  <si>
    <t>Climbing Gear</t>
  </si>
  <si>
    <t>Conditioner</t>
  </si>
  <si>
    <t>Wireless Mouse</t>
  </si>
  <si>
    <t>Sweater</t>
  </si>
  <si>
    <t>Historical Novel</t>
  </si>
  <si>
    <t>Ice Skates</t>
  </si>
  <si>
    <t>Wool Coat</t>
  </si>
  <si>
    <t>Booklight</t>
  </si>
  <si>
    <t>Running Jacket</t>
  </si>
  <si>
    <t>Toothpaste</t>
  </si>
  <si>
    <t>Casual Shoes</t>
  </si>
  <si>
    <t>Golf Clubs</t>
  </si>
  <si>
    <t>Nail Polish</t>
  </si>
  <si>
    <t>Children’s Book</t>
  </si>
  <si>
    <t>Camera Lens</t>
  </si>
  <si>
    <t>Mystery Novel</t>
  </si>
  <si>
    <t>Rug</t>
  </si>
  <si>
    <t>Recipe Book</t>
  </si>
  <si>
    <t>Sleeping Bag</t>
  </si>
  <si>
    <t>Shorts</t>
  </si>
  <si>
    <t>Sandals</t>
  </si>
  <si>
    <t>Mirror</t>
  </si>
  <si>
    <t>Basketball</t>
  </si>
  <si>
    <t>Novel</t>
  </si>
  <si>
    <t>Pajamas</t>
  </si>
  <si>
    <t>Golf Ball</t>
  </si>
  <si>
    <t>Comic Book</t>
  </si>
  <si>
    <t>Skirt</t>
  </si>
  <si>
    <t>Cushion</t>
  </si>
  <si>
    <t>TV Stand</t>
  </si>
  <si>
    <t>Face Cream</t>
  </si>
  <si>
    <t>Tie</t>
  </si>
  <si>
    <t>Baseball Bat</t>
  </si>
  <si>
    <t>Science Book</t>
  </si>
  <si>
    <t>Portable Fan</t>
  </si>
  <si>
    <t>Toner</t>
  </si>
  <si>
    <t>Non-Fiction Book</t>
  </si>
  <si>
    <t>Portable Grill</t>
  </si>
  <si>
    <t>Game Console</t>
  </si>
  <si>
    <t>Dress Shirt</t>
  </si>
  <si>
    <t>Iron</t>
  </si>
  <si>
    <t>Leather Bag</t>
  </si>
  <si>
    <t>Fishing Tackle</t>
  </si>
  <si>
    <t>Shaving Cream</t>
  </si>
  <si>
    <t>Hat</t>
  </si>
  <si>
    <t>Digital Thermometer</t>
  </si>
  <si>
    <t>Ice Cream Maker</t>
  </si>
  <si>
    <t>Body Oil</t>
  </si>
  <si>
    <t>Romance Novel</t>
  </si>
  <si>
    <t>Evening Dress</t>
  </si>
  <si>
    <t>Soccer Gear</t>
  </si>
  <si>
    <t>Smart TV Stick</t>
  </si>
  <si>
    <t>Hand Sanitizer</t>
  </si>
  <si>
    <t>Casual Jacket</t>
  </si>
  <si>
    <t>Ski Equipment</t>
  </si>
  <si>
    <t>Eye Mask</t>
  </si>
  <si>
    <t>True Crime Book</t>
  </si>
  <si>
    <t>Makeup Brush</t>
  </si>
  <si>
    <t>Beach Chair</t>
  </si>
  <si>
    <t>Shampoo &amp; Conditioner Set</t>
  </si>
  <si>
    <t>Guide Book</t>
  </si>
  <si>
    <t>Dress Shoes</t>
  </si>
  <si>
    <t>Trekking Poles</t>
  </si>
  <si>
    <t>Home Security Camera</t>
  </si>
  <si>
    <t>Lip Gloss</t>
  </si>
  <si>
    <t>Blazer</t>
  </si>
  <si>
    <t>Snowboard</t>
  </si>
  <si>
    <t>Power Strip</t>
  </si>
  <si>
    <t>Satchel Bag</t>
  </si>
  <si>
    <t>Art Print</t>
  </si>
  <si>
    <t>Crossfit Gear</t>
  </si>
  <si>
    <t>AirPods</t>
  </si>
  <si>
    <t>Adventure Novel</t>
  </si>
  <si>
    <t>USB Hub</t>
  </si>
  <si>
    <t>Hair Oil</t>
  </si>
  <si>
    <t>Children’s Storybook</t>
  </si>
  <si>
    <t>Phone Case</t>
  </si>
  <si>
    <t>Body Scrub</t>
  </si>
  <si>
    <t>Golf Bag</t>
  </si>
  <si>
    <t>Memory Card</t>
  </si>
  <si>
    <t>Literary Fiction</t>
  </si>
  <si>
    <t>Summer Hat</t>
  </si>
  <si>
    <t>Clock</t>
  </si>
  <si>
    <t>Sweater Dress</t>
  </si>
  <si>
    <t>Food Processor</t>
  </si>
  <si>
    <t>Snowshoes</t>
  </si>
  <si>
    <t>Sci-Fi Novel</t>
  </si>
  <si>
    <t>Crossfit Equipment</t>
  </si>
  <si>
    <t>Phone Charger</t>
  </si>
  <si>
    <t>Hair Mask</t>
  </si>
  <si>
    <t>Thriller Novel</t>
  </si>
  <si>
    <t>Portable Battery Pack</t>
  </si>
  <si>
    <t>Cookery Book</t>
  </si>
  <si>
    <t>Rain Jacket</t>
  </si>
  <si>
    <t>Climbing Harness</t>
  </si>
  <si>
    <t>Digital Photo Frame</t>
  </si>
  <si>
    <t>Facial Serum</t>
  </si>
  <si>
    <t>Trail Running Shoes</t>
  </si>
  <si>
    <t>Jumpsuit</t>
  </si>
  <si>
    <t>Science Fiction</t>
  </si>
  <si>
    <t>Ski Boots</t>
  </si>
  <si>
    <t>Face Moisturizer</t>
  </si>
  <si>
    <t>Eye Cream</t>
  </si>
  <si>
    <t>Long Sleeve Dress</t>
  </si>
  <si>
    <t>Camping Lantern</t>
  </si>
  <si>
    <t>Bluetooth Earbuds</t>
  </si>
  <si>
    <t>Shaving Kit</t>
  </si>
  <si>
    <t>Retail Customers</t>
  </si>
  <si>
    <t>High Income</t>
  </si>
  <si>
    <t>Premium Customers</t>
  </si>
  <si>
    <t>Corporate Clients</t>
  </si>
  <si>
    <t>Discount Shoppers</t>
  </si>
  <si>
    <t>Wholesale Customers</t>
  </si>
  <si>
    <t>Institutional Customers</t>
  </si>
  <si>
    <t>Low Income</t>
  </si>
  <si>
    <t>Middle Income</t>
  </si>
  <si>
    <t>REP008</t>
  </si>
  <si>
    <t>REP007</t>
  </si>
  <si>
    <t>REP003</t>
  </si>
  <si>
    <t>REP001</t>
  </si>
  <si>
    <t>REP002</t>
  </si>
  <si>
    <t>REP005</t>
  </si>
  <si>
    <t>REP006</t>
  </si>
  <si>
    <t>REP009</t>
  </si>
  <si>
    <t>REP010</t>
  </si>
  <si>
    <t>REP004</t>
  </si>
  <si>
    <t>Middle East &amp; Africa</t>
  </si>
  <si>
    <t>Europe</t>
  </si>
  <si>
    <t>Asia Pacific</t>
  </si>
  <si>
    <t>Latin America</t>
  </si>
  <si>
    <t>North America</t>
  </si>
  <si>
    <t>In Stock</t>
  </si>
  <si>
    <t>Out of Stock</t>
  </si>
  <si>
    <t>Low Stock</t>
  </si>
  <si>
    <t>Marketplace</t>
  </si>
  <si>
    <t>Pending Return</t>
  </si>
  <si>
    <t>No Return</t>
  </si>
  <si>
    <t>Returned</t>
  </si>
  <si>
    <t>Great product</t>
  </si>
  <si>
    <t>Very satisfied</t>
  </si>
  <si>
    <t>Not worth the money</t>
  </si>
  <si>
    <t>Excellent quality</t>
  </si>
  <si>
    <t>Could be better</t>
  </si>
  <si>
    <t>Fast delivery</t>
  </si>
  <si>
    <t>Terrible support</t>
  </si>
  <si>
    <t>I love it</t>
  </si>
  <si>
    <t>Would buy again</t>
  </si>
  <si>
    <t>Not recommended</t>
  </si>
  <si>
    <t>Too expensive</t>
  </si>
  <si>
    <t>Quick shipping</t>
  </si>
  <si>
    <t>Satisfied with my purchase</t>
  </si>
  <si>
    <t>Poor packaging</t>
  </si>
  <si>
    <t>Exceeds expectations</t>
  </si>
  <si>
    <t>Damaged on arrival</t>
  </si>
  <si>
    <t>Good value for money</t>
  </si>
  <si>
    <t>Will shop again</t>
  </si>
  <si>
    <t>Delays in delivery</t>
  </si>
  <si>
    <t>Not as described</t>
  </si>
  <si>
    <t>Perfect fit</t>
  </si>
  <si>
    <t>Color not as shown</t>
  </si>
  <si>
    <t>Missing accessories</t>
  </si>
  <si>
    <t>Item as described</t>
  </si>
  <si>
    <t>Arrived late</t>
  </si>
  <si>
    <t>Fantastic experience</t>
  </si>
  <si>
    <t>Will return</t>
  </si>
  <si>
    <t>Won't buy again</t>
  </si>
  <si>
    <t>Returning this item</t>
  </si>
  <si>
    <t>Top notch</t>
  </si>
  <si>
    <t>Mislabelled</t>
  </si>
  <si>
    <t>Very fast service</t>
  </si>
  <si>
    <t>Do not recommend</t>
  </si>
  <si>
    <t>Nice experience</t>
  </si>
  <si>
    <t>CUST1060</t>
  </si>
  <si>
    <t>CUST1094</t>
  </si>
  <si>
    <t>CUST1003</t>
  </si>
  <si>
    <t>CUST1100</t>
  </si>
  <si>
    <t>CUST1010</t>
  </si>
  <si>
    <t>CUST1068</t>
  </si>
  <si>
    <t>CUST1005</t>
  </si>
  <si>
    <t>CUST1085</t>
  </si>
  <si>
    <t>CUST1071</t>
  </si>
  <si>
    <t>CUST1021</t>
  </si>
  <si>
    <t>CUST1004</t>
  </si>
  <si>
    <t>CUST1056</t>
  </si>
  <si>
    <t>CUST1045</t>
  </si>
  <si>
    <t>CUST1081</t>
  </si>
  <si>
    <t>CUST1051</t>
  </si>
  <si>
    <t>CUST1036</t>
  </si>
  <si>
    <t>CUST1054</t>
  </si>
  <si>
    <t>CUST1065</t>
  </si>
  <si>
    <t>CUST1079</t>
  </si>
  <si>
    <t>CUST1089</t>
  </si>
  <si>
    <t>CUST1069</t>
  </si>
  <si>
    <t>CUST1028</t>
  </si>
  <si>
    <t>CUST1011</t>
  </si>
  <si>
    <t>CUST1015</t>
  </si>
  <si>
    <t>CUST1024</t>
  </si>
  <si>
    <t>CUST1083</t>
  </si>
  <si>
    <t>CUST1090</t>
  </si>
  <si>
    <t>CUST1096</t>
  </si>
  <si>
    <t>CUST1033</t>
  </si>
  <si>
    <t>CUST1050</t>
  </si>
  <si>
    <t>CUST1023</t>
  </si>
  <si>
    <t>CUST1020</t>
  </si>
  <si>
    <t>CUST1043</t>
  </si>
  <si>
    <t>CUST1032</t>
  </si>
  <si>
    <t>CUST1057</t>
  </si>
  <si>
    <t>CUST1042</t>
  </si>
  <si>
    <t>CUST1009</t>
  </si>
  <si>
    <t>CUST1018</t>
  </si>
  <si>
    <t>CUST1064</t>
  </si>
  <si>
    <t>CUST1041</t>
  </si>
  <si>
    <t>CUST1049</t>
  </si>
  <si>
    <t>CUST1082</t>
  </si>
  <si>
    <t>CUST1008</t>
  </si>
  <si>
    <t>CUST1025</t>
  </si>
  <si>
    <t>CUST1091</t>
  </si>
  <si>
    <t>CUST1086</t>
  </si>
  <si>
    <t>CUST1087</t>
  </si>
  <si>
    <t>CUST1092</t>
  </si>
  <si>
    <t>CUST1017</t>
  </si>
  <si>
    <t>CUST1075</t>
  </si>
  <si>
    <t>CUST1052</t>
  </si>
  <si>
    <t>CUST1062</t>
  </si>
  <si>
    <t>CUST1072</t>
  </si>
  <si>
    <t>CUST1034</t>
  </si>
  <si>
    <t>CUST1035</t>
  </si>
  <si>
    <t>CUST1039</t>
  </si>
  <si>
    <t>CUST1022</t>
  </si>
  <si>
    <t>CUST1019</t>
  </si>
  <si>
    <t>CUST1030</t>
  </si>
  <si>
    <t>CUST1076</t>
  </si>
  <si>
    <t>CUST1059</t>
  </si>
  <si>
    <t>CUST1098</t>
  </si>
  <si>
    <t>CUST1002</t>
  </si>
  <si>
    <t>CUST1029</t>
  </si>
  <si>
    <t>CUST1016</t>
  </si>
  <si>
    <t>CUST1074</t>
  </si>
  <si>
    <t>CUST1027</t>
  </si>
  <si>
    <t>CUST1046</t>
  </si>
  <si>
    <t>CUST1070</t>
  </si>
  <si>
    <t>CUST1001</t>
  </si>
  <si>
    <t>CUST1099</t>
  </si>
  <si>
    <t>CUST1038</t>
  </si>
  <si>
    <t>CUST1044</t>
  </si>
  <si>
    <t>CUST1061</t>
  </si>
  <si>
    <t>CUST1093</t>
  </si>
  <si>
    <t>CUST1048</t>
  </si>
  <si>
    <t>CUST1073</t>
  </si>
  <si>
    <t>CUST1088</t>
  </si>
  <si>
    <t>CUST1063</t>
  </si>
  <si>
    <t>CUST1067</t>
  </si>
  <si>
    <t>CUST1066</t>
  </si>
  <si>
    <t>CUST1040</t>
  </si>
  <si>
    <t>CUST1097</t>
  </si>
  <si>
    <t>CUST1058</t>
  </si>
  <si>
    <t>CUST1055</t>
  </si>
  <si>
    <t>CUST1084</t>
  </si>
  <si>
    <t>CUST1012</t>
  </si>
  <si>
    <t>CUST1013</t>
  </si>
  <si>
    <t>CUST1095</t>
  </si>
  <si>
    <t>CUST1078</t>
  </si>
  <si>
    <t>CUST1007</t>
  </si>
  <si>
    <t>CUST1014</t>
  </si>
  <si>
    <t>CUST1053</t>
  </si>
  <si>
    <t>CUST1026</t>
  </si>
  <si>
    <t>CUST1077</t>
  </si>
  <si>
    <t>CUST1047</t>
  </si>
  <si>
    <t>CUST1037</t>
  </si>
  <si>
    <t>CUST1080</t>
  </si>
  <si>
    <t>CUST1006</t>
  </si>
  <si>
    <t>CUST1031</t>
  </si>
  <si>
    <t>REP011</t>
  </si>
  <si>
    <t>REP012</t>
  </si>
  <si>
    <t>REP013</t>
  </si>
  <si>
    <t>REP014</t>
  </si>
  <si>
    <t>REP015</t>
  </si>
  <si>
    <t>REP016</t>
  </si>
  <si>
    <t>REP017</t>
  </si>
  <si>
    <t>REP018</t>
  </si>
  <si>
    <t>REP019</t>
  </si>
  <si>
    <t>REP020</t>
  </si>
  <si>
    <t>Customer assessment of Sales Rep</t>
  </si>
  <si>
    <t>Negative</t>
  </si>
  <si>
    <t>Positive</t>
  </si>
  <si>
    <t>Neutral</t>
  </si>
  <si>
    <t>Product Quality</t>
  </si>
  <si>
    <t>Delivery Issues</t>
  </si>
  <si>
    <t>Customer Service</t>
  </si>
  <si>
    <t>Value for Money</t>
  </si>
  <si>
    <t>Experience with Purchase</t>
  </si>
  <si>
    <t>Frequency</t>
  </si>
  <si>
    <t>Percentage</t>
  </si>
  <si>
    <t>Sentiment</t>
  </si>
  <si>
    <t>Sum of Quantity Sold</t>
  </si>
  <si>
    <t>Row Labels</t>
  </si>
  <si>
    <t>(blank)</t>
  </si>
  <si>
    <t>Grand Total</t>
  </si>
  <si>
    <t>Sum of Sales Amount</t>
  </si>
  <si>
    <t>Count of Customer Feedback</t>
  </si>
  <si>
    <t>CustFdBk %</t>
  </si>
  <si>
    <t>Count of Customer ID</t>
  </si>
  <si>
    <t>Sum of Frequency</t>
  </si>
  <si>
    <t>Other</t>
  </si>
  <si>
    <t>Total</t>
  </si>
  <si>
    <t>Sugessted Feedback Themes</t>
  </si>
  <si>
    <t>Wholesales</t>
  </si>
  <si>
    <t>Count of Product Name</t>
  </si>
  <si>
    <t>Sum of Discount Applied</t>
  </si>
  <si>
    <t>Profit Margin</t>
  </si>
  <si>
    <t>%Qsold</t>
  </si>
  <si>
    <t>Count of Sales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</si>
</sst>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_(* #,##0.00_);_(* \(#,##0.00\);_(* &quot;-&quot;??_);_(@_)"/>
    <numFmt numFmtId="166" formatCode="[$$-409]#,##0"/>
    <numFmt numFmtId="167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49" fontId="0" fillId="0" borderId="0" xfId="1" applyNumberFormat="1" applyFont="1"/>
    <xf numFmtId="166" fontId="0" fillId="0" borderId="0" xfId="0" applyNumberFormat="1"/>
    <xf numFmtId="166" fontId="0" fillId="0" borderId="0" xfId="2" applyNumberFormat="1" applyFont="1"/>
    <xf numFmtId="0" fontId="3" fillId="0" borderId="0" xfId="0" applyFont="1"/>
    <xf numFmtId="9" fontId="0" fillId="0" borderId="0" xfId="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2" applyNumberFormat="1" applyFont="1"/>
    <xf numFmtId="167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pivotCacheDefinition" Target="pivotCache/pivotCacheDefinition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8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7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for Sales Analysis 1.xlsx]Sheet16!PivotTable15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Sheet16!$B$3</c:f>
              <c:strCache>
                <c:ptCount val="1"/>
                <c:pt idx="0">
                  <c:v>Count of Customer Feedback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Sheet16!$A$4:$A$38</c:f>
              <c:strCache>
                <c:ptCount val="34"/>
                <c:pt idx="0">
                  <c:v>1200</c:v>
                </c:pt>
                <c:pt idx="1">
                  <c:v>800</c:v>
                </c:pt>
                <c:pt idx="2">
                  <c:v>600</c:v>
                </c:pt>
                <c:pt idx="3">
                  <c:v>500</c:v>
                </c:pt>
                <c:pt idx="4">
                  <c:v>400</c:v>
                </c:pt>
                <c:pt idx="5">
                  <c:v>350</c:v>
                </c:pt>
                <c:pt idx="6">
                  <c:v>300</c:v>
                </c:pt>
                <c:pt idx="7">
                  <c:v>250</c:v>
                </c:pt>
                <c:pt idx="8">
                  <c:v>200</c:v>
                </c:pt>
                <c:pt idx="9">
                  <c:v>180</c:v>
                </c:pt>
                <c:pt idx="10">
                  <c:v>150</c:v>
                </c:pt>
                <c:pt idx="11">
                  <c:v>120</c:v>
                </c:pt>
                <c:pt idx="12">
                  <c:v>110</c:v>
                </c:pt>
                <c:pt idx="13">
                  <c:v>100</c:v>
                </c:pt>
                <c:pt idx="14">
                  <c:v>90</c:v>
                </c:pt>
                <c:pt idx="15">
                  <c:v>80</c:v>
                </c:pt>
                <c:pt idx="16">
                  <c:v>70</c:v>
                </c:pt>
                <c:pt idx="17">
                  <c:v>60</c:v>
                </c:pt>
                <c:pt idx="18">
                  <c:v>50</c:v>
                </c:pt>
                <c:pt idx="19">
                  <c:v>45</c:v>
                </c:pt>
                <c:pt idx="20">
                  <c:v>40</c:v>
                </c:pt>
                <c:pt idx="21">
                  <c:v>35</c:v>
                </c:pt>
                <c:pt idx="22">
                  <c:v>30</c:v>
                </c:pt>
                <c:pt idx="23">
                  <c:v>25</c:v>
                </c:pt>
                <c:pt idx="24">
                  <c:v>22</c:v>
                </c:pt>
                <c:pt idx="25">
                  <c:v>20</c:v>
                </c:pt>
                <c:pt idx="26">
                  <c:v>18</c:v>
                </c:pt>
                <c:pt idx="27">
                  <c:v>15</c:v>
                </c:pt>
                <c:pt idx="28">
                  <c:v>12</c:v>
                </c:pt>
                <c:pt idx="29">
                  <c:v>10</c:v>
                </c:pt>
                <c:pt idx="30">
                  <c:v>8</c:v>
                </c:pt>
                <c:pt idx="31">
                  <c:v>7</c:v>
                </c:pt>
                <c:pt idx="32">
                  <c:v>5</c:v>
                </c:pt>
                <c:pt idx="33">
                  <c:v>3</c:v>
                </c:pt>
              </c:strCache>
            </c:strRef>
          </c:cat>
          <c:val>
            <c:numRef>
              <c:f>Sheet16!$B$4:$B$38</c:f>
              <c:numCache>
                <c:formatCode>General</c:formatCode>
                <c:ptCount val="34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</c:v>
                </c:pt>
                <c:pt idx="6">
                  <c:v>35</c:v>
                </c:pt>
                <c:pt idx="7">
                  <c:v>15</c:v>
                </c:pt>
                <c:pt idx="8">
                  <c:v>48</c:v>
                </c:pt>
                <c:pt idx="9">
                  <c:v>1</c:v>
                </c:pt>
                <c:pt idx="10">
                  <c:v>36</c:v>
                </c:pt>
                <c:pt idx="11">
                  <c:v>9</c:v>
                </c:pt>
                <c:pt idx="12">
                  <c:v>6</c:v>
                </c:pt>
                <c:pt idx="13">
                  <c:v>76</c:v>
                </c:pt>
                <c:pt idx="14">
                  <c:v>8</c:v>
                </c:pt>
                <c:pt idx="15">
                  <c:v>40</c:v>
                </c:pt>
                <c:pt idx="16">
                  <c:v>64</c:v>
                </c:pt>
                <c:pt idx="17">
                  <c:v>56</c:v>
                </c:pt>
                <c:pt idx="18">
                  <c:v>113</c:v>
                </c:pt>
                <c:pt idx="19">
                  <c:v>1</c:v>
                </c:pt>
                <c:pt idx="20">
                  <c:v>70</c:v>
                </c:pt>
                <c:pt idx="21">
                  <c:v>3</c:v>
                </c:pt>
                <c:pt idx="22">
                  <c:v>86</c:v>
                </c:pt>
                <c:pt idx="23">
                  <c:v>102</c:v>
                </c:pt>
                <c:pt idx="24">
                  <c:v>2</c:v>
                </c:pt>
                <c:pt idx="25">
                  <c:v>192</c:v>
                </c:pt>
                <c:pt idx="26">
                  <c:v>4</c:v>
                </c:pt>
                <c:pt idx="27">
                  <c:v>295</c:v>
                </c:pt>
                <c:pt idx="28">
                  <c:v>7</c:v>
                </c:pt>
                <c:pt idx="29">
                  <c:v>47</c:v>
                </c:pt>
                <c:pt idx="30">
                  <c:v>2</c:v>
                </c:pt>
                <c:pt idx="31">
                  <c:v>1</c:v>
                </c:pt>
                <c:pt idx="32">
                  <c:v>9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57-469E-A08D-B946E71D3EB0}"/>
            </c:ext>
          </c:extLst>
        </c:ser>
        <c:ser>
          <c:idx val="1"/>
          <c:order val="1"/>
          <c:tx>
            <c:strRef>
              <c:f>Sheet16!$C$3</c:f>
              <c:strCache>
                <c:ptCount val="1"/>
                <c:pt idx="0">
                  <c:v>Count of Product Name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Sheet16!$A$4:$A$38</c:f>
              <c:strCache>
                <c:ptCount val="34"/>
                <c:pt idx="0">
                  <c:v>1200</c:v>
                </c:pt>
                <c:pt idx="1">
                  <c:v>800</c:v>
                </c:pt>
                <c:pt idx="2">
                  <c:v>600</c:v>
                </c:pt>
                <c:pt idx="3">
                  <c:v>500</c:v>
                </c:pt>
                <c:pt idx="4">
                  <c:v>400</c:v>
                </c:pt>
                <c:pt idx="5">
                  <c:v>350</c:v>
                </c:pt>
                <c:pt idx="6">
                  <c:v>300</c:v>
                </c:pt>
                <c:pt idx="7">
                  <c:v>250</c:v>
                </c:pt>
                <c:pt idx="8">
                  <c:v>200</c:v>
                </c:pt>
                <c:pt idx="9">
                  <c:v>180</c:v>
                </c:pt>
                <c:pt idx="10">
                  <c:v>150</c:v>
                </c:pt>
                <c:pt idx="11">
                  <c:v>120</c:v>
                </c:pt>
                <c:pt idx="12">
                  <c:v>110</c:v>
                </c:pt>
                <c:pt idx="13">
                  <c:v>100</c:v>
                </c:pt>
                <c:pt idx="14">
                  <c:v>90</c:v>
                </c:pt>
                <c:pt idx="15">
                  <c:v>80</c:v>
                </c:pt>
                <c:pt idx="16">
                  <c:v>70</c:v>
                </c:pt>
                <c:pt idx="17">
                  <c:v>60</c:v>
                </c:pt>
                <c:pt idx="18">
                  <c:v>50</c:v>
                </c:pt>
                <c:pt idx="19">
                  <c:v>45</c:v>
                </c:pt>
                <c:pt idx="20">
                  <c:v>40</c:v>
                </c:pt>
                <c:pt idx="21">
                  <c:v>35</c:v>
                </c:pt>
                <c:pt idx="22">
                  <c:v>30</c:v>
                </c:pt>
                <c:pt idx="23">
                  <c:v>25</c:v>
                </c:pt>
                <c:pt idx="24">
                  <c:v>22</c:v>
                </c:pt>
                <c:pt idx="25">
                  <c:v>20</c:v>
                </c:pt>
                <c:pt idx="26">
                  <c:v>18</c:v>
                </c:pt>
                <c:pt idx="27">
                  <c:v>15</c:v>
                </c:pt>
                <c:pt idx="28">
                  <c:v>12</c:v>
                </c:pt>
                <c:pt idx="29">
                  <c:v>10</c:v>
                </c:pt>
                <c:pt idx="30">
                  <c:v>8</c:v>
                </c:pt>
                <c:pt idx="31">
                  <c:v>7</c:v>
                </c:pt>
                <c:pt idx="32">
                  <c:v>5</c:v>
                </c:pt>
                <c:pt idx="33">
                  <c:v>3</c:v>
                </c:pt>
              </c:strCache>
            </c:strRef>
          </c:cat>
          <c:val>
            <c:numRef>
              <c:f>Sheet16!$C$4:$C$38</c:f>
              <c:numCache>
                <c:formatCode>General</c:formatCode>
                <c:ptCount val="34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</c:v>
                </c:pt>
                <c:pt idx="6">
                  <c:v>35</c:v>
                </c:pt>
                <c:pt idx="7">
                  <c:v>15</c:v>
                </c:pt>
                <c:pt idx="8">
                  <c:v>48</c:v>
                </c:pt>
                <c:pt idx="9">
                  <c:v>1</c:v>
                </c:pt>
                <c:pt idx="10">
                  <c:v>36</c:v>
                </c:pt>
                <c:pt idx="11">
                  <c:v>9</c:v>
                </c:pt>
                <c:pt idx="12">
                  <c:v>6</c:v>
                </c:pt>
                <c:pt idx="13">
                  <c:v>76</c:v>
                </c:pt>
                <c:pt idx="14">
                  <c:v>8</c:v>
                </c:pt>
                <c:pt idx="15">
                  <c:v>40</c:v>
                </c:pt>
                <c:pt idx="16">
                  <c:v>64</c:v>
                </c:pt>
                <c:pt idx="17">
                  <c:v>56</c:v>
                </c:pt>
                <c:pt idx="18">
                  <c:v>113</c:v>
                </c:pt>
                <c:pt idx="19">
                  <c:v>1</c:v>
                </c:pt>
                <c:pt idx="20">
                  <c:v>70</c:v>
                </c:pt>
                <c:pt idx="21">
                  <c:v>3</c:v>
                </c:pt>
                <c:pt idx="22">
                  <c:v>86</c:v>
                </c:pt>
                <c:pt idx="23">
                  <c:v>102</c:v>
                </c:pt>
                <c:pt idx="24">
                  <c:v>2</c:v>
                </c:pt>
                <c:pt idx="25">
                  <c:v>192</c:v>
                </c:pt>
                <c:pt idx="26">
                  <c:v>4</c:v>
                </c:pt>
                <c:pt idx="27">
                  <c:v>295</c:v>
                </c:pt>
                <c:pt idx="28">
                  <c:v>7</c:v>
                </c:pt>
                <c:pt idx="29">
                  <c:v>47</c:v>
                </c:pt>
                <c:pt idx="30">
                  <c:v>2</c:v>
                </c:pt>
                <c:pt idx="31">
                  <c:v>1</c:v>
                </c:pt>
                <c:pt idx="32">
                  <c:v>9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57-469E-A08D-B946E71D3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4868351"/>
        <c:axId val="1234872191"/>
      </c:barChart>
      <c:catAx>
        <c:axId val="123486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234872191"/>
        <c:crosses val="autoZero"/>
        <c:auto val="1"/>
        <c:lblAlgn val="ctr"/>
        <c:lblOffset val="100"/>
        <c:noMultiLvlLbl val="0"/>
      </c:catAx>
      <c:valAx>
        <c:axId val="123487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234868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for Sales Analysis 1.xlsx]Sheet17!PivotTable16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Sheet17!$A$4:$A$1576</c:f>
              <c:multiLvlStrCache>
                <c:ptCount val="1179"/>
                <c:lvl>
                  <c:pt idx="0">
                    <c:v>Not recommended</c:v>
                  </c:pt>
                  <c:pt idx="1">
                    <c:v>Top notch</c:v>
                  </c:pt>
                  <c:pt idx="2">
                    <c:v>Will shop again</c:v>
                  </c:pt>
                  <c:pt idx="3">
                    <c:v>Could be better</c:v>
                  </c:pt>
                  <c:pt idx="4">
                    <c:v>Good value for money</c:v>
                  </c:pt>
                  <c:pt idx="5">
                    <c:v>Mislabelled</c:v>
                  </c:pt>
                  <c:pt idx="6">
                    <c:v>Exceeds expectations</c:v>
                  </c:pt>
                  <c:pt idx="7">
                    <c:v>Great product</c:v>
                  </c:pt>
                  <c:pt idx="8">
                    <c:v>Mislabelled</c:v>
                  </c:pt>
                  <c:pt idx="9">
                    <c:v>Missing accessories</c:v>
                  </c:pt>
                  <c:pt idx="10">
                    <c:v>Returning this item</c:v>
                  </c:pt>
                  <c:pt idx="11">
                    <c:v>Will return</c:v>
                  </c:pt>
                  <c:pt idx="12">
                    <c:v>Could be better</c:v>
                  </c:pt>
                  <c:pt idx="13">
                    <c:v>Exceeds expectations</c:v>
                  </c:pt>
                  <c:pt idx="14">
                    <c:v>Not recommended</c:v>
                  </c:pt>
                  <c:pt idx="15">
                    <c:v>Could be better</c:v>
                  </c:pt>
                  <c:pt idx="16">
                    <c:v>Do not recommend</c:v>
                  </c:pt>
                  <c:pt idx="17">
                    <c:v>Fantastic experience</c:v>
                  </c:pt>
                  <c:pt idx="18">
                    <c:v>Missing accessories</c:v>
                  </c:pt>
                  <c:pt idx="19">
                    <c:v>Great product</c:v>
                  </c:pt>
                  <c:pt idx="20">
                    <c:v>Arrived late</c:v>
                  </c:pt>
                  <c:pt idx="21">
                    <c:v>Excellent quality</c:v>
                  </c:pt>
                  <c:pt idx="22">
                    <c:v>Mislabelled</c:v>
                  </c:pt>
                  <c:pt idx="23">
                    <c:v>Nice experience</c:v>
                  </c:pt>
                  <c:pt idx="24">
                    <c:v>Not recommended</c:v>
                  </c:pt>
                  <c:pt idx="25">
                    <c:v>Very fast service</c:v>
                  </c:pt>
                  <c:pt idx="26">
                    <c:v>Not worth the money</c:v>
                  </c:pt>
                  <c:pt idx="27">
                    <c:v>Delays in delivery</c:v>
                  </c:pt>
                  <c:pt idx="28">
                    <c:v>Excellent quality</c:v>
                  </c:pt>
                  <c:pt idx="29">
                    <c:v>Fantastic experience</c:v>
                  </c:pt>
                  <c:pt idx="30">
                    <c:v>Poor packaging</c:v>
                  </c:pt>
                  <c:pt idx="31">
                    <c:v>Returning this item</c:v>
                  </c:pt>
                  <c:pt idx="32">
                    <c:v>Will return</c:v>
                  </c:pt>
                  <c:pt idx="33">
                    <c:v>Could be better</c:v>
                  </c:pt>
                  <c:pt idx="34">
                    <c:v>Do not recommend</c:v>
                  </c:pt>
                  <c:pt idx="35">
                    <c:v>Too expensive</c:v>
                  </c:pt>
                  <c:pt idx="36">
                    <c:v>Item as described</c:v>
                  </c:pt>
                  <c:pt idx="37">
                    <c:v>Would buy again</c:v>
                  </c:pt>
                  <c:pt idx="38">
                    <c:v>I love it</c:v>
                  </c:pt>
                  <c:pt idx="39">
                    <c:v>Color not as shown</c:v>
                  </c:pt>
                  <c:pt idx="40">
                    <c:v>Exceeds expectations</c:v>
                  </c:pt>
                  <c:pt idx="41">
                    <c:v>Could be better</c:v>
                  </c:pt>
                  <c:pt idx="42">
                    <c:v>Great product</c:v>
                  </c:pt>
                  <c:pt idx="43">
                    <c:v>Will shop again</c:v>
                  </c:pt>
                  <c:pt idx="44">
                    <c:v>Do not recommend</c:v>
                  </c:pt>
                  <c:pt idx="45">
                    <c:v>Great product</c:v>
                  </c:pt>
                  <c:pt idx="46">
                    <c:v>Mislabelled</c:v>
                  </c:pt>
                  <c:pt idx="47">
                    <c:v>Not as described</c:v>
                  </c:pt>
                  <c:pt idx="48">
                    <c:v>Not worth the money</c:v>
                  </c:pt>
                  <c:pt idx="49">
                    <c:v>Satisfied with my purchase</c:v>
                  </c:pt>
                  <c:pt idx="50">
                    <c:v>Very satisfied</c:v>
                  </c:pt>
                  <c:pt idx="51">
                    <c:v>Will shop again</c:v>
                  </c:pt>
                  <c:pt idx="52">
                    <c:v>Not worth the money</c:v>
                  </c:pt>
                  <c:pt idx="53">
                    <c:v>Returning this item</c:v>
                  </c:pt>
                  <c:pt idx="54">
                    <c:v>Terrible support</c:v>
                  </c:pt>
                  <c:pt idx="55">
                    <c:v>Fast delivery</c:v>
                  </c:pt>
                  <c:pt idx="56">
                    <c:v>Arrived late</c:v>
                  </c:pt>
                  <c:pt idx="57">
                    <c:v>Color not as shown</c:v>
                  </c:pt>
                  <c:pt idx="58">
                    <c:v>Could be better</c:v>
                  </c:pt>
                  <c:pt idx="59">
                    <c:v>Damaged on arrival</c:v>
                  </c:pt>
                  <c:pt idx="60">
                    <c:v>Do not recommend</c:v>
                  </c:pt>
                  <c:pt idx="61">
                    <c:v>Exceeds expectations</c:v>
                  </c:pt>
                  <c:pt idx="62">
                    <c:v>Fantastic experience</c:v>
                  </c:pt>
                  <c:pt idx="63">
                    <c:v>Good value for money</c:v>
                  </c:pt>
                  <c:pt idx="64">
                    <c:v>Great product</c:v>
                  </c:pt>
                  <c:pt idx="65">
                    <c:v>I love it</c:v>
                  </c:pt>
                  <c:pt idx="66">
                    <c:v>Item as described</c:v>
                  </c:pt>
                  <c:pt idx="67">
                    <c:v>Mislabelled</c:v>
                  </c:pt>
                  <c:pt idx="68">
                    <c:v>Not recommended</c:v>
                  </c:pt>
                  <c:pt idx="69">
                    <c:v>Not worth the money</c:v>
                  </c:pt>
                  <c:pt idx="70">
                    <c:v>Perfect fit</c:v>
                  </c:pt>
                  <c:pt idx="71">
                    <c:v>Poor packaging</c:v>
                  </c:pt>
                  <c:pt idx="72">
                    <c:v>Returning this item</c:v>
                  </c:pt>
                  <c:pt idx="73">
                    <c:v>Satisfied with my purchase</c:v>
                  </c:pt>
                  <c:pt idx="74">
                    <c:v>Terrible support</c:v>
                  </c:pt>
                  <c:pt idx="75">
                    <c:v>Top notch</c:v>
                  </c:pt>
                  <c:pt idx="76">
                    <c:v>Will return</c:v>
                  </c:pt>
                  <c:pt idx="77">
                    <c:v>Will shop again</c:v>
                  </c:pt>
                  <c:pt idx="78">
                    <c:v>Would buy again</c:v>
                  </c:pt>
                  <c:pt idx="79">
                    <c:v>Fantastic experience</c:v>
                  </c:pt>
                  <c:pt idx="80">
                    <c:v>Fantastic experience</c:v>
                  </c:pt>
                  <c:pt idx="81">
                    <c:v>Item as described</c:v>
                  </c:pt>
                  <c:pt idx="82">
                    <c:v>Will return</c:v>
                  </c:pt>
                  <c:pt idx="83">
                    <c:v>Very satisfied</c:v>
                  </c:pt>
                  <c:pt idx="84">
                    <c:v>Color not as shown</c:v>
                  </c:pt>
                  <c:pt idx="85">
                    <c:v>Could be better</c:v>
                  </c:pt>
                  <c:pt idx="86">
                    <c:v>Damaged on arrival</c:v>
                  </c:pt>
                  <c:pt idx="87">
                    <c:v>Excellent quality</c:v>
                  </c:pt>
                  <c:pt idx="88">
                    <c:v>Good value for money</c:v>
                  </c:pt>
                  <c:pt idx="89">
                    <c:v>I love it</c:v>
                  </c:pt>
                  <c:pt idx="90">
                    <c:v>Item as described</c:v>
                  </c:pt>
                  <c:pt idx="91">
                    <c:v>Missing accessories</c:v>
                  </c:pt>
                  <c:pt idx="92">
                    <c:v>Nice experience</c:v>
                  </c:pt>
                  <c:pt idx="93">
                    <c:v>Not as described</c:v>
                  </c:pt>
                  <c:pt idx="94">
                    <c:v>Not worth the money</c:v>
                  </c:pt>
                  <c:pt idx="95">
                    <c:v>Perfect fit</c:v>
                  </c:pt>
                  <c:pt idx="96">
                    <c:v>Quick shipping</c:v>
                  </c:pt>
                  <c:pt idx="97">
                    <c:v>Satisfied with my purchase</c:v>
                  </c:pt>
                  <c:pt idx="98">
                    <c:v>Terrible support</c:v>
                  </c:pt>
                  <c:pt idx="99">
                    <c:v>Very fast service</c:v>
                  </c:pt>
                  <c:pt idx="100">
                    <c:v>Won't buy again</c:v>
                  </c:pt>
                  <c:pt idx="101">
                    <c:v>Would buy again</c:v>
                  </c:pt>
                  <c:pt idx="102">
                    <c:v>I love it</c:v>
                  </c:pt>
                  <c:pt idx="103">
                    <c:v>Not as described</c:v>
                  </c:pt>
                  <c:pt idx="104">
                    <c:v>Not worth the money</c:v>
                  </c:pt>
                  <c:pt idx="105">
                    <c:v>Will shop again</c:v>
                  </c:pt>
                  <c:pt idx="106">
                    <c:v>Too expensive</c:v>
                  </c:pt>
                  <c:pt idx="107">
                    <c:v>Too expensive</c:v>
                  </c:pt>
                  <c:pt idx="108">
                    <c:v>Do not recommend</c:v>
                  </c:pt>
                  <c:pt idx="109">
                    <c:v>Not worth the money</c:v>
                  </c:pt>
                  <c:pt idx="110">
                    <c:v>Mislabelled</c:v>
                  </c:pt>
                  <c:pt idx="111">
                    <c:v>Satisfied with my purchase</c:v>
                  </c:pt>
                  <c:pt idx="112">
                    <c:v>Do not recommend</c:v>
                  </c:pt>
                  <c:pt idx="113">
                    <c:v>Fantastic experience</c:v>
                  </c:pt>
                  <c:pt idx="114">
                    <c:v>Not worth the money</c:v>
                  </c:pt>
                  <c:pt idx="115">
                    <c:v>Terrible support</c:v>
                  </c:pt>
                  <c:pt idx="116">
                    <c:v>Good value for money</c:v>
                  </c:pt>
                  <c:pt idx="117">
                    <c:v>Not worth the money</c:v>
                  </c:pt>
                  <c:pt idx="118">
                    <c:v>Item as described</c:v>
                  </c:pt>
                  <c:pt idx="119">
                    <c:v>Delays in delivery</c:v>
                  </c:pt>
                  <c:pt idx="120">
                    <c:v>Missing accessories</c:v>
                  </c:pt>
                  <c:pt idx="121">
                    <c:v>Not worth the money</c:v>
                  </c:pt>
                  <c:pt idx="122">
                    <c:v>Too expensive</c:v>
                  </c:pt>
                  <c:pt idx="123">
                    <c:v>Very satisfied</c:v>
                  </c:pt>
                  <c:pt idx="124">
                    <c:v>Color not as shown</c:v>
                  </c:pt>
                  <c:pt idx="125">
                    <c:v>Damaged on arrival</c:v>
                  </c:pt>
                  <c:pt idx="126">
                    <c:v>Do not recommend</c:v>
                  </c:pt>
                  <c:pt idx="127">
                    <c:v>Fantastic experience</c:v>
                  </c:pt>
                  <c:pt idx="128">
                    <c:v>Fast delivery</c:v>
                  </c:pt>
                  <c:pt idx="129">
                    <c:v>I love it</c:v>
                  </c:pt>
                  <c:pt idx="130">
                    <c:v>Item as described</c:v>
                  </c:pt>
                  <c:pt idx="131">
                    <c:v>Missing accessories</c:v>
                  </c:pt>
                  <c:pt idx="132">
                    <c:v>Not as described</c:v>
                  </c:pt>
                  <c:pt idx="133">
                    <c:v>Not recommended</c:v>
                  </c:pt>
                  <c:pt idx="134">
                    <c:v>Not worth the money</c:v>
                  </c:pt>
                  <c:pt idx="135">
                    <c:v>Perfect fit</c:v>
                  </c:pt>
                  <c:pt idx="136">
                    <c:v>Poor packaging</c:v>
                  </c:pt>
                  <c:pt idx="137">
                    <c:v>Quick shipping</c:v>
                  </c:pt>
                  <c:pt idx="138">
                    <c:v>Returning this item</c:v>
                  </c:pt>
                  <c:pt idx="139">
                    <c:v>Too expensive</c:v>
                  </c:pt>
                  <c:pt idx="140">
                    <c:v>Top notch</c:v>
                  </c:pt>
                  <c:pt idx="141">
                    <c:v>Very satisfied</c:v>
                  </c:pt>
                  <c:pt idx="142">
                    <c:v>Will shop again</c:v>
                  </c:pt>
                  <c:pt idx="143">
                    <c:v>Won't buy again</c:v>
                  </c:pt>
                  <c:pt idx="144">
                    <c:v>Fantastic experience</c:v>
                  </c:pt>
                  <c:pt idx="145">
                    <c:v>Great product</c:v>
                  </c:pt>
                  <c:pt idx="146">
                    <c:v>Satisfied with my purchase</c:v>
                  </c:pt>
                  <c:pt idx="147">
                    <c:v>Terrible support</c:v>
                  </c:pt>
                  <c:pt idx="148">
                    <c:v>Would buy again</c:v>
                  </c:pt>
                  <c:pt idx="149">
                    <c:v>Top notch</c:v>
                  </c:pt>
                  <c:pt idx="150">
                    <c:v>Terrible support</c:v>
                  </c:pt>
                  <c:pt idx="151">
                    <c:v>Will return</c:v>
                  </c:pt>
                  <c:pt idx="152">
                    <c:v>Damaged on arrival</c:v>
                  </c:pt>
                  <c:pt idx="153">
                    <c:v>Good value for money</c:v>
                  </c:pt>
                  <c:pt idx="154">
                    <c:v>Excellent quality</c:v>
                  </c:pt>
                  <c:pt idx="155">
                    <c:v>Could be better</c:v>
                  </c:pt>
                  <c:pt idx="156">
                    <c:v>Do not recommend</c:v>
                  </c:pt>
                  <c:pt idx="157">
                    <c:v>Too expensive</c:v>
                  </c:pt>
                  <c:pt idx="158">
                    <c:v>Not recommended</c:v>
                  </c:pt>
                  <c:pt idx="159">
                    <c:v>Exceeds expectations</c:v>
                  </c:pt>
                  <c:pt idx="160">
                    <c:v>Not as described</c:v>
                  </c:pt>
                  <c:pt idx="161">
                    <c:v>Not recommended</c:v>
                  </c:pt>
                  <c:pt idx="162">
                    <c:v>Top notch</c:v>
                  </c:pt>
                  <c:pt idx="163">
                    <c:v>Could be better</c:v>
                  </c:pt>
                  <c:pt idx="164">
                    <c:v>Damaged on arrival</c:v>
                  </c:pt>
                  <c:pt idx="165">
                    <c:v>Could be better</c:v>
                  </c:pt>
                  <c:pt idx="166">
                    <c:v>Excellent quality</c:v>
                  </c:pt>
                  <c:pt idx="167">
                    <c:v>Fantastic experience</c:v>
                  </c:pt>
                  <c:pt idx="168">
                    <c:v>Great product</c:v>
                  </c:pt>
                  <c:pt idx="169">
                    <c:v>Mislabelled</c:v>
                  </c:pt>
                  <c:pt idx="170">
                    <c:v>Fantastic experience</c:v>
                  </c:pt>
                  <c:pt idx="171">
                    <c:v>Not worth the money</c:v>
                  </c:pt>
                  <c:pt idx="172">
                    <c:v>Good value for money</c:v>
                  </c:pt>
                  <c:pt idx="173">
                    <c:v>Will shop again</c:v>
                  </c:pt>
                  <c:pt idx="174">
                    <c:v>Fast delivery</c:v>
                  </c:pt>
                  <c:pt idx="175">
                    <c:v>Very fast service</c:v>
                  </c:pt>
                  <c:pt idx="176">
                    <c:v>Will shop again</c:v>
                  </c:pt>
                  <c:pt idx="177">
                    <c:v>Poor packaging</c:v>
                  </c:pt>
                  <c:pt idx="178">
                    <c:v>Damaged on arrival</c:v>
                  </c:pt>
                  <c:pt idx="179">
                    <c:v>I love it</c:v>
                  </c:pt>
                  <c:pt idx="180">
                    <c:v>Won't buy again</c:v>
                  </c:pt>
                  <c:pt idx="181">
                    <c:v>Arrived late</c:v>
                  </c:pt>
                  <c:pt idx="182">
                    <c:v>Delays in delivery</c:v>
                  </c:pt>
                  <c:pt idx="183">
                    <c:v>Perfect fit</c:v>
                  </c:pt>
                  <c:pt idx="184">
                    <c:v>Won't buy again</c:v>
                  </c:pt>
                  <c:pt idx="185">
                    <c:v>Damaged on arrival</c:v>
                  </c:pt>
                  <c:pt idx="186">
                    <c:v>Nice experience</c:v>
                  </c:pt>
                  <c:pt idx="187">
                    <c:v>Nice experience</c:v>
                  </c:pt>
                  <c:pt idx="188">
                    <c:v>Very satisfied</c:v>
                  </c:pt>
                  <c:pt idx="189">
                    <c:v>Not as described</c:v>
                  </c:pt>
                  <c:pt idx="190">
                    <c:v>Do not recommend</c:v>
                  </c:pt>
                  <c:pt idx="191">
                    <c:v>Could be better</c:v>
                  </c:pt>
                  <c:pt idx="192">
                    <c:v>Fast delivery</c:v>
                  </c:pt>
                  <c:pt idx="193">
                    <c:v>Arrived late</c:v>
                  </c:pt>
                  <c:pt idx="194">
                    <c:v>Mislabelled</c:v>
                  </c:pt>
                  <c:pt idx="195">
                    <c:v>Perfect fit</c:v>
                  </c:pt>
                  <c:pt idx="196">
                    <c:v>Won't buy again</c:v>
                  </c:pt>
                  <c:pt idx="197">
                    <c:v>Arrived late</c:v>
                  </c:pt>
                  <c:pt idx="198">
                    <c:v>Returning this item</c:v>
                  </c:pt>
                  <c:pt idx="199">
                    <c:v>Exceeds expectations</c:v>
                  </c:pt>
                  <c:pt idx="200">
                    <c:v>Not worth the money</c:v>
                  </c:pt>
                  <c:pt idx="201">
                    <c:v>Terrible support</c:v>
                  </c:pt>
                  <c:pt idx="202">
                    <c:v>Too expensive</c:v>
                  </c:pt>
                  <c:pt idx="203">
                    <c:v>Returning this item</c:v>
                  </c:pt>
                  <c:pt idx="204">
                    <c:v>Exceeds expectations</c:v>
                  </c:pt>
                  <c:pt idx="205">
                    <c:v>Not as described</c:v>
                  </c:pt>
                  <c:pt idx="206">
                    <c:v>Arrived late</c:v>
                  </c:pt>
                  <c:pt idx="207">
                    <c:v>Do not recommend</c:v>
                  </c:pt>
                  <c:pt idx="208">
                    <c:v>Not recommended</c:v>
                  </c:pt>
                  <c:pt idx="209">
                    <c:v>Terrible support</c:v>
                  </c:pt>
                  <c:pt idx="210">
                    <c:v>Will return</c:v>
                  </c:pt>
                  <c:pt idx="211">
                    <c:v>Great product</c:v>
                  </c:pt>
                  <c:pt idx="212">
                    <c:v>Satisfied with my purchase</c:v>
                  </c:pt>
                  <c:pt idx="213">
                    <c:v>Terrible support</c:v>
                  </c:pt>
                  <c:pt idx="214">
                    <c:v>Too expensive</c:v>
                  </c:pt>
                  <c:pt idx="215">
                    <c:v>Not recommended</c:v>
                  </c:pt>
                  <c:pt idx="216">
                    <c:v>Too expensive</c:v>
                  </c:pt>
                  <c:pt idx="217">
                    <c:v>Do not recommend</c:v>
                  </c:pt>
                  <c:pt idx="218">
                    <c:v>Fantastic experience</c:v>
                  </c:pt>
                  <c:pt idx="219">
                    <c:v>Great product</c:v>
                  </c:pt>
                  <c:pt idx="220">
                    <c:v>Nice experience</c:v>
                  </c:pt>
                  <c:pt idx="221">
                    <c:v>Not recommended</c:v>
                  </c:pt>
                  <c:pt idx="222">
                    <c:v>Quick shipping</c:v>
                  </c:pt>
                  <c:pt idx="223">
                    <c:v>Excellent quality</c:v>
                  </c:pt>
                  <c:pt idx="224">
                    <c:v>Delays in delivery</c:v>
                  </c:pt>
                  <c:pt idx="225">
                    <c:v>Missing accessories</c:v>
                  </c:pt>
                  <c:pt idx="226">
                    <c:v>Perfect fit</c:v>
                  </c:pt>
                  <c:pt idx="227">
                    <c:v>Damaged on arrival</c:v>
                  </c:pt>
                  <c:pt idx="228">
                    <c:v>Fantastic experience</c:v>
                  </c:pt>
                  <c:pt idx="229">
                    <c:v>Fast delivery</c:v>
                  </c:pt>
                  <c:pt idx="230">
                    <c:v>Damaged on arrival</c:v>
                  </c:pt>
                  <c:pt idx="231">
                    <c:v>I love it</c:v>
                  </c:pt>
                  <c:pt idx="232">
                    <c:v>Won't buy again</c:v>
                  </c:pt>
                  <c:pt idx="233">
                    <c:v>Good value for money</c:v>
                  </c:pt>
                  <c:pt idx="234">
                    <c:v>Too expensive</c:v>
                  </c:pt>
                  <c:pt idx="235">
                    <c:v>Very fast service</c:v>
                  </c:pt>
                  <c:pt idx="236">
                    <c:v>Returning this item</c:v>
                  </c:pt>
                  <c:pt idx="237">
                    <c:v>Arrived late</c:v>
                  </c:pt>
                  <c:pt idx="238">
                    <c:v>Terrible support</c:v>
                  </c:pt>
                  <c:pt idx="239">
                    <c:v>Exceeds expectations</c:v>
                  </c:pt>
                  <c:pt idx="240">
                    <c:v>Too expensive</c:v>
                  </c:pt>
                  <c:pt idx="241">
                    <c:v>Very fast service</c:v>
                  </c:pt>
                  <c:pt idx="242">
                    <c:v>Missing accessories</c:v>
                  </c:pt>
                  <c:pt idx="243">
                    <c:v>Top notch</c:v>
                  </c:pt>
                  <c:pt idx="244">
                    <c:v>Perfect fit</c:v>
                  </c:pt>
                  <c:pt idx="245">
                    <c:v>Color not as shown</c:v>
                  </c:pt>
                  <c:pt idx="246">
                    <c:v>Could be better</c:v>
                  </c:pt>
                  <c:pt idx="247">
                    <c:v>Damaged on arrival</c:v>
                  </c:pt>
                  <c:pt idx="248">
                    <c:v>Exceeds expectations</c:v>
                  </c:pt>
                  <c:pt idx="249">
                    <c:v>Excellent quality</c:v>
                  </c:pt>
                  <c:pt idx="250">
                    <c:v>Fantastic experience</c:v>
                  </c:pt>
                  <c:pt idx="251">
                    <c:v>Fast delivery</c:v>
                  </c:pt>
                  <c:pt idx="252">
                    <c:v>I love it</c:v>
                  </c:pt>
                  <c:pt idx="253">
                    <c:v>Item as described</c:v>
                  </c:pt>
                  <c:pt idx="254">
                    <c:v>Nice experience</c:v>
                  </c:pt>
                  <c:pt idx="255">
                    <c:v>Not as described</c:v>
                  </c:pt>
                  <c:pt idx="256">
                    <c:v>Not recommended</c:v>
                  </c:pt>
                  <c:pt idx="257">
                    <c:v>Poor packaging</c:v>
                  </c:pt>
                  <c:pt idx="258">
                    <c:v>Quick shipping</c:v>
                  </c:pt>
                  <c:pt idx="259">
                    <c:v>Satisfied with my purchase</c:v>
                  </c:pt>
                  <c:pt idx="260">
                    <c:v>Terrible support</c:v>
                  </c:pt>
                  <c:pt idx="261">
                    <c:v>Very fast service</c:v>
                  </c:pt>
                  <c:pt idx="262">
                    <c:v>Very satisfied</c:v>
                  </c:pt>
                  <c:pt idx="263">
                    <c:v>Will shop again</c:v>
                  </c:pt>
                  <c:pt idx="264">
                    <c:v>Won't buy again</c:v>
                  </c:pt>
                  <c:pt idx="265">
                    <c:v>Would buy again</c:v>
                  </c:pt>
                  <c:pt idx="266">
                    <c:v>Fast delivery</c:v>
                  </c:pt>
                  <c:pt idx="267">
                    <c:v>Do not recommend</c:v>
                  </c:pt>
                  <c:pt idx="268">
                    <c:v>Not as described</c:v>
                  </c:pt>
                  <c:pt idx="269">
                    <c:v>Top notch</c:v>
                  </c:pt>
                  <c:pt idx="270">
                    <c:v>Excellent quality</c:v>
                  </c:pt>
                  <c:pt idx="271">
                    <c:v>Item as described</c:v>
                  </c:pt>
                  <c:pt idx="272">
                    <c:v>Poor packaging</c:v>
                  </c:pt>
                  <c:pt idx="273">
                    <c:v>Good value for money</c:v>
                  </c:pt>
                  <c:pt idx="274">
                    <c:v>Terrible support</c:v>
                  </c:pt>
                  <c:pt idx="275">
                    <c:v>Will return</c:v>
                  </c:pt>
                  <c:pt idx="276">
                    <c:v>Not worth the money</c:v>
                  </c:pt>
                  <c:pt idx="277">
                    <c:v>Quick shipping</c:v>
                  </c:pt>
                  <c:pt idx="278">
                    <c:v>Satisfied with my purchase</c:v>
                  </c:pt>
                  <c:pt idx="279">
                    <c:v>Too expensive</c:v>
                  </c:pt>
                  <c:pt idx="280">
                    <c:v>Terrible support</c:v>
                  </c:pt>
                  <c:pt idx="281">
                    <c:v>Arrived late</c:v>
                  </c:pt>
                  <c:pt idx="282">
                    <c:v>Arrived late</c:v>
                  </c:pt>
                  <c:pt idx="283">
                    <c:v>Color not as shown</c:v>
                  </c:pt>
                  <c:pt idx="284">
                    <c:v>Could be better</c:v>
                  </c:pt>
                  <c:pt idx="285">
                    <c:v>Damaged on arrival</c:v>
                  </c:pt>
                  <c:pt idx="286">
                    <c:v>Delays in delivery</c:v>
                  </c:pt>
                  <c:pt idx="287">
                    <c:v>Do not recommend</c:v>
                  </c:pt>
                  <c:pt idx="288">
                    <c:v>Exceeds expectations</c:v>
                  </c:pt>
                  <c:pt idx="289">
                    <c:v>Excellent quality</c:v>
                  </c:pt>
                  <c:pt idx="290">
                    <c:v>Fantastic experience</c:v>
                  </c:pt>
                  <c:pt idx="291">
                    <c:v>Fast delivery</c:v>
                  </c:pt>
                  <c:pt idx="292">
                    <c:v>Good value for money</c:v>
                  </c:pt>
                  <c:pt idx="293">
                    <c:v>Great product</c:v>
                  </c:pt>
                  <c:pt idx="294">
                    <c:v>Missing accessories</c:v>
                  </c:pt>
                  <c:pt idx="295">
                    <c:v>Nice experience</c:v>
                  </c:pt>
                  <c:pt idx="296">
                    <c:v>Perfect fit</c:v>
                  </c:pt>
                  <c:pt idx="297">
                    <c:v>Poor packaging</c:v>
                  </c:pt>
                  <c:pt idx="298">
                    <c:v>Returning this item</c:v>
                  </c:pt>
                  <c:pt idx="299">
                    <c:v>Satisfied with my purchase</c:v>
                  </c:pt>
                  <c:pt idx="300">
                    <c:v>Terrible support</c:v>
                  </c:pt>
                  <c:pt idx="301">
                    <c:v>Too expensive</c:v>
                  </c:pt>
                  <c:pt idx="302">
                    <c:v>Will shop again</c:v>
                  </c:pt>
                  <c:pt idx="303">
                    <c:v>Won't buy again</c:v>
                  </c:pt>
                  <c:pt idx="304">
                    <c:v>Would buy again</c:v>
                  </c:pt>
                  <c:pt idx="305">
                    <c:v>Quick shipping</c:v>
                  </c:pt>
                  <c:pt idx="306">
                    <c:v>Will return</c:v>
                  </c:pt>
                  <c:pt idx="307">
                    <c:v>Damaged on arrival</c:v>
                  </c:pt>
                  <c:pt idx="308">
                    <c:v>Will shop again</c:v>
                  </c:pt>
                  <c:pt idx="309">
                    <c:v>Could be better</c:v>
                  </c:pt>
                  <c:pt idx="310">
                    <c:v>Returning this item</c:v>
                  </c:pt>
                  <c:pt idx="311">
                    <c:v>Quick shipping</c:v>
                  </c:pt>
                  <c:pt idx="312">
                    <c:v>Top notch</c:v>
                  </c:pt>
                  <c:pt idx="313">
                    <c:v>Fast delivery</c:v>
                  </c:pt>
                  <c:pt idx="314">
                    <c:v>Do not recommend</c:v>
                  </c:pt>
                  <c:pt idx="315">
                    <c:v>Missing accessories</c:v>
                  </c:pt>
                  <c:pt idx="316">
                    <c:v>Very satisfied</c:v>
                  </c:pt>
                  <c:pt idx="317">
                    <c:v>Color not as shown</c:v>
                  </c:pt>
                  <c:pt idx="318">
                    <c:v>Not recommended</c:v>
                  </c:pt>
                  <c:pt idx="319">
                    <c:v>Very satisfied</c:v>
                  </c:pt>
                  <c:pt idx="320">
                    <c:v>Item as described</c:v>
                  </c:pt>
                  <c:pt idx="321">
                    <c:v>Top notch</c:v>
                  </c:pt>
                  <c:pt idx="322">
                    <c:v>Will return</c:v>
                  </c:pt>
                  <c:pt idx="323">
                    <c:v>Very fast service</c:v>
                  </c:pt>
                  <c:pt idx="324">
                    <c:v>Missing accessories</c:v>
                  </c:pt>
                  <c:pt idx="325">
                    <c:v>Not as described</c:v>
                  </c:pt>
                  <c:pt idx="326">
                    <c:v>Very fast service</c:v>
                  </c:pt>
                  <c:pt idx="327">
                    <c:v>I love it</c:v>
                  </c:pt>
                  <c:pt idx="328">
                    <c:v>Terrible support</c:v>
                  </c:pt>
                  <c:pt idx="329">
                    <c:v>Would buy again</c:v>
                  </c:pt>
                  <c:pt idx="330">
                    <c:v>Delays in delivery</c:v>
                  </c:pt>
                  <c:pt idx="331">
                    <c:v>I love it</c:v>
                  </c:pt>
                  <c:pt idx="332">
                    <c:v>Quick shipping</c:v>
                  </c:pt>
                  <c:pt idx="333">
                    <c:v>Fast delivery</c:v>
                  </c:pt>
                  <c:pt idx="334">
                    <c:v>Mislabelled</c:v>
                  </c:pt>
                  <c:pt idx="335">
                    <c:v>Not worth the money</c:v>
                  </c:pt>
                  <c:pt idx="336">
                    <c:v>Would buy again</c:v>
                  </c:pt>
                  <c:pt idx="337">
                    <c:v>Fast delivery</c:v>
                  </c:pt>
                  <c:pt idx="338">
                    <c:v>Nice experience</c:v>
                  </c:pt>
                  <c:pt idx="339">
                    <c:v>Quick shipping</c:v>
                  </c:pt>
                  <c:pt idx="340">
                    <c:v>Excellent quality</c:v>
                  </c:pt>
                  <c:pt idx="341">
                    <c:v>Won't buy again</c:v>
                  </c:pt>
                  <c:pt idx="342">
                    <c:v>Do not recommend</c:v>
                  </c:pt>
                  <c:pt idx="343">
                    <c:v>Great product</c:v>
                  </c:pt>
                  <c:pt idx="344">
                    <c:v>Mislabelled</c:v>
                  </c:pt>
                  <c:pt idx="345">
                    <c:v>Do not recommend</c:v>
                  </c:pt>
                  <c:pt idx="346">
                    <c:v>Great product</c:v>
                  </c:pt>
                  <c:pt idx="347">
                    <c:v>Perfect fit</c:v>
                  </c:pt>
                  <c:pt idx="348">
                    <c:v>Would buy again</c:v>
                  </c:pt>
                  <c:pt idx="349">
                    <c:v>Will return</c:v>
                  </c:pt>
                  <c:pt idx="350">
                    <c:v>Delays in delivery</c:v>
                  </c:pt>
                  <c:pt idx="351">
                    <c:v>Do not recommend</c:v>
                  </c:pt>
                  <c:pt idx="352">
                    <c:v>Excellent quality</c:v>
                  </c:pt>
                  <c:pt idx="353">
                    <c:v>Good value for money</c:v>
                  </c:pt>
                  <c:pt idx="354">
                    <c:v>Perfect fit</c:v>
                  </c:pt>
                  <c:pt idx="355">
                    <c:v>Satisfied with my purchase</c:v>
                  </c:pt>
                  <c:pt idx="356">
                    <c:v>Terrible support</c:v>
                  </c:pt>
                  <c:pt idx="357">
                    <c:v>Very fast service</c:v>
                  </c:pt>
                  <c:pt idx="358">
                    <c:v>Missing accessories</c:v>
                  </c:pt>
                  <c:pt idx="359">
                    <c:v>Nice experience</c:v>
                  </c:pt>
                  <c:pt idx="360">
                    <c:v>Color not as shown</c:v>
                  </c:pt>
                  <c:pt idx="361">
                    <c:v>Top notch</c:v>
                  </c:pt>
                  <c:pt idx="362">
                    <c:v>Color not as shown</c:v>
                  </c:pt>
                  <c:pt idx="363">
                    <c:v>Returning this item</c:v>
                  </c:pt>
                  <c:pt idx="364">
                    <c:v>Will shop again</c:v>
                  </c:pt>
                  <c:pt idx="365">
                    <c:v>Will shop again</c:v>
                  </c:pt>
                  <c:pt idx="366">
                    <c:v>Arrived late</c:v>
                  </c:pt>
                  <c:pt idx="367">
                    <c:v>Quick shipping</c:v>
                  </c:pt>
                  <c:pt idx="368">
                    <c:v>Could be better</c:v>
                  </c:pt>
                  <c:pt idx="369">
                    <c:v>I love it</c:v>
                  </c:pt>
                  <c:pt idx="370">
                    <c:v>Perfect fit</c:v>
                  </c:pt>
                  <c:pt idx="371">
                    <c:v>Quick shipping</c:v>
                  </c:pt>
                  <c:pt idx="372">
                    <c:v>Very fast service</c:v>
                  </c:pt>
                  <c:pt idx="373">
                    <c:v>Not worth the money</c:v>
                  </c:pt>
                  <c:pt idx="374">
                    <c:v>Arrived late</c:v>
                  </c:pt>
                  <c:pt idx="375">
                    <c:v>Color not as shown</c:v>
                  </c:pt>
                  <c:pt idx="376">
                    <c:v>Could be better</c:v>
                  </c:pt>
                  <c:pt idx="377">
                    <c:v>Damaged on arrival</c:v>
                  </c:pt>
                  <c:pt idx="378">
                    <c:v>Do not recommend</c:v>
                  </c:pt>
                  <c:pt idx="379">
                    <c:v>Fast delivery</c:v>
                  </c:pt>
                  <c:pt idx="380">
                    <c:v>Good value for money</c:v>
                  </c:pt>
                  <c:pt idx="381">
                    <c:v>Great product</c:v>
                  </c:pt>
                  <c:pt idx="382">
                    <c:v>I love it</c:v>
                  </c:pt>
                  <c:pt idx="383">
                    <c:v>Mislabelled</c:v>
                  </c:pt>
                  <c:pt idx="384">
                    <c:v>Not recommended</c:v>
                  </c:pt>
                  <c:pt idx="385">
                    <c:v>Not worth the money</c:v>
                  </c:pt>
                  <c:pt idx="386">
                    <c:v>Perfect fit</c:v>
                  </c:pt>
                  <c:pt idx="387">
                    <c:v>Poor packaging</c:v>
                  </c:pt>
                  <c:pt idx="388">
                    <c:v>Quick shipping</c:v>
                  </c:pt>
                  <c:pt idx="389">
                    <c:v>Returning this item</c:v>
                  </c:pt>
                  <c:pt idx="390">
                    <c:v>Satisfied with my purchase</c:v>
                  </c:pt>
                  <c:pt idx="391">
                    <c:v>Terrible support</c:v>
                  </c:pt>
                  <c:pt idx="392">
                    <c:v>Very fast service</c:v>
                  </c:pt>
                  <c:pt idx="393">
                    <c:v>Will shop again</c:v>
                  </c:pt>
                  <c:pt idx="394">
                    <c:v>Won't buy again</c:v>
                  </c:pt>
                  <c:pt idx="395">
                    <c:v>Would buy again</c:v>
                  </c:pt>
                  <c:pt idx="396">
                    <c:v>Excellent quality</c:v>
                  </c:pt>
                  <c:pt idx="397">
                    <c:v>Great product</c:v>
                  </c:pt>
                  <c:pt idx="398">
                    <c:v>Arrived late</c:v>
                  </c:pt>
                  <c:pt idx="399">
                    <c:v>Damaged on arrival</c:v>
                  </c:pt>
                  <c:pt idx="400">
                    <c:v>Delays in delivery</c:v>
                  </c:pt>
                  <c:pt idx="401">
                    <c:v>Exceeds expectations</c:v>
                  </c:pt>
                  <c:pt idx="402">
                    <c:v>Fantastic experience</c:v>
                  </c:pt>
                  <c:pt idx="403">
                    <c:v>Good value for money</c:v>
                  </c:pt>
                  <c:pt idx="404">
                    <c:v>Great product</c:v>
                  </c:pt>
                  <c:pt idx="405">
                    <c:v>I love it</c:v>
                  </c:pt>
                  <c:pt idx="406">
                    <c:v>Item as described</c:v>
                  </c:pt>
                  <c:pt idx="407">
                    <c:v>Mislabelled</c:v>
                  </c:pt>
                  <c:pt idx="408">
                    <c:v>Missing accessories</c:v>
                  </c:pt>
                  <c:pt idx="409">
                    <c:v>Not as described</c:v>
                  </c:pt>
                  <c:pt idx="410">
                    <c:v>Not recommended</c:v>
                  </c:pt>
                  <c:pt idx="411">
                    <c:v>Not worth the money</c:v>
                  </c:pt>
                  <c:pt idx="412">
                    <c:v>Poor packaging</c:v>
                  </c:pt>
                  <c:pt idx="413">
                    <c:v>Quick shipping</c:v>
                  </c:pt>
                  <c:pt idx="414">
                    <c:v>Returning this item</c:v>
                  </c:pt>
                  <c:pt idx="415">
                    <c:v>Terrible support</c:v>
                  </c:pt>
                  <c:pt idx="416">
                    <c:v>Too expensive</c:v>
                  </c:pt>
                  <c:pt idx="417">
                    <c:v>Very fast service</c:v>
                  </c:pt>
                  <c:pt idx="418">
                    <c:v>Very satisfied</c:v>
                  </c:pt>
                  <c:pt idx="419">
                    <c:v>Will return</c:v>
                  </c:pt>
                  <c:pt idx="420">
                    <c:v>Will shop again</c:v>
                  </c:pt>
                  <c:pt idx="421">
                    <c:v>Top notch</c:v>
                  </c:pt>
                  <c:pt idx="422">
                    <c:v>Very satisfied</c:v>
                  </c:pt>
                  <c:pt idx="423">
                    <c:v>Will return</c:v>
                  </c:pt>
                  <c:pt idx="424">
                    <c:v>Arrived late</c:v>
                  </c:pt>
                  <c:pt idx="425">
                    <c:v>Color not as shown</c:v>
                  </c:pt>
                  <c:pt idx="426">
                    <c:v>Could be better</c:v>
                  </c:pt>
                  <c:pt idx="427">
                    <c:v>Do not recommend</c:v>
                  </c:pt>
                  <c:pt idx="428">
                    <c:v>Exceeds expectations</c:v>
                  </c:pt>
                  <c:pt idx="429">
                    <c:v>Excellent quality</c:v>
                  </c:pt>
                  <c:pt idx="430">
                    <c:v>Fast delivery</c:v>
                  </c:pt>
                  <c:pt idx="431">
                    <c:v>Good value for money</c:v>
                  </c:pt>
                  <c:pt idx="432">
                    <c:v>Great product</c:v>
                  </c:pt>
                  <c:pt idx="433">
                    <c:v>I love it</c:v>
                  </c:pt>
                  <c:pt idx="434">
                    <c:v>Not as described</c:v>
                  </c:pt>
                  <c:pt idx="435">
                    <c:v>Perfect fit</c:v>
                  </c:pt>
                  <c:pt idx="436">
                    <c:v>Quick shipping</c:v>
                  </c:pt>
                  <c:pt idx="437">
                    <c:v>Returning this item</c:v>
                  </c:pt>
                  <c:pt idx="438">
                    <c:v>Satisfied with my purchase</c:v>
                  </c:pt>
                  <c:pt idx="439">
                    <c:v>Will shop again</c:v>
                  </c:pt>
                  <c:pt idx="440">
                    <c:v>Would buy again</c:v>
                  </c:pt>
                  <c:pt idx="441">
                    <c:v>Could be better</c:v>
                  </c:pt>
                  <c:pt idx="442">
                    <c:v>Satisfied with my purchase</c:v>
                  </c:pt>
                  <c:pt idx="443">
                    <c:v>Too expensive</c:v>
                  </c:pt>
                  <c:pt idx="444">
                    <c:v>Will return</c:v>
                  </c:pt>
                  <c:pt idx="445">
                    <c:v>Nice experience</c:v>
                  </c:pt>
                  <c:pt idx="446">
                    <c:v>Not worth the money</c:v>
                  </c:pt>
                  <c:pt idx="447">
                    <c:v>Delays in delivery</c:v>
                  </c:pt>
                  <c:pt idx="448">
                    <c:v>Not recommended</c:v>
                  </c:pt>
                  <c:pt idx="449">
                    <c:v>Excellent quality</c:v>
                  </c:pt>
                  <c:pt idx="450">
                    <c:v>Fast delivery</c:v>
                  </c:pt>
                  <c:pt idx="451">
                    <c:v>I love it</c:v>
                  </c:pt>
                  <c:pt idx="452">
                    <c:v>Not worth the money</c:v>
                  </c:pt>
                  <c:pt idx="453">
                    <c:v>Poor packaging</c:v>
                  </c:pt>
                  <c:pt idx="454">
                    <c:v>Returning this item</c:v>
                  </c:pt>
                  <c:pt idx="455">
                    <c:v>Satisfied with my purchase</c:v>
                  </c:pt>
                  <c:pt idx="456">
                    <c:v>Top notch</c:v>
                  </c:pt>
                  <c:pt idx="457">
                    <c:v>Very fast service</c:v>
                  </c:pt>
                  <c:pt idx="458">
                    <c:v>Will shop again</c:v>
                  </c:pt>
                  <c:pt idx="459">
                    <c:v>Would buy again</c:v>
                  </c:pt>
                  <c:pt idx="460">
                    <c:v>Terrible support</c:v>
                  </c:pt>
                  <c:pt idx="461">
                    <c:v>Arrived late</c:v>
                  </c:pt>
                  <c:pt idx="462">
                    <c:v>Color not as shown</c:v>
                  </c:pt>
                  <c:pt idx="463">
                    <c:v>Damaged on arrival</c:v>
                  </c:pt>
                  <c:pt idx="464">
                    <c:v>Delays in delivery</c:v>
                  </c:pt>
                  <c:pt idx="465">
                    <c:v>Exceeds expectations</c:v>
                  </c:pt>
                  <c:pt idx="466">
                    <c:v>Fantastic experience</c:v>
                  </c:pt>
                  <c:pt idx="467">
                    <c:v>Fast delivery</c:v>
                  </c:pt>
                  <c:pt idx="468">
                    <c:v>Good value for money</c:v>
                  </c:pt>
                  <c:pt idx="469">
                    <c:v>Great product</c:v>
                  </c:pt>
                  <c:pt idx="470">
                    <c:v>I love it</c:v>
                  </c:pt>
                  <c:pt idx="471">
                    <c:v>Item as described</c:v>
                  </c:pt>
                  <c:pt idx="472">
                    <c:v>Missing accessories</c:v>
                  </c:pt>
                  <c:pt idx="473">
                    <c:v>Not as described</c:v>
                  </c:pt>
                  <c:pt idx="474">
                    <c:v>Not recommended</c:v>
                  </c:pt>
                  <c:pt idx="475">
                    <c:v>Perfect fit</c:v>
                  </c:pt>
                  <c:pt idx="476">
                    <c:v>Poor packaging</c:v>
                  </c:pt>
                  <c:pt idx="477">
                    <c:v>Returning this item</c:v>
                  </c:pt>
                  <c:pt idx="478">
                    <c:v>Too expensive</c:v>
                  </c:pt>
                  <c:pt idx="479">
                    <c:v>Will return</c:v>
                  </c:pt>
                  <c:pt idx="480">
                    <c:v>Will shop again</c:v>
                  </c:pt>
                  <c:pt idx="481">
                    <c:v>Won't buy again</c:v>
                  </c:pt>
                  <c:pt idx="482">
                    <c:v>Delays in delivery</c:v>
                  </c:pt>
                  <c:pt idx="483">
                    <c:v>Item as described</c:v>
                  </c:pt>
                  <c:pt idx="484">
                    <c:v>Great product</c:v>
                  </c:pt>
                  <c:pt idx="485">
                    <c:v>Perfect fit</c:v>
                  </c:pt>
                  <c:pt idx="486">
                    <c:v>Terrible support</c:v>
                  </c:pt>
                  <c:pt idx="487">
                    <c:v>Would buy again</c:v>
                  </c:pt>
                  <c:pt idx="488">
                    <c:v>Excellent quality</c:v>
                  </c:pt>
                  <c:pt idx="489">
                    <c:v>Item as described</c:v>
                  </c:pt>
                  <c:pt idx="490">
                    <c:v>Quick shipping</c:v>
                  </c:pt>
                  <c:pt idx="491">
                    <c:v>Fantastic experience</c:v>
                  </c:pt>
                  <c:pt idx="492">
                    <c:v>Poor packaging</c:v>
                  </c:pt>
                  <c:pt idx="493">
                    <c:v>Will return</c:v>
                  </c:pt>
                  <c:pt idx="494">
                    <c:v>Delays in delivery</c:v>
                  </c:pt>
                  <c:pt idx="495">
                    <c:v>Color not as shown</c:v>
                  </c:pt>
                  <c:pt idx="496">
                    <c:v>Arrived late</c:v>
                  </c:pt>
                  <c:pt idx="497">
                    <c:v>Mislabelled</c:v>
                  </c:pt>
                  <c:pt idx="498">
                    <c:v>Won't buy again</c:v>
                  </c:pt>
                  <c:pt idx="499">
                    <c:v>Arrived late</c:v>
                  </c:pt>
                  <c:pt idx="500">
                    <c:v>Good value for money</c:v>
                  </c:pt>
                  <c:pt idx="501">
                    <c:v>Won't buy again</c:v>
                  </c:pt>
                  <c:pt idx="502">
                    <c:v>Do not recommend</c:v>
                  </c:pt>
                  <c:pt idx="503">
                    <c:v>Could be better</c:v>
                  </c:pt>
                  <c:pt idx="504">
                    <c:v>Good value for money</c:v>
                  </c:pt>
                  <c:pt idx="505">
                    <c:v>Missing accessories</c:v>
                  </c:pt>
                  <c:pt idx="506">
                    <c:v>Nice experience</c:v>
                  </c:pt>
                  <c:pt idx="507">
                    <c:v>Not worth the money</c:v>
                  </c:pt>
                  <c:pt idx="508">
                    <c:v>Too expensive</c:v>
                  </c:pt>
                  <c:pt idx="509">
                    <c:v>Will return</c:v>
                  </c:pt>
                  <c:pt idx="510">
                    <c:v>Would buy again</c:v>
                  </c:pt>
                  <c:pt idx="511">
                    <c:v>Very satisfied</c:v>
                  </c:pt>
                  <c:pt idx="512">
                    <c:v>Mislabelled</c:v>
                  </c:pt>
                  <c:pt idx="513">
                    <c:v>Excellent quality</c:v>
                  </c:pt>
                  <c:pt idx="514">
                    <c:v>Not recommended</c:v>
                  </c:pt>
                  <c:pt idx="515">
                    <c:v>Satisfied with my purchase</c:v>
                  </c:pt>
                  <c:pt idx="516">
                    <c:v>Very fast service</c:v>
                  </c:pt>
                  <c:pt idx="517">
                    <c:v>Nice experience</c:v>
                  </c:pt>
                  <c:pt idx="518">
                    <c:v>Too expensive</c:v>
                  </c:pt>
                  <c:pt idx="519">
                    <c:v>Fast delivery</c:v>
                  </c:pt>
                  <c:pt idx="520">
                    <c:v>Not as described</c:v>
                  </c:pt>
                  <c:pt idx="521">
                    <c:v>Would buy again</c:v>
                  </c:pt>
                  <c:pt idx="522">
                    <c:v>Color not as shown</c:v>
                  </c:pt>
                  <c:pt idx="523">
                    <c:v>Could be better</c:v>
                  </c:pt>
                  <c:pt idx="524">
                    <c:v>Perfect fit</c:v>
                  </c:pt>
                  <c:pt idx="525">
                    <c:v>Color not as shown</c:v>
                  </c:pt>
                  <c:pt idx="526">
                    <c:v>Delays in delivery</c:v>
                  </c:pt>
                  <c:pt idx="527">
                    <c:v>Not as described</c:v>
                  </c:pt>
                  <c:pt idx="528">
                    <c:v>Not recommended</c:v>
                  </c:pt>
                  <c:pt idx="529">
                    <c:v>Returning this item</c:v>
                  </c:pt>
                  <c:pt idx="530">
                    <c:v>Very fast service</c:v>
                  </c:pt>
                  <c:pt idx="531">
                    <c:v>Very fast service</c:v>
                  </c:pt>
                  <c:pt idx="532">
                    <c:v>Fantastic experience</c:v>
                  </c:pt>
                  <c:pt idx="533">
                    <c:v>Missing accessories</c:v>
                  </c:pt>
                  <c:pt idx="534">
                    <c:v>Returning this item</c:v>
                  </c:pt>
                  <c:pt idx="535">
                    <c:v>Very fast service</c:v>
                  </c:pt>
                  <c:pt idx="536">
                    <c:v>Quick shipping</c:v>
                  </c:pt>
                  <c:pt idx="537">
                    <c:v>Too expensive</c:v>
                  </c:pt>
                  <c:pt idx="538">
                    <c:v>Color not as shown</c:v>
                  </c:pt>
                  <c:pt idx="539">
                    <c:v>Nice experience</c:v>
                  </c:pt>
                  <c:pt idx="540">
                    <c:v>Poor packaging</c:v>
                  </c:pt>
                  <c:pt idx="541">
                    <c:v>Poor packaging</c:v>
                  </c:pt>
                  <c:pt idx="542">
                    <c:v>Arrived late</c:v>
                  </c:pt>
                  <c:pt idx="543">
                    <c:v>Quick shipping</c:v>
                  </c:pt>
                  <c:pt idx="544">
                    <c:v>Returning this item</c:v>
                  </c:pt>
                  <c:pt idx="545">
                    <c:v>Terrible support</c:v>
                  </c:pt>
                  <c:pt idx="546">
                    <c:v>Item as described</c:v>
                  </c:pt>
                  <c:pt idx="547">
                    <c:v>Nice experience</c:v>
                  </c:pt>
                  <c:pt idx="548">
                    <c:v>Not worth the money</c:v>
                  </c:pt>
                  <c:pt idx="549">
                    <c:v>Perfect fit</c:v>
                  </c:pt>
                  <c:pt idx="550">
                    <c:v>Terrible support</c:v>
                  </c:pt>
                  <c:pt idx="551">
                    <c:v>Do not recommend</c:v>
                  </c:pt>
                  <c:pt idx="552">
                    <c:v>Great product</c:v>
                  </c:pt>
                  <c:pt idx="553">
                    <c:v>Satisfied with my purchase</c:v>
                  </c:pt>
                  <c:pt idx="554">
                    <c:v>Exceeds expectations</c:v>
                  </c:pt>
                  <c:pt idx="555">
                    <c:v>Great product</c:v>
                  </c:pt>
                  <c:pt idx="556">
                    <c:v>Great product</c:v>
                  </c:pt>
                  <c:pt idx="557">
                    <c:v>Excellent quality</c:v>
                  </c:pt>
                  <c:pt idx="558">
                    <c:v>Will return</c:v>
                  </c:pt>
                  <c:pt idx="559">
                    <c:v>Could be better</c:v>
                  </c:pt>
                  <c:pt idx="560">
                    <c:v>Very satisfied</c:v>
                  </c:pt>
                  <c:pt idx="561">
                    <c:v>Delays in delivery</c:v>
                  </c:pt>
                  <c:pt idx="562">
                    <c:v>Nice experience</c:v>
                  </c:pt>
                  <c:pt idx="563">
                    <c:v>Not recommended</c:v>
                  </c:pt>
                  <c:pt idx="564">
                    <c:v>Exceeds expectations</c:v>
                  </c:pt>
                  <c:pt idx="565">
                    <c:v>Very fast service</c:v>
                  </c:pt>
                  <c:pt idx="566">
                    <c:v>Poor packaging</c:v>
                  </c:pt>
                  <c:pt idx="567">
                    <c:v>Arrived late</c:v>
                  </c:pt>
                  <c:pt idx="568">
                    <c:v>Color not as shown</c:v>
                  </c:pt>
                  <c:pt idx="569">
                    <c:v>Damaged on arrival</c:v>
                  </c:pt>
                  <c:pt idx="570">
                    <c:v>Delays in delivery</c:v>
                  </c:pt>
                  <c:pt idx="571">
                    <c:v>Exceeds expectations</c:v>
                  </c:pt>
                  <c:pt idx="572">
                    <c:v>Excellent quality</c:v>
                  </c:pt>
                  <c:pt idx="573">
                    <c:v>Fantastic experience</c:v>
                  </c:pt>
                  <c:pt idx="574">
                    <c:v>Fast delivery</c:v>
                  </c:pt>
                  <c:pt idx="575">
                    <c:v>I love it</c:v>
                  </c:pt>
                  <c:pt idx="576">
                    <c:v>Item as described</c:v>
                  </c:pt>
                  <c:pt idx="577">
                    <c:v>Nice experience</c:v>
                  </c:pt>
                  <c:pt idx="578">
                    <c:v>Not as described</c:v>
                  </c:pt>
                  <c:pt idx="579">
                    <c:v>Not recommended</c:v>
                  </c:pt>
                  <c:pt idx="580">
                    <c:v>Not worth the money</c:v>
                  </c:pt>
                  <c:pt idx="581">
                    <c:v>Poor packaging</c:v>
                  </c:pt>
                  <c:pt idx="582">
                    <c:v>Quick shipping</c:v>
                  </c:pt>
                  <c:pt idx="583">
                    <c:v>Satisfied with my purchase</c:v>
                  </c:pt>
                  <c:pt idx="584">
                    <c:v>Too expensive</c:v>
                  </c:pt>
                  <c:pt idx="585">
                    <c:v>Top notch</c:v>
                  </c:pt>
                  <c:pt idx="586">
                    <c:v>Will shop again</c:v>
                  </c:pt>
                  <c:pt idx="587">
                    <c:v>Won't buy again</c:v>
                  </c:pt>
                  <c:pt idx="588">
                    <c:v>Not as described</c:v>
                  </c:pt>
                  <c:pt idx="589">
                    <c:v>Quick shipping</c:v>
                  </c:pt>
                  <c:pt idx="590">
                    <c:v>Very satisfied</c:v>
                  </c:pt>
                  <c:pt idx="591">
                    <c:v>Poor packaging</c:v>
                  </c:pt>
                  <c:pt idx="592">
                    <c:v>Terrible support</c:v>
                  </c:pt>
                  <c:pt idx="593">
                    <c:v>Arrived late</c:v>
                  </c:pt>
                  <c:pt idx="594">
                    <c:v>Color not as shown</c:v>
                  </c:pt>
                  <c:pt idx="595">
                    <c:v>Will shop again</c:v>
                  </c:pt>
                  <c:pt idx="596">
                    <c:v>I love it</c:v>
                  </c:pt>
                  <c:pt idx="597">
                    <c:v>Could be better</c:v>
                  </c:pt>
                  <c:pt idx="598">
                    <c:v>Returning this item</c:v>
                  </c:pt>
                  <c:pt idx="599">
                    <c:v>Terrible support</c:v>
                  </c:pt>
                  <c:pt idx="600">
                    <c:v>Top notch</c:v>
                  </c:pt>
                  <c:pt idx="601">
                    <c:v>Very fast service</c:v>
                  </c:pt>
                  <c:pt idx="602">
                    <c:v>Color not as shown</c:v>
                  </c:pt>
                  <c:pt idx="603">
                    <c:v>Item as described</c:v>
                  </c:pt>
                  <c:pt idx="604">
                    <c:v>Not as described</c:v>
                  </c:pt>
                  <c:pt idx="605">
                    <c:v>Mislabelled</c:v>
                  </c:pt>
                  <c:pt idx="606">
                    <c:v>Very satisfied</c:v>
                  </c:pt>
                  <c:pt idx="607">
                    <c:v>Missing accessories</c:v>
                  </c:pt>
                  <c:pt idx="608">
                    <c:v>Not worth the money</c:v>
                  </c:pt>
                  <c:pt idx="609">
                    <c:v>Satisfied with my purchase</c:v>
                  </c:pt>
                  <c:pt idx="610">
                    <c:v>Could be better</c:v>
                  </c:pt>
                  <c:pt idx="611">
                    <c:v>Missing accessories</c:v>
                  </c:pt>
                  <c:pt idx="612">
                    <c:v>Do not recommend</c:v>
                  </c:pt>
                  <c:pt idx="613">
                    <c:v>I love it</c:v>
                  </c:pt>
                  <c:pt idx="614">
                    <c:v>Will shop again</c:v>
                  </c:pt>
                  <c:pt idx="615">
                    <c:v>Won't buy again</c:v>
                  </c:pt>
                  <c:pt idx="616">
                    <c:v>Satisfied with my purchase</c:v>
                  </c:pt>
                  <c:pt idx="617">
                    <c:v>Color not as shown</c:v>
                  </c:pt>
                  <c:pt idx="618">
                    <c:v>Not as described</c:v>
                  </c:pt>
                  <c:pt idx="619">
                    <c:v>Will shop again</c:v>
                  </c:pt>
                  <c:pt idx="620">
                    <c:v>Exceeds expectations</c:v>
                  </c:pt>
                  <c:pt idx="621">
                    <c:v>Fantastic experience</c:v>
                  </c:pt>
                  <c:pt idx="622">
                    <c:v>Good value for money</c:v>
                  </c:pt>
                  <c:pt idx="623">
                    <c:v>Poor packaging</c:v>
                  </c:pt>
                  <c:pt idx="624">
                    <c:v>Won't buy again</c:v>
                  </c:pt>
                  <c:pt idx="625">
                    <c:v>Color not as shown</c:v>
                  </c:pt>
                  <c:pt idx="626">
                    <c:v>Delays in delivery</c:v>
                  </c:pt>
                  <c:pt idx="627">
                    <c:v>Exceeds expectations</c:v>
                  </c:pt>
                  <c:pt idx="628">
                    <c:v>Excellent quality</c:v>
                  </c:pt>
                  <c:pt idx="629">
                    <c:v>Fantastic experience</c:v>
                  </c:pt>
                  <c:pt idx="630">
                    <c:v>Fast delivery</c:v>
                  </c:pt>
                  <c:pt idx="631">
                    <c:v>Good value for money</c:v>
                  </c:pt>
                  <c:pt idx="632">
                    <c:v>Missing accessories</c:v>
                  </c:pt>
                  <c:pt idx="633">
                    <c:v>Nice experience</c:v>
                  </c:pt>
                  <c:pt idx="634">
                    <c:v>Not as described</c:v>
                  </c:pt>
                  <c:pt idx="635">
                    <c:v>Not recommended</c:v>
                  </c:pt>
                  <c:pt idx="636">
                    <c:v>Not worth the money</c:v>
                  </c:pt>
                  <c:pt idx="637">
                    <c:v>Poor packaging</c:v>
                  </c:pt>
                  <c:pt idx="638">
                    <c:v>Quick shipping</c:v>
                  </c:pt>
                  <c:pt idx="639">
                    <c:v>Satisfied with my purchase</c:v>
                  </c:pt>
                  <c:pt idx="640">
                    <c:v>Terrible support</c:v>
                  </c:pt>
                  <c:pt idx="641">
                    <c:v>Too expensive</c:v>
                  </c:pt>
                  <c:pt idx="642">
                    <c:v>Top notch</c:v>
                  </c:pt>
                  <c:pt idx="643">
                    <c:v>Very satisfied</c:v>
                  </c:pt>
                  <c:pt idx="644">
                    <c:v>Will shop again</c:v>
                  </c:pt>
                  <c:pt idx="645">
                    <c:v>Would buy again</c:v>
                  </c:pt>
                  <c:pt idx="646">
                    <c:v>Nice experience</c:v>
                  </c:pt>
                  <c:pt idx="647">
                    <c:v>I love it</c:v>
                  </c:pt>
                  <c:pt idx="648">
                    <c:v>Item as described</c:v>
                  </c:pt>
                  <c:pt idx="649">
                    <c:v>Will return</c:v>
                  </c:pt>
                  <c:pt idx="650">
                    <c:v>Arrived late</c:v>
                  </c:pt>
                  <c:pt idx="651">
                    <c:v>Not recommended</c:v>
                  </c:pt>
                  <c:pt idx="652">
                    <c:v>Top notch</c:v>
                  </c:pt>
                  <c:pt idx="653">
                    <c:v>Great product</c:v>
                  </c:pt>
                  <c:pt idx="654">
                    <c:v>Missing accessories</c:v>
                  </c:pt>
                  <c:pt idx="655">
                    <c:v>Poor packaging</c:v>
                  </c:pt>
                  <c:pt idx="656">
                    <c:v>I love it</c:v>
                  </c:pt>
                  <c:pt idx="657">
                    <c:v>Item as described</c:v>
                  </c:pt>
                  <c:pt idx="658">
                    <c:v>Fantastic experience</c:v>
                  </c:pt>
                  <c:pt idx="659">
                    <c:v>Fast delivery</c:v>
                  </c:pt>
                  <c:pt idx="660">
                    <c:v>Exceeds expectations</c:v>
                  </c:pt>
                  <c:pt idx="661">
                    <c:v>Not worth the money</c:v>
                  </c:pt>
                  <c:pt idx="662">
                    <c:v>Would buy again</c:v>
                  </c:pt>
                  <c:pt idx="663">
                    <c:v>Could be better</c:v>
                  </c:pt>
                  <c:pt idx="664">
                    <c:v>Too expensive</c:v>
                  </c:pt>
                  <c:pt idx="665">
                    <c:v>Fast delivery</c:v>
                  </c:pt>
                  <c:pt idx="666">
                    <c:v>Excellent quality</c:v>
                  </c:pt>
                  <c:pt idx="667">
                    <c:v>Missing accessories</c:v>
                  </c:pt>
                  <c:pt idx="668">
                    <c:v>Will shop again</c:v>
                  </c:pt>
                  <c:pt idx="669">
                    <c:v>I love it</c:v>
                  </c:pt>
                  <c:pt idx="670">
                    <c:v>Arrived late</c:v>
                  </c:pt>
                  <c:pt idx="671">
                    <c:v>Damaged on arrival</c:v>
                  </c:pt>
                  <c:pt idx="672">
                    <c:v>Delays in delivery</c:v>
                  </c:pt>
                  <c:pt idx="673">
                    <c:v>Do not recommend</c:v>
                  </c:pt>
                  <c:pt idx="674">
                    <c:v>Exceeds expectations</c:v>
                  </c:pt>
                  <c:pt idx="675">
                    <c:v>Fast delivery</c:v>
                  </c:pt>
                  <c:pt idx="676">
                    <c:v>I love it</c:v>
                  </c:pt>
                  <c:pt idx="677">
                    <c:v>Mislabelled</c:v>
                  </c:pt>
                  <c:pt idx="678">
                    <c:v>Missing accessories</c:v>
                  </c:pt>
                  <c:pt idx="679">
                    <c:v>Nice experience</c:v>
                  </c:pt>
                  <c:pt idx="680">
                    <c:v>Not as described</c:v>
                  </c:pt>
                  <c:pt idx="681">
                    <c:v>Not worth the money</c:v>
                  </c:pt>
                  <c:pt idx="682">
                    <c:v>Perfect fit</c:v>
                  </c:pt>
                  <c:pt idx="683">
                    <c:v>Poor packaging</c:v>
                  </c:pt>
                  <c:pt idx="684">
                    <c:v>Returning this item</c:v>
                  </c:pt>
                  <c:pt idx="685">
                    <c:v>Satisfied with my purchase</c:v>
                  </c:pt>
                  <c:pt idx="686">
                    <c:v>Terrible support</c:v>
                  </c:pt>
                  <c:pt idx="687">
                    <c:v>Too expensive</c:v>
                  </c:pt>
                  <c:pt idx="688">
                    <c:v>Top notch</c:v>
                  </c:pt>
                  <c:pt idx="689">
                    <c:v>Will return</c:v>
                  </c:pt>
                  <c:pt idx="690">
                    <c:v>Will shop again</c:v>
                  </c:pt>
                  <c:pt idx="691">
                    <c:v>Exceeds expectations</c:v>
                  </c:pt>
                  <c:pt idx="692">
                    <c:v>Damaged on arrival</c:v>
                  </c:pt>
                  <c:pt idx="693">
                    <c:v>Damaged on arrival</c:v>
                  </c:pt>
                  <c:pt idx="694">
                    <c:v>Excellent quality</c:v>
                  </c:pt>
                  <c:pt idx="695">
                    <c:v>I love it</c:v>
                  </c:pt>
                  <c:pt idx="696">
                    <c:v>Will return</c:v>
                  </c:pt>
                  <c:pt idx="697">
                    <c:v>Won't buy again</c:v>
                  </c:pt>
                  <c:pt idx="698">
                    <c:v>Perfect fit</c:v>
                  </c:pt>
                  <c:pt idx="699">
                    <c:v>Poor packaging</c:v>
                  </c:pt>
                  <c:pt idx="700">
                    <c:v>Would buy again</c:v>
                  </c:pt>
                  <c:pt idx="701">
                    <c:v>Fast delivery</c:v>
                  </c:pt>
                  <c:pt idx="702">
                    <c:v>Not worth the money</c:v>
                  </c:pt>
                  <c:pt idx="703">
                    <c:v>Item as described</c:v>
                  </c:pt>
                  <c:pt idx="704">
                    <c:v>Top notch</c:v>
                  </c:pt>
                  <c:pt idx="705">
                    <c:v>Will return</c:v>
                  </c:pt>
                  <c:pt idx="706">
                    <c:v>Fantastic experience</c:v>
                  </c:pt>
                  <c:pt idx="707">
                    <c:v>Returning this item</c:v>
                  </c:pt>
                  <c:pt idx="708">
                    <c:v>Very fast service</c:v>
                  </c:pt>
                  <c:pt idx="709">
                    <c:v>Great product</c:v>
                  </c:pt>
                  <c:pt idx="710">
                    <c:v>Nice experience</c:v>
                  </c:pt>
                  <c:pt idx="711">
                    <c:v>Will return</c:v>
                  </c:pt>
                  <c:pt idx="712">
                    <c:v>Item as described</c:v>
                  </c:pt>
                  <c:pt idx="713">
                    <c:v>Very satisfied</c:v>
                  </c:pt>
                  <c:pt idx="714">
                    <c:v>Damaged on arrival</c:v>
                  </c:pt>
                  <c:pt idx="715">
                    <c:v>Delays in delivery</c:v>
                  </c:pt>
                  <c:pt idx="716">
                    <c:v>Could be better</c:v>
                  </c:pt>
                  <c:pt idx="717">
                    <c:v>Would buy again</c:v>
                  </c:pt>
                  <c:pt idx="718">
                    <c:v>Will return</c:v>
                  </c:pt>
                  <c:pt idx="719">
                    <c:v>I love it</c:v>
                  </c:pt>
                  <c:pt idx="720">
                    <c:v>Very fast service</c:v>
                  </c:pt>
                  <c:pt idx="721">
                    <c:v>Fast delivery</c:v>
                  </c:pt>
                  <c:pt idx="722">
                    <c:v>Damaged on arrival</c:v>
                  </c:pt>
                  <c:pt idx="723">
                    <c:v>Would buy again</c:v>
                  </c:pt>
                  <c:pt idx="724">
                    <c:v>Fantastic experience</c:v>
                  </c:pt>
                  <c:pt idx="725">
                    <c:v>Not recommended</c:v>
                  </c:pt>
                  <c:pt idx="726">
                    <c:v>Color not as shown</c:v>
                  </c:pt>
                  <c:pt idx="727">
                    <c:v>Great product</c:v>
                  </c:pt>
                  <c:pt idx="728">
                    <c:v>Nice experience</c:v>
                  </c:pt>
                  <c:pt idx="729">
                    <c:v>Poor packaging</c:v>
                  </c:pt>
                  <c:pt idx="730">
                    <c:v>Fantastic experience</c:v>
                  </c:pt>
                  <c:pt idx="731">
                    <c:v>Missing accessories</c:v>
                  </c:pt>
                  <c:pt idx="732">
                    <c:v>Very fast service</c:v>
                  </c:pt>
                  <c:pt idx="733">
                    <c:v>Damaged on arrival</c:v>
                  </c:pt>
                  <c:pt idx="734">
                    <c:v>Fantastic experience</c:v>
                  </c:pt>
                  <c:pt idx="735">
                    <c:v>Could be better</c:v>
                  </c:pt>
                  <c:pt idx="736">
                    <c:v>Damaged on arrival</c:v>
                  </c:pt>
                  <c:pt idx="737">
                    <c:v>Delays in delivery</c:v>
                  </c:pt>
                  <c:pt idx="738">
                    <c:v>Do not recommend</c:v>
                  </c:pt>
                  <c:pt idx="739">
                    <c:v>Exceeds expectations</c:v>
                  </c:pt>
                  <c:pt idx="740">
                    <c:v>Excellent quality</c:v>
                  </c:pt>
                  <c:pt idx="741">
                    <c:v>Fast delivery</c:v>
                  </c:pt>
                  <c:pt idx="742">
                    <c:v>Good value for money</c:v>
                  </c:pt>
                  <c:pt idx="743">
                    <c:v>Great product</c:v>
                  </c:pt>
                  <c:pt idx="744">
                    <c:v>Mislabelled</c:v>
                  </c:pt>
                  <c:pt idx="745">
                    <c:v>Missing accessories</c:v>
                  </c:pt>
                  <c:pt idx="746">
                    <c:v>Not worth the money</c:v>
                  </c:pt>
                  <c:pt idx="747">
                    <c:v>Perfect fit</c:v>
                  </c:pt>
                  <c:pt idx="748">
                    <c:v>Satisfied with my purchase</c:v>
                  </c:pt>
                  <c:pt idx="749">
                    <c:v>Terrible support</c:v>
                  </c:pt>
                  <c:pt idx="750">
                    <c:v>Too expensive</c:v>
                  </c:pt>
                  <c:pt idx="751">
                    <c:v>Very satisfied</c:v>
                  </c:pt>
                  <c:pt idx="752">
                    <c:v>Will return</c:v>
                  </c:pt>
                  <c:pt idx="753">
                    <c:v>Will shop again</c:v>
                  </c:pt>
                  <c:pt idx="754">
                    <c:v>Won't buy again</c:v>
                  </c:pt>
                  <c:pt idx="755">
                    <c:v>Would buy again</c:v>
                  </c:pt>
                  <c:pt idx="756">
                    <c:v>Arrived late</c:v>
                  </c:pt>
                  <c:pt idx="757">
                    <c:v>Won't buy again</c:v>
                  </c:pt>
                  <c:pt idx="758">
                    <c:v>Very satisfied</c:v>
                  </c:pt>
                  <c:pt idx="759">
                    <c:v>Nice experience</c:v>
                  </c:pt>
                  <c:pt idx="760">
                    <c:v>Very fast service</c:v>
                  </c:pt>
                  <c:pt idx="761">
                    <c:v>Very satisfied</c:v>
                  </c:pt>
                  <c:pt idx="762">
                    <c:v>Very fast service</c:v>
                  </c:pt>
                  <c:pt idx="763">
                    <c:v>Perfect fit</c:v>
                  </c:pt>
                  <c:pt idx="764">
                    <c:v>Good value for money</c:v>
                  </c:pt>
                  <c:pt idx="765">
                    <c:v>Delays in delivery</c:v>
                  </c:pt>
                  <c:pt idx="766">
                    <c:v>Terrible support</c:v>
                  </c:pt>
                  <c:pt idx="767">
                    <c:v>Not as described</c:v>
                  </c:pt>
                  <c:pt idx="768">
                    <c:v>I love it</c:v>
                  </c:pt>
                  <c:pt idx="769">
                    <c:v>Poor packaging</c:v>
                  </c:pt>
                  <c:pt idx="770">
                    <c:v>Very satisfied</c:v>
                  </c:pt>
                  <c:pt idx="771">
                    <c:v>Color not as shown</c:v>
                  </c:pt>
                  <c:pt idx="772">
                    <c:v>Arrived late</c:v>
                  </c:pt>
                  <c:pt idx="773">
                    <c:v>Color not as shown</c:v>
                  </c:pt>
                  <c:pt idx="774">
                    <c:v>Could be better</c:v>
                  </c:pt>
                  <c:pt idx="775">
                    <c:v>Damaged on arrival</c:v>
                  </c:pt>
                  <c:pt idx="776">
                    <c:v>Delays in delivery</c:v>
                  </c:pt>
                  <c:pt idx="777">
                    <c:v>Exceeds expectations</c:v>
                  </c:pt>
                  <c:pt idx="778">
                    <c:v>Fantastic experience</c:v>
                  </c:pt>
                  <c:pt idx="779">
                    <c:v>Fast delivery</c:v>
                  </c:pt>
                  <c:pt idx="780">
                    <c:v>Item as described</c:v>
                  </c:pt>
                  <c:pt idx="781">
                    <c:v>Mislabelled</c:v>
                  </c:pt>
                  <c:pt idx="782">
                    <c:v>Missing accessories</c:v>
                  </c:pt>
                  <c:pt idx="783">
                    <c:v>Not recommended</c:v>
                  </c:pt>
                  <c:pt idx="784">
                    <c:v>Perfect fit</c:v>
                  </c:pt>
                  <c:pt idx="785">
                    <c:v>Poor packaging</c:v>
                  </c:pt>
                  <c:pt idx="786">
                    <c:v>Quick shipping</c:v>
                  </c:pt>
                  <c:pt idx="787">
                    <c:v>Satisfied with my purchase</c:v>
                  </c:pt>
                  <c:pt idx="788">
                    <c:v>Top notch</c:v>
                  </c:pt>
                  <c:pt idx="789">
                    <c:v>Very satisfied</c:v>
                  </c:pt>
                  <c:pt idx="790">
                    <c:v>Will shop again</c:v>
                  </c:pt>
                  <c:pt idx="791">
                    <c:v>Would buy again</c:v>
                  </c:pt>
                  <c:pt idx="792">
                    <c:v>Great product</c:v>
                  </c:pt>
                  <c:pt idx="793">
                    <c:v>Nice experience</c:v>
                  </c:pt>
                  <c:pt idx="794">
                    <c:v>Very satisfied</c:v>
                  </c:pt>
                  <c:pt idx="795">
                    <c:v>Could be better</c:v>
                  </c:pt>
                  <c:pt idx="796">
                    <c:v>Poor packaging</c:v>
                  </c:pt>
                  <c:pt idx="797">
                    <c:v>Perfect fit</c:v>
                  </c:pt>
                  <c:pt idx="798">
                    <c:v>Damaged on arrival</c:v>
                  </c:pt>
                  <c:pt idx="799">
                    <c:v>Excellent quality</c:v>
                  </c:pt>
                  <c:pt idx="800">
                    <c:v>Nice experience</c:v>
                  </c:pt>
                  <c:pt idx="801">
                    <c:v>Top notch</c:v>
                  </c:pt>
                  <c:pt idx="802">
                    <c:v>Will return</c:v>
                  </c:pt>
                  <c:pt idx="803">
                    <c:v>Missing accessories</c:v>
                  </c:pt>
                  <c:pt idx="804">
                    <c:v>I love it</c:v>
                  </c:pt>
                  <c:pt idx="805">
                    <c:v>Quick shipping</c:v>
                  </c:pt>
                  <c:pt idx="806">
                    <c:v>Arrived late</c:v>
                  </c:pt>
                  <c:pt idx="807">
                    <c:v>Damaged on arrival</c:v>
                  </c:pt>
                  <c:pt idx="808">
                    <c:v>Do not recommend</c:v>
                  </c:pt>
                  <c:pt idx="809">
                    <c:v>Excellent quality</c:v>
                  </c:pt>
                  <c:pt idx="810">
                    <c:v>Good value for money</c:v>
                  </c:pt>
                  <c:pt idx="811">
                    <c:v>Great product</c:v>
                  </c:pt>
                  <c:pt idx="812">
                    <c:v>I love it</c:v>
                  </c:pt>
                  <c:pt idx="813">
                    <c:v>Item as described</c:v>
                  </c:pt>
                  <c:pt idx="814">
                    <c:v>Not as described</c:v>
                  </c:pt>
                  <c:pt idx="815">
                    <c:v>Not worth the money</c:v>
                  </c:pt>
                  <c:pt idx="816">
                    <c:v>Perfect fit</c:v>
                  </c:pt>
                  <c:pt idx="817">
                    <c:v>Quick shipping</c:v>
                  </c:pt>
                  <c:pt idx="818">
                    <c:v>Satisfied with my purchase</c:v>
                  </c:pt>
                  <c:pt idx="819">
                    <c:v>Very fast service</c:v>
                  </c:pt>
                  <c:pt idx="820">
                    <c:v>Won't buy again</c:v>
                  </c:pt>
                  <c:pt idx="821">
                    <c:v>Item as described</c:v>
                  </c:pt>
                  <c:pt idx="822">
                    <c:v>Top notch</c:v>
                  </c:pt>
                  <c:pt idx="823">
                    <c:v>Very fast service</c:v>
                  </c:pt>
                  <c:pt idx="824">
                    <c:v>Not recommended</c:v>
                  </c:pt>
                  <c:pt idx="825">
                    <c:v>Do not recommend</c:v>
                  </c:pt>
                  <c:pt idx="826">
                    <c:v>Quick shipping</c:v>
                  </c:pt>
                  <c:pt idx="827">
                    <c:v>Very fast service</c:v>
                  </c:pt>
                  <c:pt idx="828">
                    <c:v>Very satisfied</c:v>
                  </c:pt>
                  <c:pt idx="829">
                    <c:v>Will shop again</c:v>
                  </c:pt>
                  <c:pt idx="830">
                    <c:v>Won't buy again</c:v>
                  </c:pt>
                  <c:pt idx="831">
                    <c:v>Good value for money</c:v>
                  </c:pt>
                  <c:pt idx="832">
                    <c:v>Item as described</c:v>
                  </c:pt>
                  <c:pt idx="833">
                    <c:v>Terrible support</c:v>
                  </c:pt>
                  <c:pt idx="834">
                    <c:v>Do not recommend</c:v>
                  </c:pt>
                  <c:pt idx="835">
                    <c:v>Very satisfied</c:v>
                  </c:pt>
                  <c:pt idx="836">
                    <c:v>Will shop again</c:v>
                  </c:pt>
                  <c:pt idx="837">
                    <c:v>Mislabelled</c:v>
                  </c:pt>
                  <c:pt idx="838">
                    <c:v>Won't buy again</c:v>
                  </c:pt>
                  <c:pt idx="839">
                    <c:v>Will return</c:v>
                  </c:pt>
                  <c:pt idx="840">
                    <c:v>Color not as shown</c:v>
                  </c:pt>
                  <c:pt idx="841">
                    <c:v>Arrived late</c:v>
                  </c:pt>
                  <c:pt idx="842">
                    <c:v>Could be better</c:v>
                  </c:pt>
                  <c:pt idx="843">
                    <c:v>Exceeds expectations</c:v>
                  </c:pt>
                  <c:pt idx="844">
                    <c:v>Excellent quality</c:v>
                  </c:pt>
                  <c:pt idx="845">
                    <c:v>Item as described</c:v>
                  </c:pt>
                  <c:pt idx="846">
                    <c:v>Returning this item</c:v>
                  </c:pt>
                  <c:pt idx="847">
                    <c:v>Could be better</c:v>
                  </c:pt>
                  <c:pt idx="848">
                    <c:v>Damaged on arrival</c:v>
                  </c:pt>
                  <c:pt idx="849">
                    <c:v>Delays in delivery</c:v>
                  </c:pt>
                  <c:pt idx="850">
                    <c:v>Exceeds expectations</c:v>
                  </c:pt>
                  <c:pt idx="851">
                    <c:v>Fast delivery</c:v>
                  </c:pt>
                  <c:pt idx="852">
                    <c:v>Great product</c:v>
                  </c:pt>
                  <c:pt idx="853">
                    <c:v>Item as described</c:v>
                  </c:pt>
                  <c:pt idx="854">
                    <c:v>Mislabelled</c:v>
                  </c:pt>
                  <c:pt idx="855">
                    <c:v>Missing accessories</c:v>
                  </c:pt>
                  <c:pt idx="856">
                    <c:v>Not as described</c:v>
                  </c:pt>
                  <c:pt idx="857">
                    <c:v>Not recommended</c:v>
                  </c:pt>
                  <c:pt idx="858">
                    <c:v>Not worth the money</c:v>
                  </c:pt>
                  <c:pt idx="859">
                    <c:v>Poor packaging</c:v>
                  </c:pt>
                  <c:pt idx="860">
                    <c:v>Quick shipping</c:v>
                  </c:pt>
                  <c:pt idx="861">
                    <c:v>Terrible support</c:v>
                  </c:pt>
                  <c:pt idx="862">
                    <c:v>Too expensive</c:v>
                  </c:pt>
                  <c:pt idx="863">
                    <c:v>Will return</c:v>
                  </c:pt>
                  <c:pt idx="864">
                    <c:v>Won't buy again</c:v>
                  </c:pt>
                  <c:pt idx="865">
                    <c:v>Would buy again</c:v>
                  </c:pt>
                  <c:pt idx="866">
                    <c:v>Fast delivery</c:v>
                  </c:pt>
                  <c:pt idx="867">
                    <c:v>Would buy again</c:v>
                  </c:pt>
                  <c:pt idx="868">
                    <c:v>Good value for money</c:v>
                  </c:pt>
                  <c:pt idx="869">
                    <c:v>Not recommended</c:v>
                  </c:pt>
                  <c:pt idx="870">
                    <c:v>Could be better</c:v>
                  </c:pt>
                  <c:pt idx="871">
                    <c:v>Missing accessories</c:v>
                  </c:pt>
                  <c:pt idx="872">
                    <c:v>I love it</c:v>
                  </c:pt>
                  <c:pt idx="873">
                    <c:v>Top notch</c:v>
                  </c:pt>
                  <c:pt idx="874">
                    <c:v>Very satisfied</c:v>
                  </c:pt>
                  <c:pt idx="875">
                    <c:v>Arrived late</c:v>
                  </c:pt>
                  <c:pt idx="876">
                    <c:v>Will shop again</c:v>
                  </c:pt>
                  <c:pt idx="877">
                    <c:v>Arrived late</c:v>
                  </c:pt>
                  <c:pt idx="878">
                    <c:v>Item as described</c:v>
                  </c:pt>
                  <c:pt idx="879">
                    <c:v>Satisfied with my purchase</c:v>
                  </c:pt>
                  <c:pt idx="880">
                    <c:v>Damaged on arrival</c:v>
                  </c:pt>
                  <c:pt idx="881">
                    <c:v>Exceeds expectations</c:v>
                  </c:pt>
                  <c:pt idx="882">
                    <c:v>Poor packaging</c:v>
                  </c:pt>
                  <c:pt idx="883">
                    <c:v>Good value for money</c:v>
                  </c:pt>
                  <c:pt idx="884">
                    <c:v>Returning this item</c:v>
                  </c:pt>
                  <c:pt idx="885">
                    <c:v>Satisfied with my purchase</c:v>
                  </c:pt>
                  <c:pt idx="886">
                    <c:v>Delays in delivery</c:v>
                  </c:pt>
                  <c:pt idx="887">
                    <c:v>Mislabelled</c:v>
                  </c:pt>
                  <c:pt idx="888">
                    <c:v>Too expensive</c:v>
                  </c:pt>
                  <c:pt idx="889">
                    <c:v>Arrived late</c:v>
                  </c:pt>
                  <c:pt idx="890">
                    <c:v>Exceeds expectations</c:v>
                  </c:pt>
                  <c:pt idx="891">
                    <c:v>Mislabelled</c:v>
                  </c:pt>
                  <c:pt idx="892">
                    <c:v>Perfect fit</c:v>
                  </c:pt>
                  <c:pt idx="893">
                    <c:v>Could be better</c:v>
                  </c:pt>
                  <c:pt idx="894">
                    <c:v>Do not recommend</c:v>
                  </c:pt>
                  <c:pt idx="895">
                    <c:v>Too expensive</c:v>
                  </c:pt>
                  <c:pt idx="896">
                    <c:v>Nice experience</c:v>
                  </c:pt>
                  <c:pt idx="897">
                    <c:v>Damaged on arrival</c:v>
                  </c:pt>
                  <c:pt idx="898">
                    <c:v>Quick shipping</c:v>
                  </c:pt>
                  <c:pt idx="899">
                    <c:v>Exceeds expectations</c:v>
                  </c:pt>
                  <c:pt idx="900">
                    <c:v>Terrible support</c:v>
                  </c:pt>
                  <c:pt idx="901">
                    <c:v>Will return</c:v>
                  </c:pt>
                  <c:pt idx="902">
                    <c:v>Item as described</c:v>
                  </c:pt>
                  <c:pt idx="903">
                    <c:v>Not worth the money</c:v>
                  </c:pt>
                  <c:pt idx="904">
                    <c:v>Top notch</c:v>
                  </c:pt>
                  <c:pt idx="905">
                    <c:v>Good value for money</c:v>
                  </c:pt>
                  <c:pt idx="906">
                    <c:v>Color not as shown</c:v>
                  </c:pt>
                  <c:pt idx="907">
                    <c:v>Damaged on arrival</c:v>
                  </c:pt>
                  <c:pt idx="908">
                    <c:v>Fantastic experience</c:v>
                  </c:pt>
                  <c:pt idx="909">
                    <c:v>Fast delivery</c:v>
                  </c:pt>
                  <c:pt idx="910">
                    <c:v>Good value for money</c:v>
                  </c:pt>
                  <c:pt idx="911">
                    <c:v>Great product</c:v>
                  </c:pt>
                  <c:pt idx="912">
                    <c:v>I love it</c:v>
                  </c:pt>
                  <c:pt idx="913">
                    <c:v>Mislabelled</c:v>
                  </c:pt>
                  <c:pt idx="914">
                    <c:v>Nice experience</c:v>
                  </c:pt>
                  <c:pt idx="915">
                    <c:v>Not as described</c:v>
                  </c:pt>
                  <c:pt idx="916">
                    <c:v>Returning this item</c:v>
                  </c:pt>
                  <c:pt idx="917">
                    <c:v>Too expensive</c:v>
                  </c:pt>
                  <c:pt idx="918">
                    <c:v>Will return</c:v>
                  </c:pt>
                  <c:pt idx="919">
                    <c:v>Would buy again</c:v>
                  </c:pt>
                  <c:pt idx="920">
                    <c:v>Not recommended</c:v>
                  </c:pt>
                  <c:pt idx="921">
                    <c:v>Will shop again</c:v>
                  </c:pt>
                  <c:pt idx="922">
                    <c:v>Arrived late</c:v>
                  </c:pt>
                  <c:pt idx="923">
                    <c:v>Damaged on arrival</c:v>
                  </c:pt>
                  <c:pt idx="924">
                    <c:v>Exceeds expectations</c:v>
                  </c:pt>
                  <c:pt idx="925">
                    <c:v>Fast delivery</c:v>
                  </c:pt>
                  <c:pt idx="926">
                    <c:v>Good value for money</c:v>
                  </c:pt>
                  <c:pt idx="927">
                    <c:v>I love it</c:v>
                  </c:pt>
                  <c:pt idx="928">
                    <c:v>Item as described</c:v>
                  </c:pt>
                  <c:pt idx="929">
                    <c:v>Not as described</c:v>
                  </c:pt>
                  <c:pt idx="930">
                    <c:v>Perfect fit</c:v>
                  </c:pt>
                  <c:pt idx="931">
                    <c:v>Quick shipping</c:v>
                  </c:pt>
                  <c:pt idx="932">
                    <c:v>Returning this item</c:v>
                  </c:pt>
                  <c:pt idx="933">
                    <c:v>Satisfied with my purchase</c:v>
                  </c:pt>
                  <c:pt idx="934">
                    <c:v>Terrible support</c:v>
                  </c:pt>
                  <c:pt idx="935">
                    <c:v>Too expensive</c:v>
                  </c:pt>
                  <c:pt idx="936">
                    <c:v>Very fast service</c:v>
                  </c:pt>
                  <c:pt idx="937">
                    <c:v>Very satisfied</c:v>
                  </c:pt>
                  <c:pt idx="938">
                    <c:v>Will shop again</c:v>
                  </c:pt>
                  <c:pt idx="939">
                    <c:v>Won't buy again</c:v>
                  </c:pt>
                  <c:pt idx="940">
                    <c:v>Would buy again</c:v>
                  </c:pt>
                  <c:pt idx="941">
                    <c:v>Excellent quality</c:v>
                  </c:pt>
                  <c:pt idx="942">
                    <c:v>Do not recommend</c:v>
                  </c:pt>
                  <c:pt idx="943">
                    <c:v>Not as described</c:v>
                  </c:pt>
                  <c:pt idx="944">
                    <c:v>Do not recommend</c:v>
                  </c:pt>
                  <c:pt idx="945">
                    <c:v>Not recommended</c:v>
                  </c:pt>
                  <c:pt idx="946">
                    <c:v>Perfect fit</c:v>
                  </c:pt>
                  <c:pt idx="947">
                    <c:v>Satisfied with my purchase</c:v>
                  </c:pt>
                  <c:pt idx="948">
                    <c:v>Do not recommend</c:v>
                  </c:pt>
                  <c:pt idx="949">
                    <c:v>Not worth the money</c:v>
                  </c:pt>
                  <c:pt idx="950">
                    <c:v>Top notch</c:v>
                  </c:pt>
                  <c:pt idx="951">
                    <c:v>Excellent quality</c:v>
                  </c:pt>
                  <c:pt idx="952">
                    <c:v>Item as described</c:v>
                  </c:pt>
                  <c:pt idx="953">
                    <c:v>Poor packaging</c:v>
                  </c:pt>
                  <c:pt idx="954">
                    <c:v>Will return</c:v>
                  </c:pt>
                  <c:pt idx="955">
                    <c:v>Could be better</c:v>
                  </c:pt>
                  <c:pt idx="956">
                    <c:v>Great product</c:v>
                  </c:pt>
                  <c:pt idx="957">
                    <c:v>Quick shipping</c:v>
                  </c:pt>
                  <c:pt idx="958">
                    <c:v>Quick shipping</c:v>
                  </c:pt>
                  <c:pt idx="959">
                    <c:v>Top notch</c:v>
                  </c:pt>
                  <c:pt idx="960">
                    <c:v>Do not recommend</c:v>
                  </c:pt>
                  <c:pt idx="961">
                    <c:v>Item as described</c:v>
                  </c:pt>
                  <c:pt idx="962">
                    <c:v>Not as described</c:v>
                  </c:pt>
                  <c:pt idx="963">
                    <c:v>Not recommended</c:v>
                  </c:pt>
                  <c:pt idx="964">
                    <c:v>Not worth the money</c:v>
                  </c:pt>
                  <c:pt idx="965">
                    <c:v>Poor packaging</c:v>
                  </c:pt>
                  <c:pt idx="966">
                    <c:v>Returning this item</c:v>
                  </c:pt>
                  <c:pt idx="967">
                    <c:v>Top notch</c:v>
                  </c:pt>
                  <c:pt idx="968">
                    <c:v>Fast delivery</c:v>
                  </c:pt>
                  <c:pt idx="969">
                    <c:v>Would buy again</c:v>
                  </c:pt>
                  <c:pt idx="970">
                    <c:v>Not worth the money</c:v>
                  </c:pt>
                  <c:pt idx="971">
                    <c:v>Damaged on arrival</c:v>
                  </c:pt>
                  <c:pt idx="972">
                    <c:v>Arrived late</c:v>
                  </c:pt>
                  <c:pt idx="973">
                    <c:v>Could be better</c:v>
                  </c:pt>
                  <c:pt idx="974">
                    <c:v>Damaged on arrival</c:v>
                  </c:pt>
                  <c:pt idx="975">
                    <c:v>Delays in delivery</c:v>
                  </c:pt>
                  <c:pt idx="976">
                    <c:v>Do not recommend</c:v>
                  </c:pt>
                  <c:pt idx="977">
                    <c:v>Exceeds expectations</c:v>
                  </c:pt>
                  <c:pt idx="978">
                    <c:v>Excellent quality</c:v>
                  </c:pt>
                  <c:pt idx="979">
                    <c:v>Fantastic experience</c:v>
                  </c:pt>
                  <c:pt idx="980">
                    <c:v>Fast delivery</c:v>
                  </c:pt>
                  <c:pt idx="981">
                    <c:v>Good value for money</c:v>
                  </c:pt>
                  <c:pt idx="982">
                    <c:v>Great product</c:v>
                  </c:pt>
                  <c:pt idx="983">
                    <c:v>Mislabelled</c:v>
                  </c:pt>
                  <c:pt idx="984">
                    <c:v>Missing accessories</c:v>
                  </c:pt>
                  <c:pt idx="985">
                    <c:v>Nice experience</c:v>
                  </c:pt>
                  <c:pt idx="986">
                    <c:v>Not as described</c:v>
                  </c:pt>
                  <c:pt idx="987">
                    <c:v>Not recommended</c:v>
                  </c:pt>
                  <c:pt idx="988">
                    <c:v>Not worth the money</c:v>
                  </c:pt>
                  <c:pt idx="989">
                    <c:v>Perfect fit</c:v>
                  </c:pt>
                  <c:pt idx="990">
                    <c:v>Poor packaging</c:v>
                  </c:pt>
                  <c:pt idx="991">
                    <c:v>Returning this item</c:v>
                  </c:pt>
                  <c:pt idx="992">
                    <c:v>Satisfied with my purchase</c:v>
                  </c:pt>
                  <c:pt idx="993">
                    <c:v>Terrible support</c:v>
                  </c:pt>
                  <c:pt idx="994">
                    <c:v>Too expensive</c:v>
                  </c:pt>
                  <c:pt idx="995">
                    <c:v>Will return</c:v>
                  </c:pt>
                  <c:pt idx="996">
                    <c:v>Will shop again</c:v>
                  </c:pt>
                  <c:pt idx="997">
                    <c:v>Won't buy again</c:v>
                  </c:pt>
                  <c:pt idx="998">
                    <c:v>Would buy again</c:v>
                  </c:pt>
                  <c:pt idx="999">
                    <c:v>Missing accessories</c:v>
                  </c:pt>
                  <c:pt idx="1000">
                    <c:v>Item as described</c:v>
                  </c:pt>
                  <c:pt idx="1001">
                    <c:v>Exceeds expectations</c:v>
                  </c:pt>
                  <c:pt idx="1002">
                    <c:v>Excellent quality</c:v>
                  </c:pt>
                  <c:pt idx="1003">
                    <c:v>Satisfied with my purchase</c:v>
                  </c:pt>
                  <c:pt idx="1004">
                    <c:v>Won't buy again</c:v>
                  </c:pt>
                  <c:pt idx="1005">
                    <c:v>Fast delivery</c:v>
                  </c:pt>
                  <c:pt idx="1006">
                    <c:v>I love it</c:v>
                  </c:pt>
                  <c:pt idx="1007">
                    <c:v>Good value for money</c:v>
                  </c:pt>
                  <c:pt idx="1008">
                    <c:v>I love it</c:v>
                  </c:pt>
                  <c:pt idx="1009">
                    <c:v>Item as described</c:v>
                  </c:pt>
                  <c:pt idx="1010">
                    <c:v>Exceeds expectations</c:v>
                  </c:pt>
                  <c:pt idx="1011">
                    <c:v>Fantastic experience</c:v>
                  </c:pt>
                  <c:pt idx="1012">
                    <c:v>Great product</c:v>
                  </c:pt>
                  <c:pt idx="1013">
                    <c:v>Mislabelled</c:v>
                  </c:pt>
                  <c:pt idx="1014">
                    <c:v>Poor packaging</c:v>
                  </c:pt>
                  <c:pt idx="1015">
                    <c:v>Quick shipping</c:v>
                  </c:pt>
                  <c:pt idx="1016">
                    <c:v>Won't buy again</c:v>
                  </c:pt>
                  <c:pt idx="1017">
                    <c:v>Delays in delivery</c:v>
                  </c:pt>
                  <c:pt idx="1018">
                    <c:v>Too expensive</c:v>
                  </c:pt>
                  <c:pt idx="1019">
                    <c:v>Top notch</c:v>
                  </c:pt>
                  <c:pt idx="1020">
                    <c:v>Very satisfied</c:v>
                  </c:pt>
                  <c:pt idx="1021">
                    <c:v>Arrived late</c:v>
                  </c:pt>
                  <c:pt idx="1022">
                    <c:v>Color not as shown</c:v>
                  </c:pt>
                  <c:pt idx="1023">
                    <c:v>Damaged on arrival</c:v>
                  </c:pt>
                  <c:pt idx="1024">
                    <c:v>Delays in delivery</c:v>
                  </c:pt>
                  <c:pt idx="1025">
                    <c:v>Exceeds expectations</c:v>
                  </c:pt>
                  <c:pt idx="1026">
                    <c:v>Excellent quality</c:v>
                  </c:pt>
                  <c:pt idx="1027">
                    <c:v>Fantastic experience</c:v>
                  </c:pt>
                  <c:pt idx="1028">
                    <c:v>Good value for money</c:v>
                  </c:pt>
                  <c:pt idx="1029">
                    <c:v>Item as described</c:v>
                  </c:pt>
                  <c:pt idx="1030">
                    <c:v>Mislabelled</c:v>
                  </c:pt>
                  <c:pt idx="1031">
                    <c:v>Missing accessories</c:v>
                  </c:pt>
                  <c:pt idx="1032">
                    <c:v>Not as described</c:v>
                  </c:pt>
                  <c:pt idx="1033">
                    <c:v>Perfect fit</c:v>
                  </c:pt>
                  <c:pt idx="1034">
                    <c:v>Poor packaging</c:v>
                  </c:pt>
                  <c:pt idx="1035">
                    <c:v>Quick shipping</c:v>
                  </c:pt>
                  <c:pt idx="1036">
                    <c:v>Returning this item</c:v>
                  </c:pt>
                  <c:pt idx="1037">
                    <c:v>Terrible support</c:v>
                  </c:pt>
                  <c:pt idx="1038">
                    <c:v>Too expensive</c:v>
                  </c:pt>
                  <c:pt idx="1039">
                    <c:v>Top notch</c:v>
                  </c:pt>
                  <c:pt idx="1040">
                    <c:v>Will return</c:v>
                  </c:pt>
                  <c:pt idx="1041">
                    <c:v>Will shop again</c:v>
                  </c:pt>
                  <c:pt idx="1042">
                    <c:v>Won't buy again</c:v>
                  </c:pt>
                  <c:pt idx="1043">
                    <c:v>Fantastic experience</c:v>
                  </c:pt>
                  <c:pt idx="1044">
                    <c:v>Quick shipping</c:v>
                  </c:pt>
                  <c:pt idx="1045">
                    <c:v>Satisfied with my purchase</c:v>
                  </c:pt>
                  <c:pt idx="1046">
                    <c:v>Too expensive</c:v>
                  </c:pt>
                  <c:pt idx="1047">
                    <c:v>Damaged on arrival</c:v>
                  </c:pt>
                  <c:pt idx="1048">
                    <c:v>Very satisfied</c:v>
                  </c:pt>
                  <c:pt idx="1049">
                    <c:v>Arrived late</c:v>
                  </c:pt>
                  <c:pt idx="1050">
                    <c:v>Exceeds expectations</c:v>
                  </c:pt>
                  <c:pt idx="1051">
                    <c:v>Could be better</c:v>
                  </c:pt>
                  <c:pt idx="1052">
                    <c:v>Perfect fit</c:v>
                  </c:pt>
                  <c:pt idx="1053">
                    <c:v>Terrible support</c:v>
                  </c:pt>
                  <c:pt idx="1054">
                    <c:v>Excellent quality</c:v>
                  </c:pt>
                  <c:pt idx="1055">
                    <c:v>Good value for money</c:v>
                  </c:pt>
                  <c:pt idx="1056">
                    <c:v>I love it</c:v>
                  </c:pt>
                  <c:pt idx="1057">
                    <c:v>Fantastic experience</c:v>
                  </c:pt>
                  <c:pt idx="1058">
                    <c:v>Poor packaging</c:v>
                  </c:pt>
                  <c:pt idx="1059">
                    <c:v>Satisfied with my purchase</c:v>
                  </c:pt>
                  <c:pt idx="1060">
                    <c:v>Very fast service</c:v>
                  </c:pt>
                  <c:pt idx="1061">
                    <c:v>Won't buy again</c:v>
                  </c:pt>
                  <c:pt idx="1062">
                    <c:v>Color not as shown</c:v>
                  </c:pt>
                  <c:pt idx="1063">
                    <c:v>Could be better</c:v>
                  </c:pt>
                  <c:pt idx="1064">
                    <c:v>Delays in delivery</c:v>
                  </c:pt>
                  <c:pt idx="1065">
                    <c:v>Do not recommend</c:v>
                  </c:pt>
                  <c:pt idx="1066">
                    <c:v>Exceeds expectations</c:v>
                  </c:pt>
                  <c:pt idx="1067">
                    <c:v>Excellent quality</c:v>
                  </c:pt>
                  <c:pt idx="1068">
                    <c:v>Fantastic experience</c:v>
                  </c:pt>
                  <c:pt idx="1069">
                    <c:v>Great product</c:v>
                  </c:pt>
                  <c:pt idx="1070">
                    <c:v>I love it</c:v>
                  </c:pt>
                  <c:pt idx="1071">
                    <c:v>Missing accessories</c:v>
                  </c:pt>
                  <c:pt idx="1072">
                    <c:v>Nice experience</c:v>
                  </c:pt>
                  <c:pt idx="1073">
                    <c:v>Not as described</c:v>
                  </c:pt>
                  <c:pt idx="1074">
                    <c:v>Not recommended</c:v>
                  </c:pt>
                  <c:pt idx="1075">
                    <c:v>Not worth the money</c:v>
                  </c:pt>
                  <c:pt idx="1076">
                    <c:v>Perfect fit</c:v>
                  </c:pt>
                  <c:pt idx="1077">
                    <c:v>Poor packaging</c:v>
                  </c:pt>
                  <c:pt idx="1078">
                    <c:v>Returning this item</c:v>
                  </c:pt>
                  <c:pt idx="1079">
                    <c:v>Top notch</c:v>
                  </c:pt>
                  <c:pt idx="1080">
                    <c:v>Very fast service</c:v>
                  </c:pt>
                  <c:pt idx="1081">
                    <c:v>Will return</c:v>
                  </c:pt>
                  <c:pt idx="1082">
                    <c:v>Will shop again</c:v>
                  </c:pt>
                  <c:pt idx="1083">
                    <c:v>Won't buy again</c:v>
                  </c:pt>
                  <c:pt idx="1084">
                    <c:v>Would buy again</c:v>
                  </c:pt>
                  <c:pt idx="1085">
                    <c:v>Great product</c:v>
                  </c:pt>
                  <c:pt idx="1086">
                    <c:v>Too expensive</c:v>
                  </c:pt>
                  <c:pt idx="1087">
                    <c:v>Very fast service</c:v>
                  </c:pt>
                  <c:pt idx="1088">
                    <c:v>Color not as shown</c:v>
                  </c:pt>
                  <c:pt idx="1089">
                    <c:v>Mislabelled</c:v>
                  </c:pt>
                  <c:pt idx="1090">
                    <c:v>Nice experience</c:v>
                  </c:pt>
                  <c:pt idx="1091">
                    <c:v>Not as described</c:v>
                  </c:pt>
                  <c:pt idx="1092">
                    <c:v>Excellent quality</c:v>
                  </c:pt>
                  <c:pt idx="1093">
                    <c:v>Fast delivery</c:v>
                  </c:pt>
                  <c:pt idx="1094">
                    <c:v>Missing accessories</c:v>
                  </c:pt>
                  <c:pt idx="1095">
                    <c:v>Great product</c:v>
                  </c:pt>
                  <c:pt idx="1096">
                    <c:v>Satisfied with my purchase</c:v>
                  </c:pt>
                  <c:pt idx="1097">
                    <c:v>Not as described</c:v>
                  </c:pt>
                  <c:pt idx="1098">
                    <c:v>Quick shipping</c:v>
                  </c:pt>
                  <c:pt idx="1099">
                    <c:v>Very fast service</c:v>
                  </c:pt>
                  <c:pt idx="1100">
                    <c:v>Quick shipping</c:v>
                  </c:pt>
                  <c:pt idx="1101">
                    <c:v>Terrible support</c:v>
                  </c:pt>
                  <c:pt idx="1102">
                    <c:v>Very satisfied</c:v>
                  </c:pt>
                  <c:pt idx="1103">
                    <c:v>Excellent quality</c:v>
                  </c:pt>
                  <c:pt idx="1104">
                    <c:v>Damaged on arrival</c:v>
                  </c:pt>
                  <c:pt idx="1105">
                    <c:v>Delays in delivery</c:v>
                  </c:pt>
                  <c:pt idx="1106">
                    <c:v>Do not recommend</c:v>
                  </c:pt>
                  <c:pt idx="1107">
                    <c:v>Good value for money</c:v>
                  </c:pt>
                  <c:pt idx="1108">
                    <c:v>Perfect fit</c:v>
                  </c:pt>
                  <c:pt idx="1109">
                    <c:v>Quick shipping</c:v>
                  </c:pt>
                  <c:pt idx="1110">
                    <c:v>Nice experience</c:v>
                  </c:pt>
                  <c:pt idx="1111">
                    <c:v>Fast delivery</c:v>
                  </c:pt>
                  <c:pt idx="1112">
                    <c:v>Nice experience</c:v>
                  </c:pt>
                  <c:pt idx="1113">
                    <c:v>Quick shipping</c:v>
                  </c:pt>
                  <c:pt idx="1114">
                    <c:v>Won't buy again</c:v>
                  </c:pt>
                  <c:pt idx="1115">
                    <c:v>Would buy again</c:v>
                  </c:pt>
                  <c:pt idx="1116">
                    <c:v>Satisfied with my purchase</c:v>
                  </c:pt>
                  <c:pt idx="1117">
                    <c:v>Won't buy again</c:v>
                  </c:pt>
                  <c:pt idx="1118">
                    <c:v>Color not as shown</c:v>
                  </c:pt>
                  <c:pt idx="1119">
                    <c:v>Damaged on arrival</c:v>
                  </c:pt>
                  <c:pt idx="1120">
                    <c:v>Delays in delivery</c:v>
                  </c:pt>
                  <c:pt idx="1121">
                    <c:v>Excellent quality</c:v>
                  </c:pt>
                  <c:pt idx="1122">
                    <c:v>Fast delivery</c:v>
                  </c:pt>
                  <c:pt idx="1123">
                    <c:v>Good value for money</c:v>
                  </c:pt>
                  <c:pt idx="1124">
                    <c:v>I love it</c:v>
                  </c:pt>
                  <c:pt idx="1125">
                    <c:v>Item as described</c:v>
                  </c:pt>
                  <c:pt idx="1126">
                    <c:v>Nice experience</c:v>
                  </c:pt>
                  <c:pt idx="1127">
                    <c:v>Not as described</c:v>
                  </c:pt>
                  <c:pt idx="1128">
                    <c:v>Not recommended</c:v>
                  </c:pt>
                  <c:pt idx="1129">
                    <c:v>Not worth the money</c:v>
                  </c:pt>
                  <c:pt idx="1130">
                    <c:v>Perfect fit</c:v>
                  </c:pt>
                  <c:pt idx="1131">
                    <c:v>Poor packaging</c:v>
                  </c:pt>
                  <c:pt idx="1132">
                    <c:v>Quick shipping</c:v>
                  </c:pt>
                  <c:pt idx="1133">
                    <c:v>Returning this item</c:v>
                  </c:pt>
                  <c:pt idx="1134">
                    <c:v>Satisfied with my purchase</c:v>
                  </c:pt>
                  <c:pt idx="1135">
                    <c:v>Very fast service</c:v>
                  </c:pt>
                  <c:pt idx="1136">
                    <c:v>Will shop again</c:v>
                  </c:pt>
                  <c:pt idx="1137">
                    <c:v>Won't buy again</c:v>
                  </c:pt>
                  <c:pt idx="1138">
                    <c:v>Excellent quality</c:v>
                  </c:pt>
                  <c:pt idx="1139">
                    <c:v>Arrived late</c:v>
                  </c:pt>
                  <c:pt idx="1140">
                    <c:v>Could be better</c:v>
                  </c:pt>
                  <c:pt idx="1141">
                    <c:v>Satisfied with my purchase</c:v>
                  </c:pt>
                  <c:pt idx="1142">
                    <c:v>Not as described</c:v>
                  </c:pt>
                  <c:pt idx="1143">
                    <c:v>Delays in delivery</c:v>
                  </c:pt>
                  <c:pt idx="1144">
                    <c:v>Mislabelled</c:v>
                  </c:pt>
                  <c:pt idx="1145">
                    <c:v>Returning this item</c:v>
                  </c:pt>
                  <c:pt idx="1146">
                    <c:v>Would buy again</c:v>
                  </c:pt>
                  <c:pt idx="1147">
                    <c:v>Terrible support</c:v>
                  </c:pt>
                  <c:pt idx="1148">
                    <c:v>Delays in delivery</c:v>
                  </c:pt>
                  <c:pt idx="1149">
                    <c:v>Mislabelled</c:v>
                  </c:pt>
                  <c:pt idx="1150">
                    <c:v>Won't buy again</c:v>
                  </c:pt>
                  <c:pt idx="1151">
                    <c:v>Color not as shown</c:v>
                  </c:pt>
                  <c:pt idx="1152">
                    <c:v>Damaged on arrival</c:v>
                  </c:pt>
                  <c:pt idx="1153">
                    <c:v>Excellent quality</c:v>
                  </c:pt>
                  <c:pt idx="1154">
                    <c:v>Nice experience</c:v>
                  </c:pt>
                  <c:pt idx="1155">
                    <c:v>Satisfied with my purchase</c:v>
                  </c:pt>
                  <c:pt idx="1156">
                    <c:v>Top notch</c:v>
                  </c:pt>
                  <c:pt idx="1157">
                    <c:v>Will shop again</c:v>
                  </c:pt>
                  <c:pt idx="1158">
                    <c:v>I love it</c:v>
                  </c:pt>
                  <c:pt idx="1159">
                    <c:v>Do not recommend</c:v>
                  </c:pt>
                  <c:pt idx="1160">
                    <c:v>Will shop again</c:v>
                  </c:pt>
                  <c:pt idx="1161">
                    <c:v>Too expensive</c:v>
                  </c:pt>
                  <c:pt idx="1162">
                    <c:v>Color not as shown</c:v>
                  </c:pt>
                  <c:pt idx="1163">
                    <c:v>Mislabelled</c:v>
                  </c:pt>
                  <c:pt idx="1164">
                    <c:v>Would buy again</c:v>
                  </c:pt>
                  <c:pt idx="1165">
                    <c:v>Great product</c:v>
                  </c:pt>
                  <c:pt idx="1166">
                    <c:v>Mislabelled</c:v>
                  </c:pt>
                  <c:pt idx="1167">
                    <c:v>Nice experience</c:v>
                  </c:pt>
                  <c:pt idx="1168">
                    <c:v>Perfect fit</c:v>
                  </c:pt>
                  <c:pt idx="1169">
                    <c:v>Too expensive</c:v>
                  </c:pt>
                  <c:pt idx="1170">
                    <c:v>Very satisfied</c:v>
                  </c:pt>
                  <c:pt idx="1171">
                    <c:v>Won't buy again</c:v>
                  </c:pt>
                  <c:pt idx="1172">
                    <c:v>Will shop again</c:v>
                  </c:pt>
                  <c:pt idx="1173">
                    <c:v>Do not recommend</c:v>
                  </c:pt>
                  <c:pt idx="1174">
                    <c:v>Fast delivery</c:v>
                  </c:pt>
                  <c:pt idx="1175">
                    <c:v>Mislabelled</c:v>
                  </c:pt>
                  <c:pt idx="1176">
                    <c:v>Very fast service</c:v>
                  </c:pt>
                  <c:pt idx="1177">
                    <c:v>Very satisfied</c:v>
                  </c:pt>
                  <c:pt idx="1178">
                    <c:v>(blank)</c:v>
                  </c:pt>
                </c:lvl>
                <c:lvl>
                  <c:pt idx="0">
                    <c:v>4K Monitor</c:v>
                  </c:pt>
                  <c:pt idx="3">
                    <c:v>4K Ultra HD TV</c:v>
                  </c:pt>
                  <c:pt idx="6">
                    <c:v>Action Camera</c:v>
                  </c:pt>
                  <c:pt idx="12">
                    <c:v>Activity Tracker</c:v>
                  </c:pt>
                  <c:pt idx="15">
                    <c:v>Adventure Novel</c:v>
                  </c:pt>
                  <c:pt idx="16">
                    <c:v>Air Conditioner</c:v>
                  </c:pt>
                  <c:pt idx="18">
                    <c:v>Air Filter</c:v>
                  </c:pt>
                  <c:pt idx="19">
                    <c:v>Air Fryer</c:v>
                  </c:pt>
                  <c:pt idx="20">
                    <c:v>Air Purifier</c:v>
                  </c:pt>
                  <c:pt idx="26">
                    <c:v>AirPods</c:v>
                  </c:pt>
                  <c:pt idx="27">
                    <c:v>Anthology</c:v>
                  </c:pt>
                  <c:pt idx="33">
                    <c:v>Anti-Aging Cream</c:v>
                  </c:pt>
                  <c:pt idx="36">
                    <c:v>Area Rug</c:v>
                  </c:pt>
                  <c:pt idx="37">
                    <c:v>Art Print</c:v>
                  </c:pt>
                  <c:pt idx="38">
                    <c:v>Athletic Shoes</c:v>
                  </c:pt>
                  <c:pt idx="39">
                    <c:v>Baby Bath</c:v>
                  </c:pt>
                  <c:pt idx="40">
                    <c:v>Baby Bathtub</c:v>
                  </c:pt>
                  <c:pt idx="41">
                    <c:v>Baby Blanket</c:v>
                  </c:pt>
                  <c:pt idx="42">
                    <c:v>Baby Carrier</c:v>
                  </c:pt>
                  <c:pt idx="43">
                    <c:v>Baby Cradle</c:v>
                  </c:pt>
                  <c:pt idx="44">
                    <c:v>Baby Monitor</c:v>
                  </c:pt>
                  <c:pt idx="49">
                    <c:v>Backpack</c:v>
                  </c:pt>
                  <c:pt idx="52">
                    <c:v>Base Layer</c:v>
                  </c:pt>
                  <c:pt idx="53">
                    <c:v>Baseball Bat</c:v>
                  </c:pt>
                  <c:pt idx="55">
                    <c:v>Baseball Cap</c:v>
                  </c:pt>
                  <c:pt idx="56">
                    <c:v>Baseball Glove</c:v>
                  </c:pt>
                  <c:pt idx="79">
                    <c:v>Basketball</c:v>
                  </c:pt>
                  <c:pt idx="80">
                    <c:v>Bath Salts</c:v>
                  </c:pt>
                  <c:pt idx="83">
                    <c:v>Bath Towel</c:v>
                  </c:pt>
                  <c:pt idx="84">
                    <c:v>Bathrobe</c:v>
                  </c:pt>
                  <c:pt idx="102">
                    <c:v>Beach Chair</c:v>
                  </c:pt>
                  <c:pt idx="103">
                    <c:v>Beach Hat</c:v>
                  </c:pt>
                  <c:pt idx="104">
                    <c:v>Beachwear</c:v>
                  </c:pt>
                  <c:pt idx="105">
                    <c:v>Beanie</c:v>
                  </c:pt>
                  <c:pt idx="106">
                    <c:v>Belt</c:v>
                  </c:pt>
                  <c:pt idx="107">
                    <c:v>Bicycle Helmet</c:v>
                  </c:pt>
                  <c:pt idx="108">
                    <c:v>Biography</c:v>
                  </c:pt>
                  <c:pt idx="110">
                    <c:v>Biography Book</c:v>
                  </c:pt>
                  <c:pt idx="112">
                    <c:v>Blazer</c:v>
                  </c:pt>
                  <c:pt idx="116">
                    <c:v>Blender</c:v>
                  </c:pt>
                  <c:pt idx="118">
                    <c:v>Bluetooth Earbuds</c:v>
                  </c:pt>
                  <c:pt idx="119">
                    <c:v>Bluetooth Earphones</c:v>
                  </c:pt>
                  <c:pt idx="120">
                    <c:v>Bluetooth Headphones</c:v>
                  </c:pt>
                  <c:pt idx="124">
                    <c:v>Bluetooth Speaker</c:v>
                  </c:pt>
                  <c:pt idx="144">
                    <c:v>Body Lotion</c:v>
                  </c:pt>
                  <c:pt idx="149">
                    <c:v>Body Oil</c:v>
                  </c:pt>
                  <c:pt idx="150">
                    <c:v>Body Scrub</c:v>
                  </c:pt>
                  <c:pt idx="151">
                    <c:v>Body Wash</c:v>
                  </c:pt>
                  <c:pt idx="152">
                    <c:v>Book Set</c:v>
                  </c:pt>
                  <c:pt idx="153">
                    <c:v>Bookcase</c:v>
                  </c:pt>
                  <c:pt idx="154">
                    <c:v>Booklight</c:v>
                  </c:pt>
                  <c:pt idx="155">
                    <c:v>Brake Pads</c:v>
                  </c:pt>
                  <c:pt idx="158">
                    <c:v>Business Suit</c:v>
                  </c:pt>
                  <c:pt idx="159">
                    <c:v>Camera Lens</c:v>
                  </c:pt>
                  <c:pt idx="160">
                    <c:v>Camping Chair</c:v>
                  </c:pt>
                  <c:pt idx="162">
                    <c:v>Camping Lantern</c:v>
                  </c:pt>
                  <c:pt idx="163">
                    <c:v>Camping Stove</c:v>
                  </c:pt>
                  <c:pt idx="165">
                    <c:v>Camping Tent</c:v>
                  </c:pt>
                  <c:pt idx="170">
                    <c:v>Candle Set</c:v>
                  </c:pt>
                  <c:pt idx="172">
                    <c:v>Cap</c:v>
                  </c:pt>
                  <c:pt idx="173">
                    <c:v>Car Air Purifier</c:v>
                  </c:pt>
                  <c:pt idx="174">
                    <c:v>Car Battery</c:v>
                  </c:pt>
                  <c:pt idx="177">
                    <c:v>Car Charger</c:v>
                  </c:pt>
                  <c:pt idx="178">
                    <c:v>Car Stereo</c:v>
                  </c:pt>
                  <c:pt idx="181">
                    <c:v>Cardigan</c:v>
                  </c:pt>
                  <c:pt idx="185">
                    <c:v>Cashmere Sweater</c:v>
                  </c:pt>
                  <c:pt idx="187">
                    <c:v>Casual Jacket</c:v>
                  </c:pt>
                  <c:pt idx="189">
                    <c:v>Casual Shoes</c:v>
                  </c:pt>
                  <c:pt idx="190">
                    <c:v>Casual Sneakers</c:v>
                  </c:pt>
                  <c:pt idx="191">
                    <c:v>Children’s Book</c:v>
                  </c:pt>
                  <c:pt idx="192">
                    <c:v>Children’s Storybook</c:v>
                  </c:pt>
                  <c:pt idx="193">
                    <c:v>Children's Book</c:v>
                  </c:pt>
                  <c:pt idx="197">
                    <c:v>Children's Encyclopedia</c:v>
                  </c:pt>
                  <c:pt idx="198">
                    <c:v>Chinos</c:v>
                  </c:pt>
                  <c:pt idx="199">
                    <c:v>Classic Literature</c:v>
                  </c:pt>
                  <c:pt idx="203">
                    <c:v>Classic Novel</c:v>
                  </c:pt>
                  <c:pt idx="204">
                    <c:v>Climbing Gear</c:v>
                  </c:pt>
                  <c:pt idx="205">
                    <c:v>Climbing Harness</c:v>
                  </c:pt>
                  <c:pt idx="206">
                    <c:v>Climbing Rope</c:v>
                  </c:pt>
                  <c:pt idx="208">
                    <c:v>Clock</c:v>
                  </c:pt>
                  <c:pt idx="209">
                    <c:v>Coffee Grinder</c:v>
                  </c:pt>
                  <c:pt idx="211">
                    <c:v>Coffee Maker</c:v>
                  </c:pt>
                  <c:pt idx="215">
                    <c:v>Comic Book</c:v>
                  </c:pt>
                  <c:pt idx="216">
                    <c:v>Conditioner</c:v>
                  </c:pt>
                  <c:pt idx="217">
                    <c:v>Cookbook</c:v>
                  </c:pt>
                  <c:pt idx="222">
                    <c:v>Cookery Book</c:v>
                  </c:pt>
                  <c:pt idx="223">
                    <c:v>Cookware Book</c:v>
                  </c:pt>
                  <c:pt idx="224">
                    <c:v>Cordless Drill</c:v>
                  </c:pt>
                  <c:pt idx="227">
                    <c:v>Cotton T-Shirt</c:v>
                  </c:pt>
                  <c:pt idx="230">
                    <c:v>Crib</c:v>
                  </c:pt>
                  <c:pt idx="233">
                    <c:v>Crossfit Equipment</c:v>
                  </c:pt>
                  <c:pt idx="234">
                    <c:v>Crossfit Gear</c:v>
                  </c:pt>
                  <c:pt idx="236">
                    <c:v>Curtain Rod</c:v>
                  </c:pt>
                  <c:pt idx="237">
                    <c:v>Curtain Set</c:v>
                  </c:pt>
                  <c:pt idx="238">
                    <c:v>Cushion</c:v>
                  </c:pt>
                  <c:pt idx="239">
                    <c:v>Cycling Helmet</c:v>
                  </c:pt>
                  <c:pt idx="240">
                    <c:v>Dash Cam</c:v>
                  </c:pt>
                  <c:pt idx="242">
                    <c:v>Decorative Vase</c:v>
                  </c:pt>
                  <c:pt idx="243">
                    <c:v>Deep Freezer</c:v>
                  </c:pt>
                  <c:pt idx="244">
                    <c:v>Deep Fryer</c:v>
                  </c:pt>
                  <c:pt idx="245">
                    <c:v>Denim Jacket</c:v>
                  </c:pt>
                  <c:pt idx="266">
                    <c:v>Denim Skirt</c:v>
                  </c:pt>
                  <c:pt idx="267">
                    <c:v>Deodorant</c:v>
                  </c:pt>
                  <c:pt idx="270">
                    <c:v>Designer Handbag</c:v>
                  </c:pt>
                  <c:pt idx="273">
                    <c:v>Designer Jeans</c:v>
                  </c:pt>
                  <c:pt idx="276">
                    <c:v>Desk Lamp</c:v>
                  </c:pt>
                  <c:pt idx="277">
                    <c:v>Diamond Necklace</c:v>
                  </c:pt>
                  <c:pt idx="280">
                    <c:v>Diaper Bag</c:v>
                  </c:pt>
                  <c:pt idx="281">
                    <c:v>Diaper Cream</c:v>
                  </c:pt>
                  <c:pt idx="282">
                    <c:v>Digital Camera</c:v>
                  </c:pt>
                  <c:pt idx="305">
                    <c:v>Digital Photo Frame</c:v>
                  </c:pt>
                  <c:pt idx="306">
                    <c:v>Digital Thermometer</c:v>
                  </c:pt>
                  <c:pt idx="307">
                    <c:v>Digital Watch</c:v>
                  </c:pt>
                  <c:pt idx="308">
                    <c:v>Dish Rack</c:v>
                  </c:pt>
                  <c:pt idx="309">
                    <c:v>Dishwasher</c:v>
                  </c:pt>
                  <c:pt idx="311">
                    <c:v>Dress</c:v>
                  </c:pt>
                  <c:pt idx="312">
                    <c:v>Dress Shirt</c:v>
                  </c:pt>
                  <c:pt idx="313">
                    <c:v>Dress Shoes</c:v>
                  </c:pt>
                  <c:pt idx="314">
                    <c:v>Drone</c:v>
                  </c:pt>
                  <c:pt idx="317">
                    <c:v>DSLR Camera</c:v>
                  </c:pt>
                  <c:pt idx="320">
                    <c:v>eBook Reader</c:v>
                  </c:pt>
                  <c:pt idx="323">
                    <c:v>Educational Book</c:v>
                  </c:pt>
                  <c:pt idx="324">
                    <c:v>Educational Game</c:v>
                  </c:pt>
                  <c:pt idx="325">
                    <c:v>Electric Fan</c:v>
                  </c:pt>
                  <c:pt idx="326">
                    <c:v>Electric Grill</c:v>
                  </c:pt>
                  <c:pt idx="327">
                    <c:v>Electric Guitar</c:v>
                  </c:pt>
                  <c:pt idx="330">
                    <c:v>Electric Kettle</c:v>
                  </c:pt>
                  <c:pt idx="333">
                    <c:v>Electric Scooter</c:v>
                  </c:pt>
                  <c:pt idx="334">
                    <c:v>Electric Shaver</c:v>
                  </c:pt>
                  <c:pt idx="337">
                    <c:v>Electric Toothbrush</c:v>
                  </c:pt>
                  <c:pt idx="340">
                    <c:v>E-Reader</c:v>
                  </c:pt>
                  <c:pt idx="342">
                    <c:v>Ergonomic Chair</c:v>
                  </c:pt>
                  <c:pt idx="345">
                    <c:v>Essential Oils</c:v>
                  </c:pt>
                  <c:pt idx="346">
                    <c:v>Evening Dress</c:v>
                  </c:pt>
                  <c:pt idx="347">
                    <c:v>Evening Gown</c:v>
                  </c:pt>
                  <c:pt idx="349">
                    <c:v>Extension Cord</c:v>
                  </c:pt>
                  <c:pt idx="350">
                    <c:v>External Hard Drive</c:v>
                  </c:pt>
                  <c:pt idx="358">
                    <c:v>Eye Cream</c:v>
                  </c:pt>
                  <c:pt idx="359">
                    <c:v>Eye Mask</c:v>
                  </c:pt>
                  <c:pt idx="360">
                    <c:v>Face Cream</c:v>
                  </c:pt>
                  <c:pt idx="362">
                    <c:v>Face Mask</c:v>
                  </c:pt>
                  <c:pt idx="365">
                    <c:v>Face Moisturizer</c:v>
                  </c:pt>
                  <c:pt idx="366">
                    <c:v>Face Serum</c:v>
                  </c:pt>
                  <c:pt idx="368">
                    <c:v>Facial Cleanser</c:v>
                  </c:pt>
                  <c:pt idx="373">
                    <c:v>Facial Mask</c:v>
                  </c:pt>
                  <c:pt idx="374">
                    <c:v>Facial Moisturizer</c:v>
                  </c:pt>
                  <c:pt idx="396">
                    <c:v>Facial Scrub</c:v>
                  </c:pt>
                  <c:pt idx="398">
                    <c:v>Facial Serum</c:v>
                  </c:pt>
                  <c:pt idx="421">
                    <c:v>Fantasy Novel</c:v>
                  </c:pt>
                  <c:pt idx="424">
                    <c:v>Fiction Novel</c:v>
                  </c:pt>
                  <c:pt idx="441">
                    <c:v>Filing Cabinet</c:v>
                  </c:pt>
                  <c:pt idx="442">
                    <c:v>Fishing Rod</c:v>
                  </c:pt>
                  <c:pt idx="445">
                    <c:v>Fishing Tackle</c:v>
                  </c:pt>
                  <c:pt idx="447">
                    <c:v>Fitness Band</c:v>
                  </c:pt>
                  <c:pt idx="449">
                    <c:v>Fitness Tracker</c:v>
                  </c:pt>
                  <c:pt idx="460">
                    <c:v>Floral Dress</c:v>
                  </c:pt>
                  <c:pt idx="461">
                    <c:v>Food Processor</c:v>
                  </c:pt>
                  <c:pt idx="482">
                    <c:v>Foot Cream</c:v>
                  </c:pt>
                  <c:pt idx="483">
                    <c:v>Game Console</c:v>
                  </c:pt>
                  <c:pt idx="484">
                    <c:v>Gaming Console</c:v>
                  </c:pt>
                  <c:pt idx="488">
                    <c:v>Gaming Laptop</c:v>
                  </c:pt>
                  <c:pt idx="491">
                    <c:v>Garden Tools</c:v>
                  </c:pt>
                  <c:pt idx="492">
                    <c:v>Golf Bag</c:v>
                  </c:pt>
                  <c:pt idx="493">
                    <c:v>Golf Ball</c:v>
                  </c:pt>
                  <c:pt idx="494">
                    <c:v>Golf Club</c:v>
                  </c:pt>
                  <c:pt idx="495">
                    <c:v>Golf Clubs</c:v>
                  </c:pt>
                  <c:pt idx="496">
                    <c:v>Gourmet Coffee Beans</c:v>
                  </c:pt>
                  <c:pt idx="499">
                    <c:v>GPS Device</c:v>
                  </c:pt>
                  <c:pt idx="502">
                    <c:v>GPS Watch</c:v>
                  </c:pt>
                  <c:pt idx="503">
                    <c:v>Graphic Novel</c:v>
                  </c:pt>
                  <c:pt idx="511">
                    <c:v>Guide Book</c:v>
                  </c:pt>
                  <c:pt idx="512">
                    <c:v>Hair Conditioner</c:v>
                  </c:pt>
                  <c:pt idx="513">
                    <c:v>Hair Dryer</c:v>
                  </c:pt>
                  <c:pt idx="517">
                    <c:v>Hair Mask</c:v>
                  </c:pt>
                  <c:pt idx="519">
                    <c:v>Hair Oil</c:v>
                  </c:pt>
                  <c:pt idx="520">
                    <c:v>Hair Straightener</c:v>
                  </c:pt>
                  <c:pt idx="522">
                    <c:v>Hairbrush</c:v>
                  </c:pt>
                  <c:pt idx="525">
                    <c:v>Hairdryer</c:v>
                  </c:pt>
                  <c:pt idx="526">
                    <c:v>Hand Cream</c:v>
                  </c:pt>
                  <c:pt idx="530">
                    <c:v>Hand Sanitizer</c:v>
                  </c:pt>
                  <c:pt idx="531">
                    <c:v>Hand Soap</c:v>
                  </c:pt>
                  <c:pt idx="532">
                    <c:v>Hardcover Novel</c:v>
                  </c:pt>
                  <c:pt idx="535">
                    <c:v>Hat</c:v>
                  </c:pt>
                  <c:pt idx="536">
                    <c:v>HDMI Cable</c:v>
                  </c:pt>
                  <c:pt idx="538">
                    <c:v>High Chair</c:v>
                  </c:pt>
                  <c:pt idx="541">
                    <c:v>High-Heeled Shoes</c:v>
                  </c:pt>
                  <c:pt idx="542">
                    <c:v>High-Resolution Monitor</c:v>
                  </c:pt>
                  <c:pt idx="543">
                    <c:v>Hiking Backpack</c:v>
                  </c:pt>
                  <c:pt idx="546">
                    <c:v>Hiking Boots</c:v>
                  </c:pt>
                  <c:pt idx="550">
                    <c:v>Historical Document</c:v>
                  </c:pt>
                  <c:pt idx="551">
                    <c:v>Historical Fiction</c:v>
                  </c:pt>
                  <c:pt idx="554">
                    <c:v>Historical Fiction Book</c:v>
                  </c:pt>
                  <c:pt idx="555">
                    <c:v>Historical Novel</c:v>
                  </c:pt>
                  <c:pt idx="556">
                    <c:v>Home Security Camera</c:v>
                  </c:pt>
                  <c:pt idx="557">
                    <c:v>Hoodie</c:v>
                  </c:pt>
                  <c:pt idx="559">
                    <c:v>Ice Cream Maker</c:v>
                  </c:pt>
                  <c:pt idx="561">
                    <c:v>Ice Skates</c:v>
                  </c:pt>
                  <c:pt idx="562">
                    <c:v>Inflatable Boat</c:v>
                  </c:pt>
                  <c:pt idx="563">
                    <c:v>Iron</c:v>
                  </c:pt>
                  <c:pt idx="564">
                    <c:v>Jacket</c:v>
                  </c:pt>
                  <c:pt idx="566">
                    <c:v>Jumper</c:v>
                  </c:pt>
                  <c:pt idx="567">
                    <c:v>Jumpsuit</c:v>
                  </c:pt>
                  <c:pt idx="588">
                    <c:v>Kayak</c:v>
                  </c:pt>
                  <c:pt idx="591">
                    <c:v>Keyboard</c:v>
                  </c:pt>
                  <c:pt idx="593">
                    <c:v>Kitchen Scale</c:v>
                  </c:pt>
                  <c:pt idx="594">
                    <c:v>Knit Hat</c:v>
                  </c:pt>
                  <c:pt idx="596">
                    <c:v>Knitted Scarf</c:v>
                  </c:pt>
                  <c:pt idx="597">
                    <c:v>Laptop Bag</c:v>
                  </c:pt>
                  <c:pt idx="600">
                    <c:v>Laptop Stand</c:v>
                  </c:pt>
                  <c:pt idx="602">
                    <c:v>Lawn Mower</c:v>
                  </c:pt>
                  <c:pt idx="605">
                    <c:v>Leather Bag</c:v>
                  </c:pt>
                  <c:pt idx="606">
                    <c:v>Leather Belt</c:v>
                  </c:pt>
                  <c:pt idx="607">
                    <c:v>Leather Boots</c:v>
                  </c:pt>
                  <c:pt idx="610">
                    <c:v>Leather Gloves</c:v>
                  </c:pt>
                  <c:pt idx="612">
                    <c:v>Leather Jacket</c:v>
                  </c:pt>
                  <c:pt idx="616">
                    <c:v>Leather Wallet</c:v>
                  </c:pt>
                  <c:pt idx="617">
                    <c:v>LED Lights</c:v>
                  </c:pt>
                  <c:pt idx="620">
                    <c:v>Lip Balm</c:v>
                  </c:pt>
                  <c:pt idx="625">
                    <c:v>Lip Gloss</c:v>
                  </c:pt>
                  <c:pt idx="646">
                    <c:v>Lipstick</c:v>
                  </c:pt>
                  <c:pt idx="647">
                    <c:v>Literary Fiction</c:v>
                  </c:pt>
                  <c:pt idx="649">
                    <c:v>Long Sleeve Dress</c:v>
                  </c:pt>
                  <c:pt idx="650">
                    <c:v>Long Sleeve Shirt</c:v>
                  </c:pt>
                  <c:pt idx="653">
                    <c:v>Makeup Brush</c:v>
                  </c:pt>
                  <c:pt idx="654">
                    <c:v>Makeup Kit</c:v>
                  </c:pt>
                  <c:pt idx="656">
                    <c:v>Makeup Remover</c:v>
                  </c:pt>
                  <c:pt idx="658">
                    <c:v>Maxi Dress</c:v>
                  </c:pt>
                  <c:pt idx="659">
                    <c:v>Memory Card</c:v>
                  </c:pt>
                  <c:pt idx="660">
                    <c:v>Microwave Oven</c:v>
                  </c:pt>
                  <c:pt idx="663">
                    <c:v>Mini Fridge</c:v>
                  </c:pt>
                  <c:pt idx="664">
                    <c:v>Mini Projector</c:v>
                  </c:pt>
                  <c:pt idx="665">
                    <c:v>Mirror</c:v>
                  </c:pt>
                  <c:pt idx="666">
                    <c:v>Moisturizer</c:v>
                  </c:pt>
                  <c:pt idx="667">
                    <c:v>Mountain Bike</c:v>
                  </c:pt>
                  <c:pt idx="669">
                    <c:v>Mountaineering Boots</c:v>
                  </c:pt>
                  <c:pt idx="670">
                    <c:v>Mystery Novel</c:v>
                  </c:pt>
                  <c:pt idx="691">
                    <c:v>Nail Care Set</c:v>
                  </c:pt>
                  <c:pt idx="692">
                    <c:v>Nail Polish</c:v>
                  </c:pt>
                  <c:pt idx="693">
                    <c:v>Noise-Canceling Headphones</c:v>
                  </c:pt>
                  <c:pt idx="698">
                    <c:v>Non-Fiction Book</c:v>
                  </c:pt>
                  <c:pt idx="700">
                    <c:v>Novel</c:v>
                  </c:pt>
                  <c:pt idx="701">
                    <c:v>Office Chair</c:v>
                  </c:pt>
                  <c:pt idx="702">
                    <c:v>Oil Filter</c:v>
                  </c:pt>
                  <c:pt idx="703">
                    <c:v>Organic Almonds</c:v>
                  </c:pt>
                  <c:pt idx="706">
                    <c:v>Organic Honey</c:v>
                  </c:pt>
                  <c:pt idx="709">
                    <c:v>Outdoor Grill</c:v>
                  </c:pt>
                  <c:pt idx="710">
                    <c:v>Overcoat</c:v>
                  </c:pt>
                  <c:pt idx="711">
                    <c:v>Pacifier</c:v>
                  </c:pt>
                  <c:pt idx="712">
                    <c:v>Pajamas</c:v>
                  </c:pt>
                  <c:pt idx="713">
                    <c:v>Pajamas Set</c:v>
                  </c:pt>
                  <c:pt idx="714">
                    <c:v>Perfume</c:v>
                  </c:pt>
                  <c:pt idx="716">
                    <c:v>Phone Case</c:v>
                  </c:pt>
                  <c:pt idx="717">
                    <c:v>Phone Charger</c:v>
                  </c:pt>
                  <c:pt idx="718">
                    <c:v>Photo Frame</c:v>
                  </c:pt>
                  <c:pt idx="719">
                    <c:v>Plant Pot</c:v>
                  </c:pt>
                  <c:pt idx="721">
                    <c:v>Poetry Collection</c:v>
                  </c:pt>
                  <c:pt idx="722">
                    <c:v>Polo Shirt</c:v>
                  </c:pt>
                  <c:pt idx="724">
                    <c:v>Portable Battery Pack</c:v>
                  </c:pt>
                  <c:pt idx="726">
                    <c:v>Portable Charger</c:v>
                  </c:pt>
                  <c:pt idx="730">
                    <c:v>Portable Fan</c:v>
                  </c:pt>
                  <c:pt idx="732">
                    <c:v>Portable Grill</c:v>
                  </c:pt>
                  <c:pt idx="733">
                    <c:v>Portable Speaker</c:v>
                  </c:pt>
                  <c:pt idx="735">
                    <c:v>Power Bank</c:v>
                  </c:pt>
                  <c:pt idx="756">
                    <c:v>Power Drill</c:v>
                  </c:pt>
                  <c:pt idx="757">
                    <c:v>Power Saw</c:v>
                  </c:pt>
                  <c:pt idx="758">
                    <c:v>Power Strip</c:v>
                  </c:pt>
                  <c:pt idx="759">
                    <c:v>Printer</c:v>
                  </c:pt>
                  <c:pt idx="762">
                    <c:v>Projector</c:v>
                  </c:pt>
                  <c:pt idx="763">
                    <c:v>Puffer Jacket</c:v>
                  </c:pt>
                  <c:pt idx="764">
                    <c:v>Rain Jacket</c:v>
                  </c:pt>
                  <c:pt idx="765">
                    <c:v>Raincoat</c:v>
                  </c:pt>
                  <c:pt idx="766">
                    <c:v>Recipe Book</c:v>
                  </c:pt>
                  <c:pt idx="767">
                    <c:v>Reference Book</c:v>
                  </c:pt>
                  <c:pt idx="768">
                    <c:v>Robot Vacuum</c:v>
                  </c:pt>
                  <c:pt idx="771">
                    <c:v>Rock Climbing Gear</c:v>
                  </c:pt>
                  <c:pt idx="772">
                    <c:v>Romance Novel</c:v>
                  </c:pt>
                  <c:pt idx="792">
                    <c:v>Rowing Machine</c:v>
                  </c:pt>
                  <c:pt idx="795">
                    <c:v>Rug</c:v>
                  </c:pt>
                  <c:pt idx="797">
                    <c:v>Running Jacket</c:v>
                  </c:pt>
                  <c:pt idx="798">
                    <c:v>Running Shoes</c:v>
                  </c:pt>
                  <c:pt idx="803">
                    <c:v>Sandals</c:v>
                  </c:pt>
                  <c:pt idx="804">
                    <c:v>Satchel Bag</c:v>
                  </c:pt>
                  <c:pt idx="805">
                    <c:v>Science Book</c:v>
                  </c:pt>
                  <c:pt idx="806">
                    <c:v>Science Fiction</c:v>
                  </c:pt>
                  <c:pt idx="821">
                    <c:v>Science Fiction Book</c:v>
                  </c:pt>
                  <c:pt idx="823">
                    <c:v>Science Fiction Novel</c:v>
                  </c:pt>
                  <c:pt idx="824">
                    <c:v>Sci-Fi Novel</c:v>
                  </c:pt>
                  <c:pt idx="825">
                    <c:v>Self-Help Book</c:v>
                  </c:pt>
                  <c:pt idx="831">
                    <c:v>Shampoo</c:v>
                  </c:pt>
                  <c:pt idx="834">
                    <c:v>Shampoo &amp; Conditioner Set</c:v>
                  </c:pt>
                  <c:pt idx="836">
                    <c:v>Shampoo Set</c:v>
                  </c:pt>
                  <c:pt idx="837">
                    <c:v>Shaving Cream</c:v>
                  </c:pt>
                  <c:pt idx="839">
                    <c:v>Shaving Kit</c:v>
                  </c:pt>
                  <c:pt idx="840">
                    <c:v>Shorts</c:v>
                  </c:pt>
                  <c:pt idx="841">
                    <c:v>Silk Scarf</c:v>
                  </c:pt>
                  <c:pt idx="847">
                    <c:v>Ski Boots</c:v>
                  </c:pt>
                  <c:pt idx="866">
                    <c:v>Ski Equipment</c:v>
                  </c:pt>
                  <c:pt idx="867">
                    <c:v>Ski Gloves</c:v>
                  </c:pt>
                  <c:pt idx="868">
                    <c:v>Ski Jacket</c:v>
                  </c:pt>
                  <c:pt idx="870">
                    <c:v>Ski Poles</c:v>
                  </c:pt>
                  <c:pt idx="872">
                    <c:v>Skincare Set</c:v>
                  </c:pt>
                  <c:pt idx="875">
                    <c:v>Skirt</c:v>
                  </c:pt>
                  <c:pt idx="876">
                    <c:v>Sleep Tracker</c:v>
                  </c:pt>
                  <c:pt idx="877">
                    <c:v>Sleeping Bag</c:v>
                  </c:pt>
                  <c:pt idx="878">
                    <c:v>Slow Cooker</c:v>
                  </c:pt>
                  <c:pt idx="880">
                    <c:v>Smart Doorbell</c:v>
                  </c:pt>
                  <c:pt idx="883">
                    <c:v>Smart Home Hub</c:v>
                  </c:pt>
                  <c:pt idx="885">
                    <c:v>Smart Home Security Camera</c:v>
                  </c:pt>
                  <c:pt idx="886">
                    <c:v>Smart Light Bulbs</c:v>
                  </c:pt>
                  <c:pt idx="889">
                    <c:v>Smart Plug</c:v>
                  </c:pt>
                  <c:pt idx="893">
                    <c:v>Smart Refrigerator</c:v>
                  </c:pt>
                  <c:pt idx="896">
                    <c:v>Smart Scale</c:v>
                  </c:pt>
                  <c:pt idx="897">
                    <c:v>Smart Speaker</c:v>
                  </c:pt>
                  <c:pt idx="899">
                    <c:v>Smart Thermostat</c:v>
                  </c:pt>
                  <c:pt idx="902">
                    <c:v>Smart TV</c:v>
                  </c:pt>
                  <c:pt idx="904">
                    <c:v>Smart TV Stick</c:v>
                  </c:pt>
                  <c:pt idx="905">
                    <c:v>Smartband</c:v>
                  </c:pt>
                  <c:pt idx="906">
                    <c:v>Smartwatch</c:v>
                  </c:pt>
                  <c:pt idx="920">
                    <c:v>Snowboard</c:v>
                  </c:pt>
                  <c:pt idx="922">
                    <c:v>Snowshoes</c:v>
                  </c:pt>
                  <c:pt idx="941">
                    <c:v>Soccer Gear</c:v>
                  </c:pt>
                  <c:pt idx="942">
                    <c:v>Sound System</c:v>
                  </c:pt>
                  <c:pt idx="944">
                    <c:v>Soundbar</c:v>
                  </c:pt>
                  <c:pt idx="948">
                    <c:v>Spices Set</c:v>
                  </c:pt>
                  <c:pt idx="949">
                    <c:v>Sports Watch</c:v>
                  </c:pt>
                  <c:pt idx="951">
                    <c:v>Stroller</c:v>
                  </c:pt>
                  <c:pt idx="954">
                    <c:v>Suit Jacket</c:v>
                  </c:pt>
                  <c:pt idx="955">
                    <c:v>Summer Dress</c:v>
                  </c:pt>
                  <c:pt idx="958">
                    <c:v>Summer Hat</c:v>
                  </c:pt>
                  <c:pt idx="959">
                    <c:v>Summer Skirt</c:v>
                  </c:pt>
                  <c:pt idx="960">
                    <c:v>Sunglasses</c:v>
                  </c:pt>
                  <c:pt idx="968">
                    <c:v>Sunscreen</c:v>
                  </c:pt>
                  <c:pt idx="969">
                    <c:v>Surfboard</c:v>
                  </c:pt>
                  <c:pt idx="970">
                    <c:v>Surge Protector</c:v>
                  </c:pt>
                  <c:pt idx="971">
                    <c:v>Sweater</c:v>
                  </c:pt>
                  <c:pt idx="972">
                    <c:v>Sweater Dress</c:v>
                  </c:pt>
                  <c:pt idx="999">
                    <c:v>Sweatshirt</c:v>
                  </c:pt>
                  <c:pt idx="1000">
                    <c:v>Swimming Goggles</c:v>
                  </c:pt>
                  <c:pt idx="1001">
                    <c:v>Swimwear</c:v>
                  </c:pt>
                  <c:pt idx="1002">
                    <c:v>Table Lamp</c:v>
                  </c:pt>
                  <c:pt idx="1005">
                    <c:v>Tablet</c:v>
                  </c:pt>
                  <c:pt idx="1007">
                    <c:v>Tennis Balls</c:v>
                  </c:pt>
                  <c:pt idx="1008">
                    <c:v>Tennis Racket</c:v>
                  </c:pt>
                  <c:pt idx="1010">
                    <c:v>Tent</c:v>
                  </c:pt>
                  <c:pt idx="1017">
                    <c:v>Textbook</c:v>
                  </c:pt>
                  <c:pt idx="1018">
                    <c:v>Thriller Novel</c:v>
                  </c:pt>
                  <c:pt idx="1019">
                    <c:v>Throw Blanket</c:v>
                  </c:pt>
                  <c:pt idx="1021">
                    <c:v>Throw Pillow</c:v>
                  </c:pt>
                  <c:pt idx="1043">
                    <c:v>Tie</c:v>
                  </c:pt>
                  <c:pt idx="1044">
                    <c:v>Tire Set</c:v>
                  </c:pt>
                  <c:pt idx="1047">
                    <c:v>Toaster</c:v>
                  </c:pt>
                  <c:pt idx="1049">
                    <c:v>Toner</c:v>
                  </c:pt>
                  <c:pt idx="1050">
                    <c:v>Toothpaste</c:v>
                  </c:pt>
                  <c:pt idx="1051">
                    <c:v>Tote Bag</c:v>
                  </c:pt>
                  <c:pt idx="1052">
                    <c:v>Trail Running Shoes</c:v>
                  </c:pt>
                  <c:pt idx="1053">
                    <c:v>Trail Shoes</c:v>
                  </c:pt>
                  <c:pt idx="1054">
                    <c:v>Travel Bag</c:v>
                  </c:pt>
                  <c:pt idx="1056">
                    <c:v>Travel Guide</c:v>
                  </c:pt>
                  <c:pt idx="1057">
                    <c:v>Travel Journal</c:v>
                  </c:pt>
                  <c:pt idx="1062">
                    <c:v>Treadmill</c:v>
                  </c:pt>
                  <c:pt idx="1084">
                    <c:v>Trekking Poles</c:v>
                  </c:pt>
                  <c:pt idx="1085">
                    <c:v>Trench Coat</c:v>
                  </c:pt>
                  <c:pt idx="1088">
                    <c:v>True Crime Book</c:v>
                  </c:pt>
                  <c:pt idx="1091">
                    <c:v>TV Stand</c:v>
                  </c:pt>
                  <c:pt idx="1092">
                    <c:v>USB Hub</c:v>
                  </c:pt>
                  <c:pt idx="1093">
                    <c:v>Vacuum Cleaner</c:v>
                  </c:pt>
                  <c:pt idx="1095">
                    <c:v>Vase</c:v>
                  </c:pt>
                  <c:pt idx="1096">
                    <c:v>Vest</c:v>
                  </c:pt>
                  <c:pt idx="1097">
                    <c:v>Video Doorbell</c:v>
                  </c:pt>
                  <c:pt idx="1100">
                    <c:v>VR Headset</c:v>
                  </c:pt>
                  <c:pt idx="1103">
                    <c:v>Walking Shoes</c:v>
                  </c:pt>
                  <c:pt idx="1104">
                    <c:v>Wall Art</c:v>
                  </c:pt>
                  <c:pt idx="1110">
                    <c:v>Wall Mirror</c:v>
                  </c:pt>
                  <c:pt idx="1111">
                    <c:v>Washing Machine</c:v>
                  </c:pt>
                  <c:pt idx="1116">
                    <c:v>Water Bottle</c:v>
                  </c:pt>
                  <c:pt idx="1117">
                    <c:v>Water Filter</c:v>
                  </c:pt>
                  <c:pt idx="1118">
                    <c:v>Webcam</c:v>
                  </c:pt>
                  <c:pt idx="1138">
                    <c:v>Whiteboard</c:v>
                  </c:pt>
                  <c:pt idx="1139">
                    <c:v>Wi-Fi Router</c:v>
                  </c:pt>
                  <c:pt idx="1142">
                    <c:v>Windshield Wipers</c:v>
                  </c:pt>
                  <c:pt idx="1143">
                    <c:v>Winter Coat</c:v>
                  </c:pt>
                  <c:pt idx="1147">
                    <c:v>Winter Scarf</c:v>
                  </c:pt>
                  <c:pt idx="1148">
                    <c:v>Wireless Charger</c:v>
                  </c:pt>
                  <c:pt idx="1151">
                    <c:v>Wireless Earbuds</c:v>
                  </c:pt>
                  <c:pt idx="1158">
                    <c:v>Wireless Mouse</c:v>
                  </c:pt>
                  <c:pt idx="1159">
                    <c:v>Wireless Speaker</c:v>
                  </c:pt>
                  <c:pt idx="1160">
                    <c:v>Wool Coat</c:v>
                  </c:pt>
                  <c:pt idx="1161">
                    <c:v>Wool Hat</c:v>
                  </c:pt>
                  <c:pt idx="1162">
                    <c:v>Wool Scarf</c:v>
                  </c:pt>
                  <c:pt idx="1165">
                    <c:v>Wool Sweater</c:v>
                  </c:pt>
                  <c:pt idx="1172">
                    <c:v>Writing Journal</c:v>
                  </c:pt>
                  <c:pt idx="1173">
                    <c:v>Yoga Mat</c:v>
                  </c:pt>
                  <c:pt idx="1178">
                    <c:v>(blank)</c:v>
                  </c:pt>
                </c:lvl>
              </c:multiLvlStrCache>
            </c:multiLvlStrRef>
          </c:cat>
          <c:val>
            <c:numRef>
              <c:f>Sheet17!$B$4:$B$1576</c:f>
              <c:numCache>
                <c:formatCode>General</c:formatCode>
                <c:ptCount val="1179"/>
                <c:pt idx="0">
                  <c:v>0.1</c:v>
                </c:pt>
                <c:pt idx="1">
                  <c:v>0.05</c:v>
                </c:pt>
                <c:pt idx="2">
                  <c:v>0</c:v>
                </c:pt>
                <c:pt idx="3">
                  <c:v>0</c:v>
                </c:pt>
                <c:pt idx="4">
                  <c:v>0.14000000000000001</c:v>
                </c:pt>
                <c:pt idx="5">
                  <c:v>0.06</c:v>
                </c:pt>
                <c:pt idx="6">
                  <c:v>0.12</c:v>
                </c:pt>
                <c:pt idx="7">
                  <c:v>0.1</c:v>
                </c:pt>
                <c:pt idx="8">
                  <c:v>0.05</c:v>
                </c:pt>
                <c:pt idx="9">
                  <c:v>0</c:v>
                </c:pt>
                <c:pt idx="10">
                  <c:v>0.1</c:v>
                </c:pt>
                <c:pt idx="11">
                  <c:v>0</c:v>
                </c:pt>
                <c:pt idx="12">
                  <c:v>0.1</c:v>
                </c:pt>
                <c:pt idx="13">
                  <c:v>0</c:v>
                </c:pt>
                <c:pt idx="14">
                  <c:v>0</c:v>
                </c:pt>
                <c:pt idx="15">
                  <c:v>0.05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0.08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0.05</c:v>
                </c:pt>
                <c:pt idx="26">
                  <c:v>0</c:v>
                </c:pt>
                <c:pt idx="27">
                  <c:v>0.05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0.1</c:v>
                </c:pt>
                <c:pt idx="32">
                  <c:v>0</c:v>
                </c:pt>
                <c:pt idx="33">
                  <c:v>0.1</c:v>
                </c:pt>
                <c:pt idx="34">
                  <c:v>0.08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0.1</c:v>
                </c:pt>
                <c:pt idx="45">
                  <c:v>0</c:v>
                </c:pt>
                <c:pt idx="46">
                  <c:v>7.0000000000000007E-2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0.1</c:v>
                </c:pt>
                <c:pt idx="58">
                  <c:v>0</c:v>
                </c:pt>
                <c:pt idx="59">
                  <c:v>0.1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0.05</c:v>
                </c:pt>
                <c:pt idx="64">
                  <c:v>0.05</c:v>
                </c:pt>
                <c:pt idx="65">
                  <c:v>0.05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0.1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0.05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0.1</c:v>
                </c:pt>
                <c:pt idx="99">
                  <c:v>0.1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0.1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0.05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0.12</c:v>
                </c:pt>
                <c:pt idx="121">
                  <c:v>0.1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0.1</c:v>
                </c:pt>
                <c:pt idx="127">
                  <c:v>0</c:v>
                </c:pt>
                <c:pt idx="128">
                  <c:v>0.05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0.15</c:v>
                </c:pt>
                <c:pt idx="134">
                  <c:v>0</c:v>
                </c:pt>
                <c:pt idx="135">
                  <c:v>0.1</c:v>
                </c:pt>
                <c:pt idx="136">
                  <c:v>0</c:v>
                </c:pt>
                <c:pt idx="137">
                  <c:v>0</c:v>
                </c:pt>
                <c:pt idx="138">
                  <c:v>0.1</c:v>
                </c:pt>
                <c:pt idx="139">
                  <c:v>0.1</c:v>
                </c:pt>
                <c:pt idx="140">
                  <c:v>0</c:v>
                </c:pt>
                <c:pt idx="141">
                  <c:v>0.1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0.05</c:v>
                </c:pt>
                <c:pt idx="146">
                  <c:v>0</c:v>
                </c:pt>
                <c:pt idx="147">
                  <c:v>0.08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0.05</c:v>
                </c:pt>
                <c:pt idx="155">
                  <c:v>0.06</c:v>
                </c:pt>
                <c:pt idx="156">
                  <c:v>0.1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0.05</c:v>
                </c:pt>
                <c:pt idx="167">
                  <c:v>0</c:v>
                </c:pt>
                <c:pt idx="168">
                  <c:v>0.1</c:v>
                </c:pt>
                <c:pt idx="169">
                  <c:v>0.08</c:v>
                </c:pt>
                <c:pt idx="170">
                  <c:v>0</c:v>
                </c:pt>
                <c:pt idx="171">
                  <c:v>0.15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0.05</c:v>
                </c:pt>
                <c:pt idx="176">
                  <c:v>0.08</c:v>
                </c:pt>
                <c:pt idx="177">
                  <c:v>0</c:v>
                </c:pt>
                <c:pt idx="178">
                  <c:v>0</c:v>
                </c:pt>
                <c:pt idx="179">
                  <c:v>0.1</c:v>
                </c:pt>
                <c:pt idx="180">
                  <c:v>0.12</c:v>
                </c:pt>
                <c:pt idx="181">
                  <c:v>0</c:v>
                </c:pt>
                <c:pt idx="182">
                  <c:v>0.1</c:v>
                </c:pt>
                <c:pt idx="183">
                  <c:v>0</c:v>
                </c:pt>
                <c:pt idx="184">
                  <c:v>0</c:v>
                </c:pt>
                <c:pt idx="185">
                  <c:v>0.05</c:v>
                </c:pt>
                <c:pt idx="186">
                  <c:v>0</c:v>
                </c:pt>
                <c:pt idx="187">
                  <c:v>0</c:v>
                </c:pt>
                <c:pt idx="188">
                  <c:v>0.05</c:v>
                </c:pt>
                <c:pt idx="189">
                  <c:v>0</c:v>
                </c:pt>
                <c:pt idx="190">
                  <c:v>0</c:v>
                </c:pt>
                <c:pt idx="191">
                  <c:v>0.05</c:v>
                </c:pt>
                <c:pt idx="192">
                  <c:v>0</c:v>
                </c:pt>
                <c:pt idx="193">
                  <c:v>0.05</c:v>
                </c:pt>
                <c:pt idx="194">
                  <c:v>0</c:v>
                </c:pt>
                <c:pt idx="195">
                  <c:v>0</c:v>
                </c:pt>
                <c:pt idx="196">
                  <c:v>0.12</c:v>
                </c:pt>
                <c:pt idx="197">
                  <c:v>0</c:v>
                </c:pt>
                <c:pt idx="198">
                  <c:v>0</c:v>
                </c:pt>
                <c:pt idx="199">
                  <c:v>0.05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0.05</c:v>
                </c:pt>
                <c:pt idx="206">
                  <c:v>0</c:v>
                </c:pt>
                <c:pt idx="207">
                  <c:v>0</c:v>
                </c:pt>
                <c:pt idx="208">
                  <c:v>0.1</c:v>
                </c:pt>
                <c:pt idx="209">
                  <c:v>0.05</c:v>
                </c:pt>
                <c:pt idx="210">
                  <c:v>0</c:v>
                </c:pt>
                <c:pt idx="211">
                  <c:v>0.1</c:v>
                </c:pt>
                <c:pt idx="212">
                  <c:v>0</c:v>
                </c:pt>
                <c:pt idx="213">
                  <c:v>0.12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0.1</c:v>
                </c:pt>
                <c:pt idx="218">
                  <c:v>0.05</c:v>
                </c:pt>
                <c:pt idx="219">
                  <c:v>0.1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0.1</c:v>
                </c:pt>
                <c:pt idx="225">
                  <c:v>0</c:v>
                </c:pt>
                <c:pt idx="226">
                  <c:v>0.15</c:v>
                </c:pt>
                <c:pt idx="227">
                  <c:v>0.12</c:v>
                </c:pt>
                <c:pt idx="228">
                  <c:v>0</c:v>
                </c:pt>
                <c:pt idx="229">
                  <c:v>0.05</c:v>
                </c:pt>
                <c:pt idx="230">
                  <c:v>0</c:v>
                </c:pt>
                <c:pt idx="231">
                  <c:v>0.05</c:v>
                </c:pt>
                <c:pt idx="232">
                  <c:v>0.1</c:v>
                </c:pt>
                <c:pt idx="233">
                  <c:v>0.05</c:v>
                </c:pt>
                <c:pt idx="234">
                  <c:v>0</c:v>
                </c:pt>
                <c:pt idx="235">
                  <c:v>0.05</c:v>
                </c:pt>
                <c:pt idx="236">
                  <c:v>0</c:v>
                </c:pt>
                <c:pt idx="237">
                  <c:v>0</c:v>
                </c:pt>
                <c:pt idx="238">
                  <c:v>0.05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0.13</c:v>
                </c:pt>
                <c:pt idx="246">
                  <c:v>0.1</c:v>
                </c:pt>
                <c:pt idx="247">
                  <c:v>0.05</c:v>
                </c:pt>
                <c:pt idx="248">
                  <c:v>0.05</c:v>
                </c:pt>
                <c:pt idx="249">
                  <c:v>0.05</c:v>
                </c:pt>
                <c:pt idx="250">
                  <c:v>0.05</c:v>
                </c:pt>
                <c:pt idx="251">
                  <c:v>0</c:v>
                </c:pt>
                <c:pt idx="252">
                  <c:v>0.05</c:v>
                </c:pt>
                <c:pt idx="253">
                  <c:v>0.05</c:v>
                </c:pt>
                <c:pt idx="254">
                  <c:v>0.1</c:v>
                </c:pt>
                <c:pt idx="255">
                  <c:v>0.05</c:v>
                </c:pt>
                <c:pt idx="256">
                  <c:v>0.05</c:v>
                </c:pt>
                <c:pt idx="257">
                  <c:v>0.1</c:v>
                </c:pt>
                <c:pt idx="258">
                  <c:v>0.15000000000000002</c:v>
                </c:pt>
                <c:pt idx="259">
                  <c:v>0.05</c:v>
                </c:pt>
                <c:pt idx="260">
                  <c:v>0.05</c:v>
                </c:pt>
                <c:pt idx="261">
                  <c:v>0.05</c:v>
                </c:pt>
                <c:pt idx="262">
                  <c:v>0.1</c:v>
                </c:pt>
                <c:pt idx="263">
                  <c:v>0.05</c:v>
                </c:pt>
                <c:pt idx="264">
                  <c:v>0.05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0.2</c:v>
                </c:pt>
                <c:pt idx="271">
                  <c:v>0</c:v>
                </c:pt>
                <c:pt idx="272">
                  <c:v>7.0000000000000007E-2</c:v>
                </c:pt>
                <c:pt idx="273">
                  <c:v>7.0000000000000007E-2</c:v>
                </c:pt>
                <c:pt idx="274">
                  <c:v>0.15</c:v>
                </c:pt>
                <c:pt idx="275">
                  <c:v>0</c:v>
                </c:pt>
                <c:pt idx="276">
                  <c:v>0</c:v>
                </c:pt>
                <c:pt idx="277">
                  <c:v>0.12</c:v>
                </c:pt>
                <c:pt idx="278">
                  <c:v>0</c:v>
                </c:pt>
                <c:pt idx="279">
                  <c:v>0.2</c:v>
                </c:pt>
                <c:pt idx="280">
                  <c:v>0</c:v>
                </c:pt>
                <c:pt idx="281">
                  <c:v>0</c:v>
                </c:pt>
                <c:pt idx="282">
                  <c:v>0.05</c:v>
                </c:pt>
                <c:pt idx="283">
                  <c:v>0.05</c:v>
                </c:pt>
                <c:pt idx="284">
                  <c:v>0</c:v>
                </c:pt>
                <c:pt idx="285">
                  <c:v>0.05</c:v>
                </c:pt>
                <c:pt idx="286">
                  <c:v>0.05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0.08</c:v>
                </c:pt>
                <c:pt idx="291">
                  <c:v>0.16999999999999998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0.1</c:v>
                </c:pt>
                <c:pt idx="303">
                  <c:v>0</c:v>
                </c:pt>
                <c:pt idx="304">
                  <c:v>0.1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0.1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0.1</c:v>
                </c:pt>
                <c:pt idx="318">
                  <c:v>0</c:v>
                </c:pt>
                <c:pt idx="319">
                  <c:v>0.08</c:v>
                </c:pt>
                <c:pt idx="320">
                  <c:v>0.15</c:v>
                </c:pt>
                <c:pt idx="321">
                  <c:v>0</c:v>
                </c:pt>
                <c:pt idx="322">
                  <c:v>7.0000000000000007E-2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0.08</c:v>
                </c:pt>
                <c:pt idx="328">
                  <c:v>0.12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0.05</c:v>
                </c:pt>
                <c:pt idx="333">
                  <c:v>0</c:v>
                </c:pt>
                <c:pt idx="334">
                  <c:v>0.1</c:v>
                </c:pt>
                <c:pt idx="335">
                  <c:v>0.12</c:v>
                </c:pt>
                <c:pt idx="336">
                  <c:v>0</c:v>
                </c:pt>
                <c:pt idx="337">
                  <c:v>0.1</c:v>
                </c:pt>
                <c:pt idx="338">
                  <c:v>7.0000000000000007E-2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7.0000000000000007E-2</c:v>
                </c:pt>
                <c:pt idx="343">
                  <c:v>0</c:v>
                </c:pt>
                <c:pt idx="344">
                  <c:v>0.12</c:v>
                </c:pt>
                <c:pt idx="345">
                  <c:v>0</c:v>
                </c:pt>
                <c:pt idx="346">
                  <c:v>0</c:v>
                </c:pt>
                <c:pt idx="347">
                  <c:v>0.1</c:v>
                </c:pt>
                <c:pt idx="348">
                  <c:v>0</c:v>
                </c:pt>
                <c:pt idx="349">
                  <c:v>0</c:v>
                </c:pt>
                <c:pt idx="350">
                  <c:v>0.12</c:v>
                </c:pt>
                <c:pt idx="351">
                  <c:v>0.08</c:v>
                </c:pt>
                <c:pt idx="352">
                  <c:v>0.2</c:v>
                </c:pt>
                <c:pt idx="353">
                  <c:v>0</c:v>
                </c:pt>
                <c:pt idx="354">
                  <c:v>0.1</c:v>
                </c:pt>
                <c:pt idx="355">
                  <c:v>0.05</c:v>
                </c:pt>
                <c:pt idx="356">
                  <c:v>0</c:v>
                </c:pt>
                <c:pt idx="357">
                  <c:v>0</c:v>
                </c:pt>
                <c:pt idx="358">
                  <c:v>0.05</c:v>
                </c:pt>
                <c:pt idx="359">
                  <c:v>0.05</c:v>
                </c:pt>
                <c:pt idx="360">
                  <c:v>0.05</c:v>
                </c:pt>
                <c:pt idx="361">
                  <c:v>0</c:v>
                </c:pt>
                <c:pt idx="362">
                  <c:v>0</c:v>
                </c:pt>
                <c:pt idx="363">
                  <c:v>0.1</c:v>
                </c:pt>
                <c:pt idx="364">
                  <c:v>0</c:v>
                </c:pt>
                <c:pt idx="365">
                  <c:v>0.1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0.05</c:v>
                </c:pt>
                <c:pt idx="371">
                  <c:v>0.05</c:v>
                </c:pt>
                <c:pt idx="372">
                  <c:v>0.1</c:v>
                </c:pt>
                <c:pt idx="373">
                  <c:v>0</c:v>
                </c:pt>
                <c:pt idx="374">
                  <c:v>0.05</c:v>
                </c:pt>
                <c:pt idx="375">
                  <c:v>0.05</c:v>
                </c:pt>
                <c:pt idx="376">
                  <c:v>0.05</c:v>
                </c:pt>
                <c:pt idx="377">
                  <c:v>0</c:v>
                </c:pt>
                <c:pt idx="378">
                  <c:v>0.05</c:v>
                </c:pt>
                <c:pt idx="379">
                  <c:v>0.05</c:v>
                </c:pt>
                <c:pt idx="380">
                  <c:v>0.15000000000000002</c:v>
                </c:pt>
                <c:pt idx="381">
                  <c:v>0.05</c:v>
                </c:pt>
                <c:pt idx="382">
                  <c:v>0.05</c:v>
                </c:pt>
                <c:pt idx="383">
                  <c:v>0</c:v>
                </c:pt>
                <c:pt idx="384">
                  <c:v>0.05</c:v>
                </c:pt>
                <c:pt idx="385">
                  <c:v>0</c:v>
                </c:pt>
                <c:pt idx="386">
                  <c:v>0.05</c:v>
                </c:pt>
                <c:pt idx="387">
                  <c:v>0.05</c:v>
                </c:pt>
                <c:pt idx="388">
                  <c:v>0.05</c:v>
                </c:pt>
                <c:pt idx="389">
                  <c:v>0.05</c:v>
                </c:pt>
                <c:pt idx="390">
                  <c:v>0.05</c:v>
                </c:pt>
                <c:pt idx="391">
                  <c:v>0.1</c:v>
                </c:pt>
                <c:pt idx="392">
                  <c:v>0</c:v>
                </c:pt>
                <c:pt idx="393">
                  <c:v>0.05</c:v>
                </c:pt>
                <c:pt idx="394">
                  <c:v>0</c:v>
                </c:pt>
                <c:pt idx="395">
                  <c:v>0.05</c:v>
                </c:pt>
                <c:pt idx="396">
                  <c:v>0</c:v>
                </c:pt>
                <c:pt idx="397">
                  <c:v>0</c:v>
                </c:pt>
                <c:pt idx="398">
                  <c:v>0.05</c:v>
                </c:pt>
                <c:pt idx="399">
                  <c:v>0.05</c:v>
                </c:pt>
                <c:pt idx="400">
                  <c:v>0.05</c:v>
                </c:pt>
                <c:pt idx="401">
                  <c:v>0.05</c:v>
                </c:pt>
                <c:pt idx="402">
                  <c:v>0.1</c:v>
                </c:pt>
                <c:pt idx="403">
                  <c:v>0.1</c:v>
                </c:pt>
                <c:pt idx="404">
                  <c:v>0.1</c:v>
                </c:pt>
                <c:pt idx="405">
                  <c:v>0.05</c:v>
                </c:pt>
                <c:pt idx="406">
                  <c:v>0</c:v>
                </c:pt>
                <c:pt idx="407">
                  <c:v>0.05</c:v>
                </c:pt>
                <c:pt idx="408">
                  <c:v>0.1</c:v>
                </c:pt>
                <c:pt idx="409">
                  <c:v>0.1</c:v>
                </c:pt>
                <c:pt idx="410">
                  <c:v>0</c:v>
                </c:pt>
                <c:pt idx="411">
                  <c:v>0.05</c:v>
                </c:pt>
                <c:pt idx="412">
                  <c:v>0</c:v>
                </c:pt>
                <c:pt idx="413">
                  <c:v>0.05</c:v>
                </c:pt>
                <c:pt idx="414">
                  <c:v>0</c:v>
                </c:pt>
                <c:pt idx="415">
                  <c:v>0.15000000000000002</c:v>
                </c:pt>
                <c:pt idx="416">
                  <c:v>0.05</c:v>
                </c:pt>
                <c:pt idx="417">
                  <c:v>0.05</c:v>
                </c:pt>
                <c:pt idx="418">
                  <c:v>0.05</c:v>
                </c:pt>
                <c:pt idx="419">
                  <c:v>0.05</c:v>
                </c:pt>
                <c:pt idx="420">
                  <c:v>0</c:v>
                </c:pt>
                <c:pt idx="421">
                  <c:v>0.1</c:v>
                </c:pt>
                <c:pt idx="422">
                  <c:v>0</c:v>
                </c:pt>
                <c:pt idx="423">
                  <c:v>0.05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0.1</c:v>
                </c:pt>
                <c:pt idx="429">
                  <c:v>0.05</c:v>
                </c:pt>
                <c:pt idx="430">
                  <c:v>0.1</c:v>
                </c:pt>
                <c:pt idx="431">
                  <c:v>0.1</c:v>
                </c:pt>
                <c:pt idx="432">
                  <c:v>0</c:v>
                </c:pt>
                <c:pt idx="433">
                  <c:v>0</c:v>
                </c:pt>
                <c:pt idx="434">
                  <c:v>0.1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0.1</c:v>
                </c:pt>
                <c:pt idx="439">
                  <c:v>0.1</c:v>
                </c:pt>
                <c:pt idx="440">
                  <c:v>0.1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0.05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0.12</c:v>
                </c:pt>
                <c:pt idx="450">
                  <c:v>0</c:v>
                </c:pt>
                <c:pt idx="451">
                  <c:v>0.2</c:v>
                </c:pt>
                <c:pt idx="452">
                  <c:v>0.08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0.05</c:v>
                </c:pt>
                <c:pt idx="457">
                  <c:v>0.1</c:v>
                </c:pt>
                <c:pt idx="458">
                  <c:v>0.05</c:v>
                </c:pt>
                <c:pt idx="459">
                  <c:v>0.1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0.1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0.1</c:v>
                </c:pt>
                <c:pt idx="469">
                  <c:v>0.1</c:v>
                </c:pt>
                <c:pt idx="470">
                  <c:v>0.1</c:v>
                </c:pt>
                <c:pt idx="471">
                  <c:v>0.05</c:v>
                </c:pt>
                <c:pt idx="472">
                  <c:v>0</c:v>
                </c:pt>
                <c:pt idx="473">
                  <c:v>0.1</c:v>
                </c:pt>
                <c:pt idx="474">
                  <c:v>0.1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0.15</c:v>
                </c:pt>
                <c:pt idx="485">
                  <c:v>0.1</c:v>
                </c:pt>
                <c:pt idx="486">
                  <c:v>0.05</c:v>
                </c:pt>
                <c:pt idx="487">
                  <c:v>0</c:v>
                </c:pt>
                <c:pt idx="488">
                  <c:v>0.12</c:v>
                </c:pt>
                <c:pt idx="489">
                  <c:v>0.05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0.12</c:v>
                </c:pt>
                <c:pt idx="497">
                  <c:v>0</c:v>
                </c:pt>
                <c:pt idx="498">
                  <c:v>0.1</c:v>
                </c:pt>
                <c:pt idx="499">
                  <c:v>0</c:v>
                </c:pt>
                <c:pt idx="500">
                  <c:v>0</c:v>
                </c:pt>
                <c:pt idx="501">
                  <c:v>0.05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0.08</c:v>
                </c:pt>
                <c:pt idx="514">
                  <c:v>0</c:v>
                </c:pt>
                <c:pt idx="515">
                  <c:v>0.05</c:v>
                </c:pt>
                <c:pt idx="516">
                  <c:v>7.0000000000000007E-2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0.05</c:v>
                </c:pt>
                <c:pt idx="522">
                  <c:v>0</c:v>
                </c:pt>
                <c:pt idx="523">
                  <c:v>0</c:v>
                </c:pt>
                <c:pt idx="524">
                  <c:v>0.05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0.05</c:v>
                </c:pt>
                <c:pt idx="529">
                  <c:v>0</c:v>
                </c:pt>
                <c:pt idx="530">
                  <c:v>0.05</c:v>
                </c:pt>
                <c:pt idx="531">
                  <c:v>0</c:v>
                </c:pt>
                <c:pt idx="532">
                  <c:v>0.08</c:v>
                </c:pt>
                <c:pt idx="533">
                  <c:v>0.05</c:v>
                </c:pt>
                <c:pt idx="534">
                  <c:v>0</c:v>
                </c:pt>
                <c:pt idx="535">
                  <c:v>0.05</c:v>
                </c:pt>
                <c:pt idx="536">
                  <c:v>0</c:v>
                </c:pt>
                <c:pt idx="537">
                  <c:v>0.1</c:v>
                </c:pt>
                <c:pt idx="538">
                  <c:v>0</c:v>
                </c:pt>
                <c:pt idx="539">
                  <c:v>0.05</c:v>
                </c:pt>
                <c:pt idx="540">
                  <c:v>0.08</c:v>
                </c:pt>
                <c:pt idx="541">
                  <c:v>0.1</c:v>
                </c:pt>
                <c:pt idx="542">
                  <c:v>0</c:v>
                </c:pt>
                <c:pt idx="543">
                  <c:v>0.05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0.05</c:v>
                </c:pt>
                <c:pt idx="552">
                  <c:v>0</c:v>
                </c:pt>
                <c:pt idx="553">
                  <c:v>0.05</c:v>
                </c:pt>
                <c:pt idx="554">
                  <c:v>0</c:v>
                </c:pt>
                <c:pt idx="555">
                  <c:v>0</c:v>
                </c:pt>
                <c:pt idx="556">
                  <c:v>0.05</c:v>
                </c:pt>
                <c:pt idx="557">
                  <c:v>0</c:v>
                </c:pt>
                <c:pt idx="558">
                  <c:v>0.1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0.05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0.05</c:v>
                </c:pt>
                <c:pt idx="568">
                  <c:v>0.2</c:v>
                </c:pt>
                <c:pt idx="569">
                  <c:v>0.15000000000000002</c:v>
                </c:pt>
                <c:pt idx="570">
                  <c:v>0.1</c:v>
                </c:pt>
                <c:pt idx="571">
                  <c:v>0</c:v>
                </c:pt>
                <c:pt idx="572">
                  <c:v>0.1</c:v>
                </c:pt>
                <c:pt idx="573">
                  <c:v>0.1</c:v>
                </c:pt>
                <c:pt idx="574">
                  <c:v>0.1</c:v>
                </c:pt>
                <c:pt idx="575">
                  <c:v>0</c:v>
                </c:pt>
                <c:pt idx="576">
                  <c:v>0.1</c:v>
                </c:pt>
                <c:pt idx="577">
                  <c:v>0.1</c:v>
                </c:pt>
                <c:pt idx="578">
                  <c:v>0.1</c:v>
                </c:pt>
                <c:pt idx="579">
                  <c:v>0.1</c:v>
                </c:pt>
                <c:pt idx="580">
                  <c:v>0.1</c:v>
                </c:pt>
                <c:pt idx="581">
                  <c:v>0.1</c:v>
                </c:pt>
                <c:pt idx="582">
                  <c:v>0.1</c:v>
                </c:pt>
                <c:pt idx="583">
                  <c:v>0.1</c:v>
                </c:pt>
                <c:pt idx="584">
                  <c:v>0</c:v>
                </c:pt>
                <c:pt idx="585">
                  <c:v>0.1</c:v>
                </c:pt>
                <c:pt idx="586">
                  <c:v>0.1</c:v>
                </c:pt>
                <c:pt idx="587">
                  <c:v>0.1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0.05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0.1</c:v>
                </c:pt>
                <c:pt idx="602">
                  <c:v>7.0000000000000007E-2</c:v>
                </c:pt>
                <c:pt idx="603">
                  <c:v>0</c:v>
                </c:pt>
                <c:pt idx="604">
                  <c:v>0.1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0.15</c:v>
                </c:pt>
                <c:pt idx="609">
                  <c:v>0.05</c:v>
                </c:pt>
                <c:pt idx="610">
                  <c:v>0</c:v>
                </c:pt>
                <c:pt idx="611">
                  <c:v>0.05</c:v>
                </c:pt>
                <c:pt idx="612">
                  <c:v>0</c:v>
                </c:pt>
                <c:pt idx="613">
                  <c:v>0.1</c:v>
                </c:pt>
                <c:pt idx="614">
                  <c:v>0.08</c:v>
                </c:pt>
                <c:pt idx="615">
                  <c:v>0</c:v>
                </c:pt>
                <c:pt idx="616">
                  <c:v>0.05</c:v>
                </c:pt>
                <c:pt idx="617">
                  <c:v>0</c:v>
                </c:pt>
                <c:pt idx="618">
                  <c:v>0.15</c:v>
                </c:pt>
                <c:pt idx="619">
                  <c:v>0.1</c:v>
                </c:pt>
                <c:pt idx="620">
                  <c:v>0</c:v>
                </c:pt>
                <c:pt idx="621">
                  <c:v>0.05</c:v>
                </c:pt>
                <c:pt idx="622">
                  <c:v>0</c:v>
                </c:pt>
                <c:pt idx="623">
                  <c:v>0</c:v>
                </c:pt>
                <c:pt idx="624">
                  <c:v>0.05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0.05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0.1</c:v>
                </c:pt>
                <c:pt idx="639">
                  <c:v>0.05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0.1</c:v>
                </c:pt>
                <c:pt idx="645">
                  <c:v>0.1</c:v>
                </c:pt>
                <c:pt idx="646">
                  <c:v>0</c:v>
                </c:pt>
                <c:pt idx="647">
                  <c:v>0.1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0.05</c:v>
                </c:pt>
                <c:pt idx="653">
                  <c:v>0.05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7.0000000000000007E-2</c:v>
                </c:pt>
                <c:pt idx="662">
                  <c:v>0.06</c:v>
                </c:pt>
                <c:pt idx="663">
                  <c:v>0.05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0.05</c:v>
                </c:pt>
                <c:pt idx="671">
                  <c:v>0.05</c:v>
                </c:pt>
                <c:pt idx="672">
                  <c:v>0.1</c:v>
                </c:pt>
                <c:pt idx="673">
                  <c:v>0.1</c:v>
                </c:pt>
                <c:pt idx="674">
                  <c:v>0.05</c:v>
                </c:pt>
                <c:pt idx="675">
                  <c:v>0.05</c:v>
                </c:pt>
                <c:pt idx="676">
                  <c:v>0</c:v>
                </c:pt>
                <c:pt idx="677">
                  <c:v>0.05</c:v>
                </c:pt>
                <c:pt idx="678">
                  <c:v>0.05</c:v>
                </c:pt>
                <c:pt idx="679">
                  <c:v>0.1</c:v>
                </c:pt>
                <c:pt idx="680">
                  <c:v>0.05</c:v>
                </c:pt>
                <c:pt idx="681">
                  <c:v>0.2</c:v>
                </c:pt>
                <c:pt idx="682">
                  <c:v>0.1</c:v>
                </c:pt>
                <c:pt idx="683">
                  <c:v>0.1</c:v>
                </c:pt>
                <c:pt idx="684">
                  <c:v>0</c:v>
                </c:pt>
                <c:pt idx="685">
                  <c:v>0</c:v>
                </c:pt>
                <c:pt idx="686">
                  <c:v>0.1</c:v>
                </c:pt>
                <c:pt idx="687">
                  <c:v>0.1</c:v>
                </c:pt>
                <c:pt idx="688">
                  <c:v>0.05</c:v>
                </c:pt>
                <c:pt idx="689">
                  <c:v>0.05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0.08</c:v>
                </c:pt>
                <c:pt idx="696">
                  <c:v>0</c:v>
                </c:pt>
                <c:pt idx="697">
                  <c:v>0.05</c:v>
                </c:pt>
                <c:pt idx="698">
                  <c:v>0.05</c:v>
                </c:pt>
                <c:pt idx="699">
                  <c:v>0</c:v>
                </c:pt>
                <c:pt idx="700">
                  <c:v>0.05</c:v>
                </c:pt>
                <c:pt idx="701">
                  <c:v>0</c:v>
                </c:pt>
                <c:pt idx="702">
                  <c:v>0</c:v>
                </c:pt>
                <c:pt idx="703">
                  <c:v>7.0000000000000007E-2</c:v>
                </c:pt>
                <c:pt idx="704">
                  <c:v>0</c:v>
                </c:pt>
                <c:pt idx="705">
                  <c:v>0.1</c:v>
                </c:pt>
                <c:pt idx="706">
                  <c:v>0.06</c:v>
                </c:pt>
                <c:pt idx="707">
                  <c:v>0.12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0.05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0.1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0.1</c:v>
                </c:pt>
                <c:pt idx="725">
                  <c:v>0.1</c:v>
                </c:pt>
                <c:pt idx="726">
                  <c:v>0</c:v>
                </c:pt>
                <c:pt idx="727">
                  <c:v>0</c:v>
                </c:pt>
                <c:pt idx="728">
                  <c:v>0.08</c:v>
                </c:pt>
                <c:pt idx="729">
                  <c:v>0.06</c:v>
                </c:pt>
                <c:pt idx="730">
                  <c:v>0</c:v>
                </c:pt>
                <c:pt idx="731">
                  <c:v>0</c:v>
                </c:pt>
                <c:pt idx="732">
                  <c:v>0.05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0.05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0.1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0.1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0.1</c:v>
                </c:pt>
                <c:pt idx="760">
                  <c:v>7.0000000000000007E-2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0.1</c:v>
                </c:pt>
                <c:pt idx="769">
                  <c:v>0</c:v>
                </c:pt>
                <c:pt idx="770">
                  <c:v>0.12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0.1</c:v>
                </c:pt>
                <c:pt idx="775">
                  <c:v>0.1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0.05</c:v>
                </c:pt>
                <c:pt idx="782">
                  <c:v>0.05</c:v>
                </c:pt>
                <c:pt idx="783">
                  <c:v>0</c:v>
                </c:pt>
                <c:pt idx="784">
                  <c:v>0.05</c:v>
                </c:pt>
                <c:pt idx="785">
                  <c:v>0.1</c:v>
                </c:pt>
                <c:pt idx="786">
                  <c:v>0.05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0.1</c:v>
                </c:pt>
                <c:pt idx="792">
                  <c:v>0.06</c:v>
                </c:pt>
                <c:pt idx="793">
                  <c:v>0.1</c:v>
                </c:pt>
                <c:pt idx="794">
                  <c:v>0</c:v>
                </c:pt>
                <c:pt idx="795">
                  <c:v>0.1</c:v>
                </c:pt>
                <c:pt idx="796">
                  <c:v>0.05</c:v>
                </c:pt>
                <c:pt idx="797">
                  <c:v>0</c:v>
                </c:pt>
                <c:pt idx="798">
                  <c:v>0.05</c:v>
                </c:pt>
                <c:pt idx="799">
                  <c:v>0</c:v>
                </c:pt>
                <c:pt idx="800">
                  <c:v>0.05</c:v>
                </c:pt>
                <c:pt idx="801">
                  <c:v>0.08</c:v>
                </c:pt>
                <c:pt idx="802">
                  <c:v>0</c:v>
                </c:pt>
                <c:pt idx="803">
                  <c:v>0.1</c:v>
                </c:pt>
                <c:pt idx="804">
                  <c:v>0.1</c:v>
                </c:pt>
                <c:pt idx="805">
                  <c:v>0</c:v>
                </c:pt>
                <c:pt idx="806">
                  <c:v>0.1</c:v>
                </c:pt>
                <c:pt idx="807">
                  <c:v>0.2</c:v>
                </c:pt>
                <c:pt idx="808">
                  <c:v>0</c:v>
                </c:pt>
                <c:pt idx="809">
                  <c:v>0.30000000000000004</c:v>
                </c:pt>
                <c:pt idx="810">
                  <c:v>0.1</c:v>
                </c:pt>
                <c:pt idx="811">
                  <c:v>0</c:v>
                </c:pt>
                <c:pt idx="812">
                  <c:v>0.2</c:v>
                </c:pt>
                <c:pt idx="813">
                  <c:v>0.1</c:v>
                </c:pt>
                <c:pt idx="814">
                  <c:v>0.1</c:v>
                </c:pt>
                <c:pt idx="815">
                  <c:v>0.1</c:v>
                </c:pt>
                <c:pt idx="816">
                  <c:v>0.1</c:v>
                </c:pt>
                <c:pt idx="817">
                  <c:v>0.2</c:v>
                </c:pt>
                <c:pt idx="818">
                  <c:v>0</c:v>
                </c:pt>
                <c:pt idx="819">
                  <c:v>0.1</c:v>
                </c:pt>
                <c:pt idx="820">
                  <c:v>0.15000000000000002</c:v>
                </c:pt>
                <c:pt idx="821">
                  <c:v>0</c:v>
                </c:pt>
                <c:pt idx="822">
                  <c:v>0.05</c:v>
                </c:pt>
                <c:pt idx="823">
                  <c:v>0</c:v>
                </c:pt>
                <c:pt idx="824">
                  <c:v>0</c:v>
                </c:pt>
                <c:pt idx="825">
                  <c:v>0.1</c:v>
                </c:pt>
                <c:pt idx="826">
                  <c:v>0</c:v>
                </c:pt>
                <c:pt idx="827">
                  <c:v>0.1</c:v>
                </c:pt>
                <c:pt idx="828">
                  <c:v>0.1</c:v>
                </c:pt>
                <c:pt idx="829">
                  <c:v>0</c:v>
                </c:pt>
                <c:pt idx="830">
                  <c:v>0.125</c:v>
                </c:pt>
                <c:pt idx="831">
                  <c:v>0.05</c:v>
                </c:pt>
                <c:pt idx="832">
                  <c:v>0</c:v>
                </c:pt>
                <c:pt idx="833">
                  <c:v>0.1</c:v>
                </c:pt>
                <c:pt idx="834">
                  <c:v>0</c:v>
                </c:pt>
                <c:pt idx="835">
                  <c:v>0.1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0.1</c:v>
                </c:pt>
                <c:pt idx="843">
                  <c:v>7.0000000000000007E-2</c:v>
                </c:pt>
                <c:pt idx="844">
                  <c:v>0</c:v>
                </c:pt>
                <c:pt idx="845">
                  <c:v>0</c:v>
                </c:pt>
                <c:pt idx="846">
                  <c:v>0.05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0.1</c:v>
                </c:pt>
                <c:pt idx="851">
                  <c:v>0</c:v>
                </c:pt>
                <c:pt idx="852">
                  <c:v>0.1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0.05</c:v>
                </c:pt>
                <c:pt idx="858">
                  <c:v>0.1</c:v>
                </c:pt>
                <c:pt idx="859">
                  <c:v>0.1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0.1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0.05</c:v>
                </c:pt>
                <c:pt idx="872">
                  <c:v>0</c:v>
                </c:pt>
                <c:pt idx="873">
                  <c:v>0.14000000000000001</c:v>
                </c:pt>
                <c:pt idx="874">
                  <c:v>0.09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0.1</c:v>
                </c:pt>
                <c:pt idx="880">
                  <c:v>0</c:v>
                </c:pt>
                <c:pt idx="881">
                  <c:v>0.1</c:v>
                </c:pt>
                <c:pt idx="882">
                  <c:v>0.06</c:v>
                </c:pt>
                <c:pt idx="883">
                  <c:v>0.1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0.12</c:v>
                </c:pt>
                <c:pt idx="888">
                  <c:v>0.06</c:v>
                </c:pt>
                <c:pt idx="889">
                  <c:v>0.05</c:v>
                </c:pt>
                <c:pt idx="890">
                  <c:v>0</c:v>
                </c:pt>
                <c:pt idx="891">
                  <c:v>0</c:v>
                </c:pt>
                <c:pt idx="892">
                  <c:v>0.1</c:v>
                </c:pt>
                <c:pt idx="893">
                  <c:v>0.08</c:v>
                </c:pt>
                <c:pt idx="894">
                  <c:v>0.1</c:v>
                </c:pt>
                <c:pt idx="895">
                  <c:v>0</c:v>
                </c:pt>
                <c:pt idx="896">
                  <c:v>0.1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0.15</c:v>
                </c:pt>
                <c:pt idx="901">
                  <c:v>0.05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0.06</c:v>
                </c:pt>
                <c:pt idx="910">
                  <c:v>0</c:v>
                </c:pt>
                <c:pt idx="911">
                  <c:v>0.1</c:v>
                </c:pt>
                <c:pt idx="912">
                  <c:v>0</c:v>
                </c:pt>
                <c:pt idx="913">
                  <c:v>0</c:v>
                </c:pt>
                <c:pt idx="914">
                  <c:v>0.15</c:v>
                </c:pt>
                <c:pt idx="915">
                  <c:v>0.1</c:v>
                </c:pt>
                <c:pt idx="916">
                  <c:v>0.15</c:v>
                </c:pt>
                <c:pt idx="917">
                  <c:v>0</c:v>
                </c:pt>
                <c:pt idx="918">
                  <c:v>0.05</c:v>
                </c:pt>
                <c:pt idx="919">
                  <c:v>0.16999999999999998</c:v>
                </c:pt>
                <c:pt idx="920">
                  <c:v>0.05</c:v>
                </c:pt>
                <c:pt idx="921">
                  <c:v>0.05</c:v>
                </c:pt>
                <c:pt idx="922">
                  <c:v>0.05</c:v>
                </c:pt>
                <c:pt idx="923">
                  <c:v>0</c:v>
                </c:pt>
                <c:pt idx="924">
                  <c:v>0.1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0.1</c:v>
                </c:pt>
                <c:pt idx="930">
                  <c:v>0.05</c:v>
                </c:pt>
                <c:pt idx="931">
                  <c:v>0.05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0.05</c:v>
                </c:pt>
                <c:pt idx="936">
                  <c:v>0</c:v>
                </c:pt>
                <c:pt idx="937">
                  <c:v>0</c:v>
                </c:pt>
                <c:pt idx="938">
                  <c:v>0.1</c:v>
                </c:pt>
                <c:pt idx="939">
                  <c:v>0</c:v>
                </c:pt>
                <c:pt idx="940">
                  <c:v>0.1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7.0000000000000007E-2</c:v>
                </c:pt>
                <c:pt idx="945">
                  <c:v>0.1</c:v>
                </c:pt>
                <c:pt idx="946">
                  <c:v>0</c:v>
                </c:pt>
                <c:pt idx="947">
                  <c:v>0.1</c:v>
                </c:pt>
                <c:pt idx="948">
                  <c:v>0</c:v>
                </c:pt>
                <c:pt idx="949">
                  <c:v>0.1</c:v>
                </c:pt>
                <c:pt idx="950">
                  <c:v>0</c:v>
                </c:pt>
                <c:pt idx="951">
                  <c:v>7.0000000000000007E-2</c:v>
                </c:pt>
                <c:pt idx="952">
                  <c:v>0</c:v>
                </c:pt>
                <c:pt idx="953">
                  <c:v>0.1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0.05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0.12</c:v>
                </c:pt>
                <c:pt idx="963">
                  <c:v>0.1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0.1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0.1</c:v>
                </c:pt>
                <c:pt idx="980">
                  <c:v>0.05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0.05</c:v>
                </c:pt>
                <c:pt idx="986">
                  <c:v>0.1</c:v>
                </c:pt>
                <c:pt idx="987">
                  <c:v>0</c:v>
                </c:pt>
                <c:pt idx="988">
                  <c:v>0</c:v>
                </c:pt>
                <c:pt idx="989">
                  <c:v>0.05</c:v>
                </c:pt>
                <c:pt idx="990">
                  <c:v>0.1</c:v>
                </c:pt>
                <c:pt idx="991">
                  <c:v>0</c:v>
                </c:pt>
                <c:pt idx="992">
                  <c:v>0.1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0.1</c:v>
                </c:pt>
                <c:pt idx="1003">
                  <c:v>0.05</c:v>
                </c:pt>
                <c:pt idx="1004">
                  <c:v>0</c:v>
                </c:pt>
                <c:pt idx="1005">
                  <c:v>0.15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0.05</c:v>
                </c:pt>
                <c:pt idx="1013">
                  <c:v>0</c:v>
                </c:pt>
                <c:pt idx="1014">
                  <c:v>0.1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0.1</c:v>
                </c:pt>
                <c:pt idx="1019">
                  <c:v>0</c:v>
                </c:pt>
                <c:pt idx="1020">
                  <c:v>0.05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0.1</c:v>
                </c:pt>
                <c:pt idx="1026">
                  <c:v>0</c:v>
                </c:pt>
                <c:pt idx="1027">
                  <c:v>0.1</c:v>
                </c:pt>
                <c:pt idx="1028">
                  <c:v>0.1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0.1</c:v>
                </c:pt>
                <c:pt idx="1033">
                  <c:v>0.05</c:v>
                </c:pt>
                <c:pt idx="1034">
                  <c:v>0</c:v>
                </c:pt>
                <c:pt idx="1035">
                  <c:v>0.05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0.05</c:v>
                </c:pt>
                <c:pt idx="1044">
                  <c:v>0.15</c:v>
                </c:pt>
                <c:pt idx="1045">
                  <c:v>0</c:v>
                </c:pt>
                <c:pt idx="1046">
                  <c:v>0.12</c:v>
                </c:pt>
                <c:pt idx="1047">
                  <c:v>0</c:v>
                </c:pt>
                <c:pt idx="1048">
                  <c:v>0.1</c:v>
                </c:pt>
                <c:pt idx="1049">
                  <c:v>0.1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0.05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0.1</c:v>
                </c:pt>
                <c:pt idx="1061">
                  <c:v>0</c:v>
                </c:pt>
                <c:pt idx="1062">
                  <c:v>0.2</c:v>
                </c:pt>
                <c:pt idx="1063">
                  <c:v>0</c:v>
                </c:pt>
                <c:pt idx="1064">
                  <c:v>0.05</c:v>
                </c:pt>
                <c:pt idx="1065">
                  <c:v>0.12</c:v>
                </c:pt>
                <c:pt idx="1066">
                  <c:v>0.05</c:v>
                </c:pt>
                <c:pt idx="1067">
                  <c:v>0.05</c:v>
                </c:pt>
                <c:pt idx="1068">
                  <c:v>0.05</c:v>
                </c:pt>
                <c:pt idx="1069">
                  <c:v>0</c:v>
                </c:pt>
                <c:pt idx="1070">
                  <c:v>0</c:v>
                </c:pt>
                <c:pt idx="1071">
                  <c:v>0.05</c:v>
                </c:pt>
                <c:pt idx="1072">
                  <c:v>0.05</c:v>
                </c:pt>
                <c:pt idx="1073">
                  <c:v>0.05</c:v>
                </c:pt>
                <c:pt idx="1074">
                  <c:v>0.1</c:v>
                </c:pt>
                <c:pt idx="1075">
                  <c:v>0</c:v>
                </c:pt>
                <c:pt idx="1076">
                  <c:v>0</c:v>
                </c:pt>
                <c:pt idx="1077">
                  <c:v>0.05</c:v>
                </c:pt>
                <c:pt idx="1078">
                  <c:v>0.08</c:v>
                </c:pt>
                <c:pt idx="1079">
                  <c:v>0.05</c:v>
                </c:pt>
                <c:pt idx="1080">
                  <c:v>0.05</c:v>
                </c:pt>
                <c:pt idx="1081">
                  <c:v>0.05</c:v>
                </c:pt>
                <c:pt idx="1082">
                  <c:v>0.05</c:v>
                </c:pt>
                <c:pt idx="1083">
                  <c:v>0</c:v>
                </c:pt>
                <c:pt idx="1084">
                  <c:v>0.05</c:v>
                </c:pt>
                <c:pt idx="1085">
                  <c:v>0</c:v>
                </c:pt>
                <c:pt idx="1086">
                  <c:v>0.05</c:v>
                </c:pt>
                <c:pt idx="1087">
                  <c:v>0</c:v>
                </c:pt>
                <c:pt idx="1088">
                  <c:v>0.1</c:v>
                </c:pt>
                <c:pt idx="1089">
                  <c:v>0.05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0.1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0.08</c:v>
                </c:pt>
                <c:pt idx="1099">
                  <c:v>0.1</c:v>
                </c:pt>
                <c:pt idx="1100">
                  <c:v>0</c:v>
                </c:pt>
                <c:pt idx="1101">
                  <c:v>0.1</c:v>
                </c:pt>
                <c:pt idx="1102">
                  <c:v>0.08</c:v>
                </c:pt>
                <c:pt idx="1103">
                  <c:v>0</c:v>
                </c:pt>
                <c:pt idx="1104">
                  <c:v>0</c:v>
                </c:pt>
                <c:pt idx="1105">
                  <c:v>0.2</c:v>
                </c:pt>
                <c:pt idx="1106">
                  <c:v>0</c:v>
                </c:pt>
                <c:pt idx="1107">
                  <c:v>0.09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0.08</c:v>
                </c:pt>
                <c:pt idx="1112">
                  <c:v>7.0000000000000007E-2</c:v>
                </c:pt>
                <c:pt idx="1113">
                  <c:v>0</c:v>
                </c:pt>
                <c:pt idx="1114">
                  <c:v>0</c:v>
                </c:pt>
                <c:pt idx="1115">
                  <c:v>0.05</c:v>
                </c:pt>
                <c:pt idx="1116">
                  <c:v>0</c:v>
                </c:pt>
                <c:pt idx="1117">
                  <c:v>0</c:v>
                </c:pt>
                <c:pt idx="1118">
                  <c:v>0.2</c:v>
                </c:pt>
                <c:pt idx="1119">
                  <c:v>0.1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0.05</c:v>
                </c:pt>
                <c:pt idx="1124">
                  <c:v>0.1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0.1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0.15</c:v>
                </c:pt>
                <c:pt idx="1140">
                  <c:v>0.05</c:v>
                </c:pt>
                <c:pt idx="1141">
                  <c:v>0</c:v>
                </c:pt>
                <c:pt idx="1142">
                  <c:v>0</c:v>
                </c:pt>
                <c:pt idx="1143">
                  <c:v>0.06</c:v>
                </c:pt>
                <c:pt idx="1144">
                  <c:v>0</c:v>
                </c:pt>
                <c:pt idx="1145">
                  <c:v>0</c:v>
                </c:pt>
                <c:pt idx="1146">
                  <c:v>0.08</c:v>
                </c:pt>
                <c:pt idx="1147">
                  <c:v>0</c:v>
                </c:pt>
                <c:pt idx="1148">
                  <c:v>0</c:v>
                </c:pt>
                <c:pt idx="1149">
                  <c:v>0.05</c:v>
                </c:pt>
                <c:pt idx="1150">
                  <c:v>0</c:v>
                </c:pt>
                <c:pt idx="1151">
                  <c:v>0</c:v>
                </c:pt>
                <c:pt idx="1152">
                  <c:v>7.0000000000000007E-2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0.12</c:v>
                </c:pt>
                <c:pt idx="1157">
                  <c:v>0.1</c:v>
                </c:pt>
                <c:pt idx="1158">
                  <c:v>0.1</c:v>
                </c:pt>
                <c:pt idx="1159">
                  <c:v>0</c:v>
                </c:pt>
                <c:pt idx="1160">
                  <c:v>0.1</c:v>
                </c:pt>
                <c:pt idx="1161">
                  <c:v>0</c:v>
                </c:pt>
                <c:pt idx="1162">
                  <c:v>0.1</c:v>
                </c:pt>
                <c:pt idx="1163">
                  <c:v>0.05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0.05</c:v>
                </c:pt>
                <c:pt idx="1168">
                  <c:v>0.05</c:v>
                </c:pt>
                <c:pt idx="1169">
                  <c:v>0.12</c:v>
                </c:pt>
                <c:pt idx="1170">
                  <c:v>0.05</c:v>
                </c:pt>
                <c:pt idx="1171">
                  <c:v>0.05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0.05</c:v>
                </c:pt>
                <c:pt idx="1177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F4-48C5-A412-2B181E810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9398479"/>
        <c:axId val="1349396079"/>
      </c:barChart>
      <c:catAx>
        <c:axId val="1349398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349396079"/>
        <c:crosses val="autoZero"/>
        <c:auto val="1"/>
        <c:lblAlgn val="ctr"/>
        <c:lblOffset val="100"/>
        <c:noMultiLvlLbl val="0"/>
      </c:catAx>
      <c:valAx>
        <c:axId val="13493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349398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for Sales Analysis 1.xlsx]Sheet14!PivotTable13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Sheet14!$B$1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Sheet14!$A$2:$A$22</c:f>
              <c:strCache>
                <c:ptCount val="20"/>
                <c:pt idx="0">
                  <c:v>REP001</c:v>
                </c:pt>
                <c:pt idx="1">
                  <c:v>REP002</c:v>
                </c:pt>
                <c:pt idx="2">
                  <c:v>REP003</c:v>
                </c:pt>
                <c:pt idx="3">
                  <c:v>REP004</c:v>
                </c:pt>
                <c:pt idx="4">
                  <c:v>REP005</c:v>
                </c:pt>
                <c:pt idx="5">
                  <c:v>REP006</c:v>
                </c:pt>
                <c:pt idx="6">
                  <c:v>REP007</c:v>
                </c:pt>
                <c:pt idx="7">
                  <c:v>REP008</c:v>
                </c:pt>
                <c:pt idx="8">
                  <c:v>REP009</c:v>
                </c:pt>
                <c:pt idx="9">
                  <c:v>REP010</c:v>
                </c:pt>
                <c:pt idx="10">
                  <c:v>REP011</c:v>
                </c:pt>
                <c:pt idx="11">
                  <c:v>REP012</c:v>
                </c:pt>
                <c:pt idx="12">
                  <c:v>REP013</c:v>
                </c:pt>
                <c:pt idx="13">
                  <c:v>REP014</c:v>
                </c:pt>
                <c:pt idx="14">
                  <c:v>REP015</c:v>
                </c:pt>
                <c:pt idx="15">
                  <c:v>REP016</c:v>
                </c:pt>
                <c:pt idx="16">
                  <c:v>REP017</c:v>
                </c:pt>
                <c:pt idx="17">
                  <c:v>REP018</c:v>
                </c:pt>
                <c:pt idx="18">
                  <c:v>REP019</c:v>
                </c:pt>
                <c:pt idx="19">
                  <c:v>REP020</c:v>
                </c:pt>
              </c:strCache>
            </c:strRef>
          </c:cat>
          <c:val>
            <c:numRef>
              <c:f>Sheet14!$B$2:$B$22</c:f>
              <c:numCache>
                <c:formatCode>General</c:formatCode>
                <c:ptCount val="20"/>
                <c:pt idx="0">
                  <c:v>106</c:v>
                </c:pt>
                <c:pt idx="1">
                  <c:v>93</c:v>
                </c:pt>
                <c:pt idx="2">
                  <c:v>105</c:v>
                </c:pt>
                <c:pt idx="3">
                  <c:v>115</c:v>
                </c:pt>
                <c:pt idx="4">
                  <c:v>99</c:v>
                </c:pt>
                <c:pt idx="5">
                  <c:v>142</c:v>
                </c:pt>
                <c:pt idx="6">
                  <c:v>104</c:v>
                </c:pt>
                <c:pt idx="7">
                  <c:v>111</c:v>
                </c:pt>
                <c:pt idx="8">
                  <c:v>135</c:v>
                </c:pt>
                <c:pt idx="9">
                  <c:v>131</c:v>
                </c:pt>
                <c:pt idx="10">
                  <c:v>33</c:v>
                </c:pt>
                <c:pt idx="11">
                  <c:v>33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44</c:v>
                </c:pt>
                <c:pt idx="17">
                  <c:v>33</c:v>
                </c:pt>
                <c:pt idx="18">
                  <c:v>33</c:v>
                </c:pt>
                <c:pt idx="1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991-4D26-B4C1-43FD0D782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7367519"/>
        <c:axId val="1367370399"/>
      </c:barChart>
      <c:catAx>
        <c:axId val="136736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367370399"/>
        <c:crosses val="autoZero"/>
        <c:auto val="1"/>
        <c:lblAlgn val="ctr"/>
        <c:lblOffset val="100"/>
        <c:noMultiLvlLbl val="0"/>
      </c:catAx>
      <c:valAx>
        <c:axId val="136737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36736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for Sales Analysis 1.xlsx]Sheet15!PivotTable14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Sheet15!$E$2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Sheet15!$D$3:$D$6</c:f>
              <c:strCache>
                <c:ptCount val="3"/>
                <c:pt idx="0">
                  <c:v>No Return</c:v>
                </c:pt>
                <c:pt idx="1">
                  <c:v>Pending Return</c:v>
                </c:pt>
                <c:pt idx="2">
                  <c:v>Returned</c:v>
                </c:pt>
              </c:strCache>
            </c:strRef>
          </c:cat>
          <c:val>
            <c:numRef>
              <c:f>Sheet15!$E$3:$E$6</c:f>
              <c:numCache>
                <c:formatCode>General</c:formatCode>
                <c:ptCount val="3"/>
                <c:pt idx="0">
                  <c:v>414</c:v>
                </c:pt>
                <c:pt idx="1">
                  <c:v>464</c:v>
                </c:pt>
                <c:pt idx="2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62-4B2D-A800-92FBBBFB4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4876511"/>
        <c:axId val="1234873151"/>
      </c:barChart>
      <c:catAx>
        <c:axId val="1234876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234873151"/>
        <c:crosses val="autoZero"/>
        <c:auto val="1"/>
        <c:lblAlgn val="ctr"/>
        <c:lblOffset val="100"/>
        <c:noMultiLvlLbl val="0"/>
      </c:catAx>
      <c:valAx>
        <c:axId val="123487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234876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for Sales Analysis 1.xlsx]Sheet2!PivotTable8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Sheet2!$F$3:$F$6</c:f>
              <c:strCache>
                <c:ptCount val="3"/>
                <c:pt idx="0">
                  <c:v>Negative</c:v>
                </c:pt>
                <c:pt idx="1">
                  <c:v>Neutral</c:v>
                </c:pt>
                <c:pt idx="2">
                  <c:v>Positive</c:v>
                </c:pt>
              </c:strCache>
            </c:strRef>
          </c:cat>
          <c:val>
            <c:numRef>
              <c:f>Sheet2!$G$3:$G$6</c:f>
              <c:numCache>
                <c:formatCode>General</c:formatCode>
                <c:ptCount val="3"/>
                <c:pt idx="0">
                  <c:v>370</c:v>
                </c:pt>
                <c:pt idx="1">
                  <c:v>370</c:v>
                </c:pt>
                <c:pt idx="2">
                  <c:v>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13-44D2-A8C0-661AB2F79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7360319"/>
        <c:axId val="1367368479"/>
      </c:barChart>
      <c:catAx>
        <c:axId val="1367360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367368479"/>
        <c:crosses val="autoZero"/>
        <c:auto val="1"/>
        <c:lblAlgn val="ctr"/>
        <c:lblOffset val="100"/>
        <c:noMultiLvlLbl val="0"/>
      </c:catAx>
      <c:valAx>
        <c:axId val="136736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36736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for Sales Analysis 1.xlsx]Sheet3!PivotTable2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Sheet3!$A$2:$A$15</c:f>
              <c:strCache>
                <c:ptCount val="13"/>
                <c:pt idx="0">
                  <c:v>Corporate Clients</c:v>
                </c:pt>
                <c:pt idx="1">
                  <c:v>Discount Shoppers</c:v>
                </c:pt>
                <c:pt idx="2">
                  <c:v>High Income</c:v>
                </c:pt>
                <c:pt idx="3">
                  <c:v>Institutional Customers</c:v>
                </c:pt>
                <c:pt idx="4">
                  <c:v>Low Income</c:v>
                </c:pt>
                <c:pt idx="5">
                  <c:v>Middle Income</c:v>
                </c:pt>
                <c:pt idx="6">
                  <c:v>Online Direct</c:v>
                </c:pt>
                <c:pt idx="7">
                  <c:v>Premium Customers</c:v>
                </c:pt>
                <c:pt idx="8">
                  <c:v>Retail</c:v>
                </c:pt>
                <c:pt idx="9">
                  <c:v>Retail Customers</c:v>
                </c:pt>
                <c:pt idx="10">
                  <c:v>Subscription</c:v>
                </c:pt>
                <c:pt idx="11">
                  <c:v>Wholesale</c:v>
                </c:pt>
                <c:pt idx="12">
                  <c:v>Wholesale Customers</c:v>
                </c:pt>
              </c:strCache>
            </c:strRef>
          </c:cat>
          <c:val>
            <c:numRef>
              <c:f>Sheet3!$B$2:$B$15</c:f>
              <c:numCache>
                <c:formatCode>General</c:formatCode>
                <c:ptCount val="13"/>
                <c:pt idx="0">
                  <c:v>6</c:v>
                </c:pt>
                <c:pt idx="1">
                  <c:v>21</c:v>
                </c:pt>
                <c:pt idx="2">
                  <c:v>31</c:v>
                </c:pt>
                <c:pt idx="3">
                  <c:v>4</c:v>
                </c:pt>
                <c:pt idx="4">
                  <c:v>20</c:v>
                </c:pt>
                <c:pt idx="5">
                  <c:v>4</c:v>
                </c:pt>
                <c:pt idx="6">
                  <c:v>364</c:v>
                </c:pt>
                <c:pt idx="7">
                  <c:v>13</c:v>
                </c:pt>
                <c:pt idx="8">
                  <c:v>422</c:v>
                </c:pt>
                <c:pt idx="9">
                  <c:v>11</c:v>
                </c:pt>
                <c:pt idx="10">
                  <c:v>98</c:v>
                </c:pt>
                <c:pt idx="11">
                  <c:v>349</c:v>
                </c:pt>
                <c:pt idx="1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FD-44A5-B315-C22B9ADB7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1485471"/>
        <c:axId val="1231483071"/>
      </c:barChart>
      <c:catAx>
        <c:axId val="123148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231483071"/>
        <c:crosses val="autoZero"/>
        <c:auto val="1"/>
        <c:lblAlgn val="ctr"/>
        <c:lblOffset val="100"/>
        <c:noMultiLvlLbl val="0"/>
      </c:catAx>
      <c:valAx>
        <c:axId val="123148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231485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for Sales Analysis 1.xlsx]Sheet5!PivotTable3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Sheet5!$A$2:$A$6</c:f>
              <c:strCache>
                <c:ptCount val="4"/>
                <c:pt idx="0">
                  <c:v>Marketplace</c:v>
                </c:pt>
                <c:pt idx="1">
                  <c:v>Online Direct</c:v>
                </c:pt>
                <c:pt idx="2">
                  <c:v>Retail</c:v>
                </c:pt>
                <c:pt idx="3">
                  <c:v>Wholesale</c:v>
                </c:pt>
              </c:strCache>
            </c:strRef>
          </c:cat>
          <c:val>
            <c:numRef>
              <c:f>Sheet5!$B$2:$B$6</c:f>
              <c:numCache>
                <c:formatCode>General</c:formatCode>
                <c:ptCount val="4"/>
                <c:pt idx="0">
                  <c:v>1109</c:v>
                </c:pt>
                <c:pt idx="1">
                  <c:v>1063</c:v>
                </c:pt>
                <c:pt idx="2">
                  <c:v>986</c:v>
                </c:pt>
                <c:pt idx="3">
                  <c:v>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10-4793-A6E2-0935BBE7C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7031983"/>
        <c:axId val="1137026703"/>
      </c:barChart>
      <c:catAx>
        <c:axId val="1137031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137026703"/>
        <c:crosses val="autoZero"/>
        <c:auto val="1"/>
        <c:lblAlgn val="ctr"/>
        <c:lblOffset val="100"/>
        <c:noMultiLvlLbl val="0"/>
      </c:catAx>
      <c:valAx>
        <c:axId val="113702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137031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for Sales Analysis 1.xlsx]Sheet6!PivotTable4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Sheet6!$A$2:$A$21</c:f>
              <c:strCache>
                <c:ptCount val="19"/>
                <c:pt idx="0">
                  <c:v>Automotive</c:v>
                </c:pt>
                <c:pt idx="1">
                  <c:v>Automotive Parts</c:v>
                </c:pt>
                <c:pt idx="2">
                  <c:v>Baby Products</c:v>
                </c:pt>
                <c:pt idx="3">
                  <c:v>Books &amp; Media</c:v>
                </c:pt>
                <c:pt idx="4">
                  <c:v>Electronics</c:v>
                </c:pt>
                <c:pt idx="5">
                  <c:v>Fashion</c:v>
                </c:pt>
                <c:pt idx="6">
                  <c:v>Fitness Equipment</c:v>
                </c:pt>
                <c:pt idx="7">
                  <c:v>Groceries</c:v>
                </c:pt>
                <c:pt idx="8">
                  <c:v>Health &amp; Beauty</c:v>
                </c:pt>
                <c:pt idx="9">
                  <c:v>Home Appliances</c:v>
                </c:pt>
                <c:pt idx="10">
                  <c:v>Home Décor</c:v>
                </c:pt>
                <c:pt idx="11">
                  <c:v>Home Security</c:v>
                </c:pt>
                <c:pt idx="12">
                  <c:v>Jewelry</c:v>
                </c:pt>
                <c:pt idx="13">
                  <c:v>lectronics</c:v>
                </c:pt>
                <c:pt idx="14">
                  <c:v>Musical Instruments</c:v>
                </c:pt>
                <c:pt idx="15">
                  <c:v>Office Supplies</c:v>
                </c:pt>
                <c:pt idx="16">
                  <c:v>Sports &amp; Outdoors</c:v>
                </c:pt>
                <c:pt idx="17">
                  <c:v>Tools &amp; Home Improvement</c:v>
                </c:pt>
                <c:pt idx="18">
                  <c:v>Wearables</c:v>
                </c:pt>
              </c:strCache>
            </c:strRef>
          </c:cat>
          <c:val>
            <c:numRef>
              <c:f>Sheet6!$B$2:$B$21</c:f>
              <c:numCache>
                <c:formatCode>General</c:formatCode>
                <c:ptCount val="19"/>
                <c:pt idx="0">
                  <c:v>12</c:v>
                </c:pt>
                <c:pt idx="1">
                  <c:v>3</c:v>
                </c:pt>
                <c:pt idx="2">
                  <c:v>22</c:v>
                </c:pt>
                <c:pt idx="3">
                  <c:v>202</c:v>
                </c:pt>
                <c:pt idx="4">
                  <c:v>271</c:v>
                </c:pt>
                <c:pt idx="5">
                  <c:v>235</c:v>
                </c:pt>
                <c:pt idx="6">
                  <c:v>3</c:v>
                </c:pt>
                <c:pt idx="7">
                  <c:v>10</c:v>
                </c:pt>
                <c:pt idx="8">
                  <c:v>205</c:v>
                </c:pt>
                <c:pt idx="9">
                  <c:v>77</c:v>
                </c:pt>
                <c:pt idx="10">
                  <c:v>60</c:v>
                </c:pt>
                <c:pt idx="11">
                  <c:v>3</c:v>
                </c:pt>
                <c:pt idx="12">
                  <c:v>3</c:v>
                </c:pt>
                <c:pt idx="13">
                  <c:v>1</c:v>
                </c:pt>
                <c:pt idx="14">
                  <c:v>3</c:v>
                </c:pt>
                <c:pt idx="15">
                  <c:v>10</c:v>
                </c:pt>
                <c:pt idx="16">
                  <c:v>210</c:v>
                </c:pt>
                <c:pt idx="17">
                  <c:v>10</c:v>
                </c:pt>
                <c:pt idx="18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8-43E8-A451-ACFB3E540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4876991"/>
        <c:axId val="1234880831"/>
      </c:barChart>
      <c:catAx>
        <c:axId val="123487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234880831"/>
        <c:crosses val="autoZero"/>
        <c:auto val="1"/>
        <c:lblAlgn val="ctr"/>
        <c:lblOffset val="100"/>
        <c:noMultiLvlLbl val="0"/>
      </c:catAx>
      <c:valAx>
        <c:axId val="123488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23487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for Sales Analysis 1.xlsx]Sheet7!PivotTable5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Sheet7!$A$2:$A$394</c:f>
              <c:strCache>
                <c:ptCount val="392"/>
                <c:pt idx="0">
                  <c:v>4K Monitor</c:v>
                </c:pt>
                <c:pt idx="1">
                  <c:v>4K Ultra HD TV</c:v>
                </c:pt>
                <c:pt idx="2">
                  <c:v>Action Camera</c:v>
                </c:pt>
                <c:pt idx="3">
                  <c:v>Activity Tracker</c:v>
                </c:pt>
                <c:pt idx="4">
                  <c:v>Adventure Novel</c:v>
                </c:pt>
                <c:pt idx="5">
                  <c:v>Air Conditioner</c:v>
                </c:pt>
                <c:pt idx="6">
                  <c:v>Air Filter</c:v>
                </c:pt>
                <c:pt idx="7">
                  <c:v>Air Fryer</c:v>
                </c:pt>
                <c:pt idx="8">
                  <c:v>Air Purifier</c:v>
                </c:pt>
                <c:pt idx="9">
                  <c:v>AirPods</c:v>
                </c:pt>
                <c:pt idx="10">
                  <c:v>Anthology</c:v>
                </c:pt>
                <c:pt idx="11">
                  <c:v>Anti-Aging Cream</c:v>
                </c:pt>
                <c:pt idx="12">
                  <c:v>Area Rug</c:v>
                </c:pt>
                <c:pt idx="13">
                  <c:v>Art Print</c:v>
                </c:pt>
                <c:pt idx="14">
                  <c:v>Athletic Shoes</c:v>
                </c:pt>
                <c:pt idx="15">
                  <c:v>Baby Bath</c:v>
                </c:pt>
                <c:pt idx="16">
                  <c:v>Baby Bathtub</c:v>
                </c:pt>
                <c:pt idx="17">
                  <c:v>Baby Blanket</c:v>
                </c:pt>
                <c:pt idx="18">
                  <c:v>Baby Carrier</c:v>
                </c:pt>
                <c:pt idx="19">
                  <c:v>Baby Cradle</c:v>
                </c:pt>
                <c:pt idx="20">
                  <c:v>Baby Monitor</c:v>
                </c:pt>
                <c:pt idx="21">
                  <c:v>Backpack</c:v>
                </c:pt>
                <c:pt idx="22">
                  <c:v>Base Layer</c:v>
                </c:pt>
                <c:pt idx="23">
                  <c:v>Baseball Bat</c:v>
                </c:pt>
                <c:pt idx="24">
                  <c:v>Baseball Cap</c:v>
                </c:pt>
                <c:pt idx="25">
                  <c:v>Baseball Glove</c:v>
                </c:pt>
                <c:pt idx="26">
                  <c:v>Basketball</c:v>
                </c:pt>
                <c:pt idx="27">
                  <c:v>Bath Salts</c:v>
                </c:pt>
                <c:pt idx="28">
                  <c:v>Bath Towel</c:v>
                </c:pt>
                <c:pt idx="29">
                  <c:v>Bathrobe</c:v>
                </c:pt>
                <c:pt idx="30">
                  <c:v>Beach Chair</c:v>
                </c:pt>
                <c:pt idx="31">
                  <c:v>Beach Hat</c:v>
                </c:pt>
                <c:pt idx="32">
                  <c:v>Beachwear</c:v>
                </c:pt>
                <c:pt idx="33">
                  <c:v>Beanie</c:v>
                </c:pt>
                <c:pt idx="34">
                  <c:v>Belt</c:v>
                </c:pt>
                <c:pt idx="35">
                  <c:v>Bicycle Helmet</c:v>
                </c:pt>
                <c:pt idx="36">
                  <c:v>Biography</c:v>
                </c:pt>
                <c:pt idx="37">
                  <c:v>Biography Book</c:v>
                </c:pt>
                <c:pt idx="38">
                  <c:v>Blazer</c:v>
                </c:pt>
                <c:pt idx="39">
                  <c:v>Blender</c:v>
                </c:pt>
                <c:pt idx="40">
                  <c:v>Bluetooth Earbuds</c:v>
                </c:pt>
                <c:pt idx="41">
                  <c:v>Bluetooth Earphones</c:v>
                </c:pt>
                <c:pt idx="42">
                  <c:v>Bluetooth Headphones</c:v>
                </c:pt>
                <c:pt idx="43">
                  <c:v>Bluetooth Speaker</c:v>
                </c:pt>
                <c:pt idx="44">
                  <c:v>Body Lotion</c:v>
                </c:pt>
                <c:pt idx="45">
                  <c:v>Body Oil</c:v>
                </c:pt>
                <c:pt idx="46">
                  <c:v>Body Scrub</c:v>
                </c:pt>
                <c:pt idx="47">
                  <c:v>Body Wash</c:v>
                </c:pt>
                <c:pt idx="48">
                  <c:v>Book Set</c:v>
                </c:pt>
                <c:pt idx="49">
                  <c:v>Bookcase</c:v>
                </c:pt>
                <c:pt idx="50">
                  <c:v>Booklight</c:v>
                </c:pt>
                <c:pt idx="51">
                  <c:v>Brake Pads</c:v>
                </c:pt>
                <c:pt idx="52">
                  <c:v>Business Suit</c:v>
                </c:pt>
                <c:pt idx="53">
                  <c:v>Camera Lens</c:v>
                </c:pt>
                <c:pt idx="54">
                  <c:v>Camping Chair</c:v>
                </c:pt>
                <c:pt idx="55">
                  <c:v>Camping Lantern</c:v>
                </c:pt>
                <c:pt idx="56">
                  <c:v>Camping Stove</c:v>
                </c:pt>
                <c:pt idx="57">
                  <c:v>Camping Tent</c:v>
                </c:pt>
                <c:pt idx="58">
                  <c:v>Candle Set</c:v>
                </c:pt>
                <c:pt idx="59">
                  <c:v>Cap</c:v>
                </c:pt>
                <c:pt idx="60">
                  <c:v>Car Air Purifier</c:v>
                </c:pt>
                <c:pt idx="61">
                  <c:v>Car Battery</c:v>
                </c:pt>
                <c:pt idx="62">
                  <c:v>Car Charger</c:v>
                </c:pt>
                <c:pt idx="63">
                  <c:v>Car Stereo</c:v>
                </c:pt>
                <c:pt idx="64">
                  <c:v>Cardigan</c:v>
                </c:pt>
                <c:pt idx="65">
                  <c:v>Cashmere Sweater</c:v>
                </c:pt>
                <c:pt idx="66">
                  <c:v>Casual Jacket</c:v>
                </c:pt>
                <c:pt idx="67">
                  <c:v>Casual Shoes</c:v>
                </c:pt>
                <c:pt idx="68">
                  <c:v>Casual Sneakers</c:v>
                </c:pt>
                <c:pt idx="69">
                  <c:v>Children’s Book</c:v>
                </c:pt>
                <c:pt idx="70">
                  <c:v>Children’s Storybook</c:v>
                </c:pt>
                <c:pt idx="71">
                  <c:v>Children's Book</c:v>
                </c:pt>
                <c:pt idx="72">
                  <c:v>Children's Encyclopedia</c:v>
                </c:pt>
                <c:pt idx="73">
                  <c:v>Chinos</c:v>
                </c:pt>
                <c:pt idx="74">
                  <c:v>Classic Literature</c:v>
                </c:pt>
                <c:pt idx="75">
                  <c:v>Classic Novel</c:v>
                </c:pt>
                <c:pt idx="76">
                  <c:v>Climbing Gear</c:v>
                </c:pt>
                <c:pt idx="77">
                  <c:v>Climbing Harness</c:v>
                </c:pt>
                <c:pt idx="78">
                  <c:v>Climbing Rope</c:v>
                </c:pt>
                <c:pt idx="79">
                  <c:v>Clock</c:v>
                </c:pt>
                <c:pt idx="80">
                  <c:v>Coffee Grinder</c:v>
                </c:pt>
                <c:pt idx="81">
                  <c:v>Coffee Maker</c:v>
                </c:pt>
                <c:pt idx="82">
                  <c:v>Comic Book</c:v>
                </c:pt>
                <c:pt idx="83">
                  <c:v>Conditioner</c:v>
                </c:pt>
                <c:pt idx="84">
                  <c:v>Cookbook</c:v>
                </c:pt>
                <c:pt idx="85">
                  <c:v>Cookery Book</c:v>
                </c:pt>
                <c:pt idx="86">
                  <c:v>Cookware Book</c:v>
                </c:pt>
                <c:pt idx="87">
                  <c:v>Cordless Drill</c:v>
                </c:pt>
                <c:pt idx="88">
                  <c:v>Cotton T-Shirt</c:v>
                </c:pt>
                <c:pt idx="89">
                  <c:v>Crib</c:v>
                </c:pt>
                <c:pt idx="90">
                  <c:v>Crossfit Equipment</c:v>
                </c:pt>
                <c:pt idx="91">
                  <c:v>Crossfit Gear</c:v>
                </c:pt>
                <c:pt idx="92">
                  <c:v>Curtain Rod</c:v>
                </c:pt>
                <c:pt idx="93">
                  <c:v>Curtain Set</c:v>
                </c:pt>
                <c:pt idx="94">
                  <c:v>Cushion</c:v>
                </c:pt>
                <c:pt idx="95">
                  <c:v>Cycling Helmet</c:v>
                </c:pt>
                <c:pt idx="96">
                  <c:v>Dash Cam</c:v>
                </c:pt>
                <c:pt idx="97">
                  <c:v>Decorative Vase</c:v>
                </c:pt>
                <c:pt idx="98">
                  <c:v>Deep Freezer</c:v>
                </c:pt>
                <c:pt idx="99">
                  <c:v>Deep Fryer</c:v>
                </c:pt>
                <c:pt idx="100">
                  <c:v>Denim Jacket</c:v>
                </c:pt>
                <c:pt idx="101">
                  <c:v>Denim Skirt</c:v>
                </c:pt>
                <c:pt idx="102">
                  <c:v>Deodorant</c:v>
                </c:pt>
                <c:pt idx="103">
                  <c:v>Designer Handbag</c:v>
                </c:pt>
                <c:pt idx="104">
                  <c:v>Designer Jeans</c:v>
                </c:pt>
                <c:pt idx="105">
                  <c:v>Desk Lamp</c:v>
                </c:pt>
                <c:pt idx="106">
                  <c:v>Diamond Necklace</c:v>
                </c:pt>
                <c:pt idx="107">
                  <c:v>Diaper Bag</c:v>
                </c:pt>
                <c:pt idx="108">
                  <c:v>Diaper Cream</c:v>
                </c:pt>
                <c:pt idx="109">
                  <c:v>Digital Camera</c:v>
                </c:pt>
                <c:pt idx="110">
                  <c:v>Digital Photo Frame</c:v>
                </c:pt>
                <c:pt idx="111">
                  <c:v>Digital Thermometer</c:v>
                </c:pt>
                <c:pt idx="112">
                  <c:v>Digital Watch</c:v>
                </c:pt>
                <c:pt idx="113">
                  <c:v>Dish Rack</c:v>
                </c:pt>
                <c:pt idx="114">
                  <c:v>Dishwasher</c:v>
                </c:pt>
                <c:pt idx="115">
                  <c:v>Dress</c:v>
                </c:pt>
                <c:pt idx="116">
                  <c:v>Dress Shirt</c:v>
                </c:pt>
                <c:pt idx="117">
                  <c:v>Dress Shoes</c:v>
                </c:pt>
                <c:pt idx="118">
                  <c:v>Drone</c:v>
                </c:pt>
                <c:pt idx="119">
                  <c:v>DSLR Camera</c:v>
                </c:pt>
                <c:pt idx="120">
                  <c:v>eBook Reader</c:v>
                </c:pt>
                <c:pt idx="121">
                  <c:v>Educational Book</c:v>
                </c:pt>
                <c:pt idx="122">
                  <c:v>Educational Game</c:v>
                </c:pt>
                <c:pt idx="123">
                  <c:v>Electric Fan</c:v>
                </c:pt>
                <c:pt idx="124">
                  <c:v>Electric Grill</c:v>
                </c:pt>
                <c:pt idx="125">
                  <c:v>Electric Guitar</c:v>
                </c:pt>
                <c:pt idx="126">
                  <c:v>Electric Kettle</c:v>
                </c:pt>
                <c:pt idx="127">
                  <c:v>Electric Scooter</c:v>
                </c:pt>
                <c:pt idx="128">
                  <c:v>Electric Shaver</c:v>
                </c:pt>
                <c:pt idx="129">
                  <c:v>Electric Toothbrush</c:v>
                </c:pt>
                <c:pt idx="130">
                  <c:v>E-Reader</c:v>
                </c:pt>
                <c:pt idx="131">
                  <c:v>Ergonomic Chair</c:v>
                </c:pt>
                <c:pt idx="132">
                  <c:v>Essential Oils</c:v>
                </c:pt>
                <c:pt idx="133">
                  <c:v>Evening Dress</c:v>
                </c:pt>
                <c:pt idx="134">
                  <c:v>Evening Gown</c:v>
                </c:pt>
                <c:pt idx="135">
                  <c:v>Extension Cord</c:v>
                </c:pt>
                <c:pt idx="136">
                  <c:v>External Hard Drive</c:v>
                </c:pt>
                <c:pt idx="137">
                  <c:v>Eye Cream</c:v>
                </c:pt>
                <c:pt idx="138">
                  <c:v>Eye Mask</c:v>
                </c:pt>
                <c:pt idx="139">
                  <c:v>Face Cream</c:v>
                </c:pt>
                <c:pt idx="140">
                  <c:v>Face Mask</c:v>
                </c:pt>
                <c:pt idx="141">
                  <c:v>Face Moisturizer</c:v>
                </c:pt>
                <c:pt idx="142">
                  <c:v>Face Serum</c:v>
                </c:pt>
                <c:pt idx="143">
                  <c:v>Facial Cleanser</c:v>
                </c:pt>
                <c:pt idx="144">
                  <c:v>Facial Mask</c:v>
                </c:pt>
                <c:pt idx="145">
                  <c:v>Facial Moisturizer</c:v>
                </c:pt>
                <c:pt idx="146">
                  <c:v>Facial Scrub</c:v>
                </c:pt>
                <c:pt idx="147">
                  <c:v>Facial Serum</c:v>
                </c:pt>
                <c:pt idx="148">
                  <c:v>Fantasy Novel</c:v>
                </c:pt>
                <c:pt idx="149">
                  <c:v>Fiction Novel</c:v>
                </c:pt>
                <c:pt idx="150">
                  <c:v>Filing Cabinet</c:v>
                </c:pt>
                <c:pt idx="151">
                  <c:v>Fishing Rod</c:v>
                </c:pt>
                <c:pt idx="152">
                  <c:v>Fishing Tackle</c:v>
                </c:pt>
                <c:pt idx="153">
                  <c:v>Fitness Band</c:v>
                </c:pt>
                <c:pt idx="154">
                  <c:v>Fitness Tracker</c:v>
                </c:pt>
                <c:pt idx="155">
                  <c:v>Floral Dress</c:v>
                </c:pt>
                <c:pt idx="156">
                  <c:v>Food Processor</c:v>
                </c:pt>
                <c:pt idx="157">
                  <c:v>Foot Cream</c:v>
                </c:pt>
                <c:pt idx="158">
                  <c:v>Game Console</c:v>
                </c:pt>
                <c:pt idx="159">
                  <c:v>Gaming Console</c:v>
                </c:pt>
                <c:pt idx="160">
                  <c:v>Gaming Laptop</c:v>
                </c:pt>
                <c:pt idx="161">
                  <c:v>Garden Tools</c:v>
                </c:pt>
                <c:pt idx="162">
                  <c:v>Golf Bag</c:v>
                </c:pt>
                <c:pt idx="163">
                  <c:v>Golf Ball</c:v>
                </c:pt>
                <c:pt idx="164">
                  <c:v>Golf Club</c:v>
                </c:pt>
                <c:pt idx="165">
                  <c:v>Golf Clubs</c:v>
                </c:pt>
                <c:pt idx="166">
                  <c:v>Gourmet Coffee Beans</c:v>
                </c:pt>
                <c:pt idx="167">
                  <c:v>GPS Device</c:v>
                </c:pt>
                <c:pt idx="168">
                  <c:v>GPS Watch</c:v>
                </c:pt>
                <c:pt idx="169">
                  <c:v>Graphic Novel</c:v>
                </c:pt>
                <c:pt idx="170">
                  <c:v>Guide Book</c:v>
                </c:pt>
                <c:pt idx="171">
                  <c:v>Hair Conditioner</c:v>
                </c:pt>
                <c:pt idx="172">
                  <c:v>Hair Dryer</c:v>
                </c:pt>
                <c:pt idx="173">
                  <c:v>Hair Mask</c:v>
                </c:pt>
                <c:pt idx="174">
                  <c:v>Hair Oil</c:v>
                </c:pt>
                <c:pt idx="175">
                  <c:v>Hair Straightener</c:v>
                </c:pt>
                <c:pt idx="176">
                  <c:v>Hairbrush</c:v>
                </c:pt>
                <c:pt idx="177">
                  <c:v>Hairdryer</c:v>
                </c:pt>
                <c:pt idx="178">
                  <c:v>Hand Cream</c:v>
                </c:pt>
                <c:pt idx="179">
                  <c:v>Hand Sanitizer</c:v>
                </c:pt>
                <c:pt idx="180">
                  <c:v>Hand Soap</c:v>
                </c:pt>
                <c:pt idx="181">
                  <c:v>Hardcover Novel</c:v>
                </c:pt>
                <c:pt idx="182">
                  <c:v>Hat</c:v>
                </c:pt>
                <c:pt idx="183">
                  <c:v>HDMI Cable</c:v>
                </c:pt>
                <c:pt idx="184">
                  <c:v>High Chair</c:v>
                </c:pt>
                <c:pt idx="185">
                  <c:v>High-Heeled Shoes</c:v>
                </c:pt>
                <c:pt idx="186">
                  <c:v>High-Resolution Monitor</c:v>
                </c:pt>
                <c:pt idx="187">
                  <c:v>Hiking Backpack</c:v>
                </c:pt>
                <c:pt idx="188">
                  <c:v>Hiking Boots</c:v>
                </c:pt>
                <c:pt idx="189">
                  <c:v>Historical Document</c:v>
                </c:pt>
                <c:pt idx="190">
                  <c:v>Historical Fiction</c:v>
                </c:pt>
                <c:pt idx="191">
                  <c:v>Historical Fiction Book</c:v>
                </c:pt>
                <c:pt idx="192">
                  <c:v>Historical Novel</c:v>
                </c:pt>
                <c:pt idx="193">
                  <c:v>Home Security Camera</c:v>
                </c:pt>
                <c:pt idx="194">
                  <c:v>Hoodie</c:v>
                </c:pt>
                <c:pt idx="195">
                  <c:v>Ice Cream Maker</c:v>
                </c:pt>
                <c:pt idx="196">
                  <c:v>Ice Skates</c:v>
                </c:pt>
                <c:pt idx="197">
                  <c:v>Inflatable Boat</c:v>
                </c:pt>
                <c:pt idx="198">
                  <c:v>Iron</c:v>
                </c:pt>
                <c:pt idx="199">
                  <c:v>Jacket</c:v>
                </c:pt>
                <c:pt idx="200">
                  <c:v>Jumper</c:v>
                </c:pt>
                <c:pt idx="201">
                  <c:v>Jumpsuit</c:v>
                </c:pt>
                <c:pt idx="202">
                  <c:v>Kayak</c:v>
                </c:pt>
                <c:pt idx="203">
                  <c:v>Keyboard</c:v>
                </c:pt>
                <c:pt idx="204">
                  <c:v>Kitchen Scale</c:v>
                </c:pt>
                <c:pt idx="205">
                  <c:v>Knit Hat</c:v>
                </c:pt>
                <c:pt idx="206">
                  <c:v>Knitted Scarf</c:v>
                </c:pt>
                <c:pt idx="207">
                  <c:v>Laptop Bag</c:v>
                </c:pt>
                <c:pt idx="208">
                  <c:v>Laptop Stand</c:v>
                </c:pt>
                <c:pt idx="209">
                  <c:v>Lawn Mower</c:v>
                </c:pt>
                <c:pt idx="210">
                  <c:v>Leather Bag</c:v>
                </c:pt>
                <c:pt idx="211">
                  <c:v>Leather Belt</c:v>
                </c:pt>
                <c:pt idx="212">
                  <c:v>Leather Boots</c:v>
                </c:pt>
                <c:pt idx="213">
                  <c:v>Leather Gloves</c:v>
                </c:pt>
                <c:pt idx="214">
                  <c:v>Leather Jacket</c:v>
                </c:pt>
                <c:pt idx="215">
                  <c:v>Leather Wallet</c:v>
                </c:pt>
                <c:pt idx="216">
                  <c:v>LED Lights</c:v>
                </c:pt>
                <c:pt idx="217">
                  <c:v>Lip Balm</c:v>
                </c:pt>
                <c:pt idx="218">
                  <c:v>Lip Gloss</c:v>
                </c:pt>
                <c:pt idx="219">
                  <c:v>Lipstick</c:v>
                </c:pt>
                <c:pt idx="220">
                  <c:v>Literary Fiction</c:v>
                </c:pt>
                <c:pt idx="221">
                  <c:v>Long Sleeve Dress</c:v>
                </c:pt>
                <c:pt idx="222">
                  <c:v>Long Sleeve Shirt</c:v>
                </c:pt>
                <c:pt idx="223">
                  <c:v>Makeup Brush</c:v>
                </c:pt>
                <c:pt idx="224">
                  <c:v>Makeup Kit</c:v>
                </c:pt>
                <c:pt idx="225">
                  <c:v>Makeup Remover</c:v>
                </c:pt>
                <c:pt idx="226">
                  <c:v>Maxi Dress</c:v>
                </c:pt>
                <c:pt idx="227">
                  <c:v>Memory Card</c:v>
                </c:pt>
                <c:pt idx="228">
                  <c:v>Microwave Oven</c:v>
                </c:pt>
                <c:pt idx="229">
                  <c:v>Mini Fridge</c:v>
                </c:pt>
                <c:pt idx="230">
                  <c:v>Mini Projector</c:v>
                </c:pt>
                <c:pt idx="231">
                  <c:v>Mirror</c:v>
                </c:pt>
                <c:pt idx="232">
                  <c:v>Moisturizer</c:v>
                </c:pt>
                <c:pt idx="233">
                  <c:v>Mountain Bike</c:v>
                </c:pt>
                <c:pt idx="234">
                  <c:v>Mountaineering Boots</c:v>
                </c:pt>
                <c:pt idx="235">
                  <c:v>Mystery Novel</c:v>
                </c:pt>
                <c:pt idx="236">
                  <c:v>Nail Care Set</c:v>
                </c:pt>
                <c:pt idx="237">
                  <c:v>Nail Polish</c:v>
                </c:pt>
                <c:pt idx="238">
                  <c:v>Noise-Canceling Headphones</c:v>
                </c:pt>
                <c:pt idx="239">
                  <c:v>Non-Fiction Book</c:v>
                </c:pt>
                <c:pt idx="240">
                  <c:v>Novel</c:v>
                </c:pt>
                <c:pt idx="241">
                  <c:v>Office Chair</c:v>
                </c:pt>
                <c:pt idx="242">
                  <c:v>Oil Filter</c:v>
                </c:pt>
                <c:pt idx="243">
                  <c:v>Organic Almonds</c:v>
                </c:pt>
                <c:pt idx="244">
                  <c:v>Organic Honey</c:v>
                </c:pt>
                <c:pt idx="245">
                  <c:v>Outdoor Grill</c:v>
                </c:pt>
                <c:pt idx="246">
                  <c:v>Overcoat</c:v>
                </c:pt>
                <c:pt idx="247">
                  <c:v>Pacifier</c:v>
                </c:pt>
                <c:pt idx="248">
                  <c:v>Pajamas</c:v>
                </c:pt>
                <c:pt idx="249">
                  <c:v>Pajamas Set</c:v>
                </c:pt>
                <c:pt idx="250">
                  <c:v>Perfume</c:v>
                </c:pt>
                <c:pt idx="251">
                  <c:v>Phone Case</c:v>
                </c:pt>
                <c:pt idx="252">
                  <c:v>Phone Charger</c:v>
                </c:pt>
                <c:pt idx="253">
                  <c:v>Photo Frame</c:v>
                </c:pt>
                <c:pt idx="254">
                  <c:v>Plant Pot</c:v>
                </c:pt>
                <c:pt idx="255">
                  <c:v>Poetry Collection</c:v>
                </c:pt>
                <c:pt idx="256">
                  <c:v>Polo Shirt</c:v>
                </c:pt>
                <c:pt idx="257">
                  <c:v>Portable Battery Pack</c:v>
                </c:pt>
                <c:pt idx="258">
                  <c:v>Portable Charger</c:v>
                </c:pt>
                <c:pt idx="259">
                  <c:v>Portable Fan</c:v>
                </c:pt>
                <c:pt idx="260">
                  <c:v>Portable Grill</c:v>
                </c:pt>
                <c:pt idx="261">
                  <c:v>Portable Speaker</c:v>
                </c:pt>
                <c:pt idx="262">
                  <c:v>Power Bank</c:v>
                </c:pt>
                <c:pt idx="263">
                  <c:v>Power Drill</c:v>
                </c:pt>
                <c:pt idx="264">
                  <c:v>Power Saw</c:v>
                </c:pt>
                <c:pt idx="265">
                  <c:v>Power Strip</c:v>
                </c:pt>
                <c:pt idx="266">
                  <c:v>Printer</c:v>
                </c:pt>
                <c:pt idx="267">
                  <c:v>Projector</c:v>
                </c:pt>
                <c:pt idx="268">
                  <c:v>Puffer Jacket</c:v>
                </c:pt>
                <c:pt idx="269">
                  <c:v>Rain Jacket</c:v>
                </c:pt>
                <c:pt idx="270">
                  <c:v>Raincoat</c:v>
                </c:pt>
                <c:pt idx="271">
                  <c:v>Recipe Book</c:v>
                </c:pt>
                <c:pt idx="272">
                  <c:v>Reference Book</c:v>
                </c:pt>
                <c:pt idx="273">
                  <c:v>Robot Vacuum</c:v>
                </c:pt>
                <c:pt idx="274">
                  <c:v>Rock Climbing Gear</c:v>
                </c:pt>
                <c:pt idx="275">
                  <c:v>Romance Novel</c:v>
                </c:pt>
                <c:pt idx="276">
                  <c:v>Rowing Machine</c:v>
                </c:pt>
                <c:pt idx="277">
                  <c:v>Rug</c:v>
                </c:pt>
                <c:pt idx="278">
                  <c:v>Running Jacket</c:v>
                </c:pt>
                <c:pt idx="279">
                  <c:v>Running Shoes</c:v>
                </c:pt>
                <c:pt idx="280">
                  <c:v>Sandals</c:v>
                </c:pt>
                <c:pt idx="281">
                  <c:v>Satchel Bag</c:v>
                </c:pt>
                <c:pt idx="282">
                  <c:v>Science Book</c:v>
                </c:pt>
                <c:pt idx="283">
                  <c:v>Science Fiction</c:v>
                </c:pt>
                <c:pt idx="284">
                  <c:v>Science Fiction Book</c:v>
                </c:pt>
                <c:pt idx="285">
                  <c:v>Science Fiction Novel</c:v>
                </c:pt>
                <c:pt idx="286">
                  <c:v>Sci-Fi Novel</c:v>
                </c:pt>
                <c:pt idx="287">
                  <c:v>Self-Help Book</c:v>
                </c:pt>
                <c:pt idx="288">
                  <c:v>Shampoo</c:v>
                </c:pt>
                <c:pt idx="289">
                  <c:v>Shampoo &amp; Conditioner Set</c:v>
                </c:pt>
                <c:pt idx="290">
                  <c:v>Shampoo Set</c:v>
                </c:pt>
                <c:pt idx="291">
                  <c:v>Shaving Cream</c:v>
                </c:pt>
                <c:pt idx="292">
                  <c:v>Shaving Kit</c:v>
                </c:pt>
                <c:pt idx="293">
                  <c:v>Shorts</c:v>
                </c:pt>
                <c:pt idx="294">
                  <c:v>Silk Scarf</c:v>
                </c:pt>
                <c:pt idx="295">
                  <c:v>Ski Boots</c:v>
                </c:pt>
                <c:pt idx="296">
                  <c:v>Ski Equipment</c:v>
                </c:pt>
                <c:pt idx="297">
                  <c:v>Ski Gloves</c:v>
                </c:pt>
                <c:pt idx="298">
                  <c:v>Ski Jacket</c:v>
                </c:pt>
                <c:pt idx="299">
                  <c:v>Ski Poles</c:v>
                </c:pt>
                <c:pt idx="300">
                  <c:v>Skincare Set</c:v>
                </c:pt>
                <c:pt idx="301">
                  <c:v>Skirt</c:v>
                </c:pt>
                <c:pt idx="302">
                  <c:v>Sleep Tracker</c:v>
                </c:pt>
                <c:pt idx="303">
                  <c:v>Sleeping Bag</c:v>
                </c:pt>
                <c:pt idx="304">
                  <c:v>Slow Cooker</c:v>
                </c:pt>
                <c:pt idx="305">
                  <c:v>Smart Doorbell</c:v>
                </c:pt>
                <c:pt idx="306">
                  <c:v>Smart Home Hub</c:v>
                </c:pt>
                <c:pt idx="307">
                  <c:v>Smart Home Security Camera</c:v>
                </c:pt>
                <c:pt idx="308">
                  <c:v>Smart Light Bulbs</c:v>
                </c:pt>
                <c:pt idx="309">
                  <c:v>Smart Plug</c:v>
                </c:pt>
                <c:pt idx="310">
                  <c:v>Smart Refrigerator</c:v>
                </c:pt>
                <c:pt idx="311">
                  <c:v>Smart Scale</c:v>
                </c:pt>
                <c:pt idx="312">
                  <c:v>Smart Speaker</c:v>
                </c:pt>
                <c:pt idx="313">
                  <c:v>Smart Thermostat</c:v>
                </c:pt>
                <c:pt idx="314">
                  <c:v>Smart TV</c:v>
                </c:pt>
                <c:pt idx="315">
                  <c:v>Smart TV Stick</c:v>
                </c:pt>
                <c:pt idx="316">
                  <c:v>Smartband</c:v>
                </c:pt>
                <c:pt idx="317">
                  <c:v>Smartwatch</c:v>
                </c:pt>
                <c:pt idx="318">
                  <c:v>Snowboard</c:v>
                </c:pt>
                <c:pt idx="319">
                  <c:v>Snowshoes</c:v>
                </c:pt>
                <c:pt idx="320">
                  <c:v>Soccer Gear</c:v>
                </c:pt>
                <c:pt idx="321">
                  <c:v>Sound System</c:v>
                </c:pt>
                <c:pt idx="322">
                  <c:v>Soundbar</c:v>
                </c:pt>
                <c:pt idx="323">
                  <c:v>Spices Set</c:v>
                </c:pt>
                <c:pt idx="324">
                  <c:v>Sports Watch</c:v>
                </c:pt>
                <c:pt idx="325">
                  <c:v>Stroller</c:v>
                </c:pt>
                <c:pt idx="326">
                  <c:v>Suit Jacket</c:v>
                </c:pt>
                <c:pt idx="327">
                  <c:v>Summer Dress</c:v>
                </c:pt>
                <c:pt idx="328">
                  <c:v>Summer Hat</c:v>
                </c:pt>
                <c:pt idx="329">
                  <c:v>Summer Skirt</c:v>
                </c:pt>
                <c:pt idx="330">
                  <c:v>Sunglasses</c:v>
                </c:pt>
                <c:pt idx="331">
                  <c:v>Sunscreen</c:v>
                </c:pt>
                <c:pt idx="332">
                  <c:v>Surfboard</c:v>
                </c:pt>
                <c:pt idx="333">
                  <c:v>Surge Protector</c:v>
                </c:pt>
                <c:pt idx="334">
                  <c:v>Sweater</c:v>
                </c:pt>
                <c:pt idx="335">
                  <c:v>Sweater Dress</c:v>
                </c:pt>
                <c:pt idx="336">
                  <c:v>Sweatshirt</c:v>
                </c:pt>
                <c:pt idx="337">
                  <c:v>Swimming Goggles</c:v>
                </c:pt>
                <c:pt idx="338">
                  <c:v>Swimwear</c:v>
                </c:pt>
                <c:pt idx="339">
                  <c:v>Table Lamp</c:v>
                </c:pt>
                <c:pt idx="340">
                  <c:v>Tablet</c:v>
                </c:pt>
                <c:pt idx="341">
                  <c:v>Tennis Balls</c:v>
                </c:pt>
                <c:pt idx="342">
                  <c:v>Tennis Racket</c:v>
                </c:pt>
                <c:pt idx="343">
                  <c:v>Tent</c:v>
                </c:pt>
                <c:pt idx="344">
                  <c:v>Textbook</c:v>
                </c:pt>
                <c:pt idx="345">
                  <c:v>Thriller Novel</c:v>
                </c:pt>
                <c:pt idx="346">
                  <c:v>Throw Blanket</c:v>
                </c:pt>
                <c:pt idx="347">
                  <c:v>Throw Pillow</c:v>
                </c:pt>
                <c:pt idx="348">
                  <c:v>Tie</c:v>
                </c:pt>
                <c:pt idx="349">
                  <c:v>Tire Set</c:v>
                </c:pt>
                <c:pt idx="350">
                  <c:v>Toaster</c:v>
                </c:pt>
                <c:pt idx="351">
                  <c:v>Toner</c:v>
                </c:pt>
                <c:pt idx="352">
                  <c:v>Toothpaste</c:v>
                </c:pt>
                <c:pt idx="353">
                  <c:v>Tote Bag</c:v>
                </c:pt>
                <c:pt idx="354">
                  <c:v>Trail Running Shoes</c:v>
                </c:pt>
                <c:pt idx="355">
                  <c:v>Trail Shoes</c:v>
                </c:pt>
                <c:pt idx="356">
                  <c:v>Travel Bag</c:v>
                </c:pt>
                <c:pt idx="357">
                  <c:v>Travel Guide</c:v>
                </c:pt>
                <c:pt idx="358">
                  <c:v>Travel Journal</c:v>
                </c:pt>
                <c:pt idx="359">
                  <c:v>Treadmill</c:v>
                </c:pt>
                <c:pt idx="360">
                  <c:v>Trekking Poles</c:v>
                </c:pt>
                <c:pt idx="361">
                  <c:v>Trench Coat</c:v>
                </c:pt>
                <c:pt idx="362">
                  <c:v>True Crime Book</c:v>
                </c:pt>
                <c:pt idx="363">
                  <c:v>TV Stand</c:v>
                </c:pt>
                <c:pt idx="364">
                  <c:v>USB Hub</c:v>
                </c:pt>
                <c:pt idx="365">
                  <c:v>Vacuum Cleaner</c:v>
                </c:pt>
                <c:pt idx="366">
                  <c:v>Vase</c:v>
                </c:pt>
                <c:pt idx="367">
                  <c:v>Vest</c:v>
                </c:pt>
                <c:pt idx="368">
                  <c:v>Video Doorbell</c:v>
                </c:pt>
                <c:pt idx="369">
                  <c:v>VR Headset</c:v>
                </c:pt>
                <c:pt idx="370">
                  <c:v>Walking Shoes</c:v>
                </c:pt>
                <c:pt idx="371">
                  <c:v>Wall Art</c:v>
                </c:pt>
                <c:pt idx="372">
                  <c:v>Wall Mirror</c:v>
                </c:pt>
                <c:pt idx="373">
                  <c:v>Washing Machine</c:v>
                </c:pt>
                <c:pt idx="374">
                  <c:v>Water Bottle</c:v>
                </c:pt>
                <c:pt idx="375">
                  <c:v>Water Filter</c:v>
                </c:pt>
                <c:pt idx="376">
                  <c:v>Webcam</c:v>
                </c:pt>
                <c:pt idx="377">
                  <c:v>Whiteboard</c:v>
                </c:pt>
                <c:pt idx="378">
                  <c:v>Wi-Fi Router</c:v>
                </c:pt>
                <c:pt idx="379">
                  <c:v>Windshield Wipers</c:v>
                </c:pt>
                <c:pt idx="380">
                  <c:v>Winter Coat</c:v>
                </c:pt>
                <c:pt idx="381">
                  <c:v>Winter Scarf</c:v>
                </c:pt>
                <c:pt idx="382">
                  <c:v>Wireless Charger</c:v>
                </c:pt>
                <c:pt idx="383">
                  <c:v>Wireless Earbuds</c:v>
                </c:pt>
                <c:pt idx="384">
                  <c:v>Wireless Mouse</c:v>
                </c:pt>
                <c:pt idx="385">
                  <c:v>Wireless Speaker</c:v>
                </c:pt>
                <c:pt idx="386">
                  <c:v>Wool Coat</c:v>
                </c:pt>
                <c:pt idx="387">
                  <c:v>Wool Hat</c:v>
                </c:pt>
                <c:pt idx="388">
                  <c:v>Wool Scarf</c:v>
                </c:pt>
                <c:pt idx="389">
                  <c:v>Wool Sweater</c:v>
                </c:pt>
                <c:pt idx="390">
                  <c:v>Writing Journal</c:v>
                </c:pt>
                <c:pt idx="391">
                  <c:v>Yoga Mat</c:v>
                </c:pt>
              </c:strCache>
            </c:strRef>
          </c:cat>
          <c:val>
            <c:numRef>
              <c:f>Sheet7!$B$2:$B$394</c:f>
              <c:numCache>
                <c:formatCode>General</c:formatCode>
                <c:ptCount val="392"/>
                <c:pt idx="0">
                  <c:v>3</c:v>
                </c:pt>
                <c:pt idx="1">
                  <c:v>3</c:v>
                </c:pt>
                <c:pt idx="2">
                  <c:v>7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7</c:v>
                </c:pt>
                <c:pt idx="9">
                  <c:v>1</c:v>
                </c:pt>
                <c:pt idx="10">
                  <c:v>6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5</c:v>
                </c:pt>
                <c:pt idx="21">
                  <c:v>3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29</c:v>
                </c:pt>
                <c:pt idx="26">
                  <c:v>1</c:v>
                </c:pt>
                <c:pt idx="27">
                  <c:v>3</c:v>
                </c:pt>
                <c:pt idx="28">
                  <c:v>1</c:v>
                </c:pt>
                <c:pt idx="29">
                  <c:v>24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4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4</c:v>
                </c:pt>
                <c:pt idx="43">
                  <c:v>27</c:v>
                </c:pt>
                <c:pt idx="44">
                  <c:v>6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3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2</c:v>
                </c:pt>
                <c:pt idx="57">
                  <c:v>5</c:v>
                </c:pt>
                <c:pt idx="58">
                  <c:v>2</c:v>
                </c:pt>
                <c:pt idx="59">
                  <c:v>1</c:v>
                </c:pt>
                <c:pt idx="60">
                  <c:v>1</c:v>
                </c:pt>
                <c:pt idx="61">
                  <c:v>3</c:v>
                </c:pt>
                <c:pt idx="62">
                  <c:v>1</c:v>
                </c:pt>
                <c:pt idx="63">
                  <c:v>3</c:v>
                </c:pt>
                <c:pt idx="64">
                  <c:v>4</c:v>
                </c:pt>
                <c:pt idx="65">
                  <c:v>2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4</c:v>
                </c:pt>
                <c:pt idx="72">
                  <c:v>1</c:v>
                </c:pt>
                <c:pt idx="73">
                  <c:v>1</c:v>
                </c:pt>
                <c:pt idx="74">
                  <c:v>4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2</c:v>
                </c:pt>
                <c:pt idx="79">
                  <c:v>1</c:v>
                </c:pt>
                <c:pt idx="80">
                  <c:v>2</c:v>
                </c:pt>
                <c:pt idx="81">
                  <c:v>5</c:v>
                </c:pt>
                <c:pt idx="82">
                  <c:v>1</c:v>
                </c:pt>
                <c:pt idx="83">
                  <c:v>1</c:v>
                </c:pt>
                <c:pt idx="84">
                  <c:v>5</c:v>
                </c:pt>
                <c:pt idx="85">
                  <c:v>1</c:v>
                </c:pt>
                <c:pt idx="86">
                  <c:v>1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1</c:v>
                </c:pt>
                <c:pt idx="91">
                  <c:v>2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2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29</c:v>
                </c:pt>
                <c:pt idx="101">
                  <c:v>1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1</c:v>
                </c:pt>
                <c:pt idx="106">
                  <c:v>3</c:v>
                </c:pt>
                <c:pt idx="107">
                  <c:v>1</c:v>
                </c:pt>
                <c:pt idx="108">
                  <c:v>1</c:v>
                </c:pt>
                <c:pt idx="109">
                  <c:v>32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2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3</c:v>
                </c:pt>
                <c:pt idx="126">
                  <c:v>3</c:v>
                </c:pt>
                <c:pt idx="127">
                  <c:v>1</c:v>
                </c:pt>
                <c:pt idx="128">
                  <c:v>3</c:v>
                </c:pt>
                <c:pt idx="129">
                  <c:v>3</c:v>
                </c:pt>
                <c:pt idx="130">
                  <c:v>2</c:v>
                </c:pt>
                <c:pt idx="131">
                  <c:v>3</c:v>
                </c:pt>
                <c:pt idx="132">
                  <c:v>1</c:v>
                </c:pt>
                <c:pt idx="133">
                  <c:v>1</c:v>
                </c:pt>
                <c:pt idx="134">
                  <c:v>2</c:v>
                </c:pt>
                <c:pt idx="135">
                  <c:v>1</c:v>
                </c:pt>
                <c:pt idx="136">
                  <c:v>8</c:v>
                </c:pt>
                <c:pt idx="137">
                  <c:v>1</c:v>
                </c:pt>
                <c:pt idx="138">
                  <c:v>1</c:v>
                </c:pt>
                <c:pt idx="139">
                  <c:v>2</c:v>
                </c:pt>
                <c:pt idx="140">
                  <c:v>3</c:v>
                </c:pt>
                <c:pt idx="141">
                  <c:v>1</c:v>
                </c:pt>
                <c:pt idx="142">
                  <c:v>2</c:v>
                </c:pt>
                <c:pt idx="143">
                  <c:v>6</c:v>
                </c:pt>
                <c:pt idx="144">
                  <c:v>1</c:v>
                </c:pt>
                <c:pt idx="145">
                  <c:v>28</c:v>
                </c:pt>
                <c:pt idx="146">
                  <c:v>2</c:v>
                </c:pt>
                <c:pt idx="147">
                  <c:v>28</c:v>
                </c:pt>
                <c:pt idx="148">
                  <c:v>3</c:v>
                </c:pt>
                <c:pt idx="149">
                  <c:v>29</c:v>
                </c:pt>
                <c:pt idx="150">
                  <c:v>1</c:v>
                </c:pt>
                <c:pt idx="151">
                  <c:v>3</c:v>
                </c:pt>
                <c:pt idx="152">
                  <c:v>2</c:v>
                </c:pt>
                <c:pt idx="153">
                  <c:v>2</c:v>
                </c:pt>
                <c:pt idx="154">
                  <c:v>11</c:v>
                </c:pt>
                <c:pt idx="155">
                  <c:v>1</c:v>
                </c:pt>
                <c:pt idx="156">
                  <c:v>27</c:v>
                </c:pt>
                <c:pt idx="157">
                  <c:v>1</c:v>
                </c:pt>
                <c:pt idx="158">
                  <c:v>1</c:v>
                </c:pt>
                <c:pt idx="159">
                  <c:v>5</c:v>
                </c:pt>
                <c:pt idx="160">
                  <c:v>3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1</c:v>
                </c:pt>
                <c:pt idx="169">
                  <c:v>8</c:v>
                </c:pt>
                <c:pt idx="170">
                  <c:v>1</c:v>
                </c:pt>
                <c:pt idx="171">
                  <c:v>1</c:v>
                </c:pt>
                <c:pt idx="172">
                  <c:v>4</c:v>
                </c:pt>
                <c:pt idx="173">
                  <c:v>2</c:v>
                </c:pt>
                <c:pt idx="174">
                  <c:v>1</c:v>
                </c:pt>
                <c:pt idx="175">
                  <c:v>2</c:v>
                </c:pt>
                <c:pt idx="176">
                  <c:v>3</c:v>
                </c:pt>
                <c:pt idx="177">
                  <c:v>1</c:v>
                </c:pt>
                <c:pt idx="178">
                  <c:v>5</c:v>
                </c:pt>
                <c:pt idx="179">
                  <c:v>1</c:v>
                </c:pt>
                <c:pt idx="180">
                  <c:v>1</c:v>
                </c:pt>
                <c:pt idx="181">
                  <c:v>3</c:v>
                </c:pt>
                <c:pt idx="182">
                  <c:v>1</c:v>
                </c:pt>
                <c:pt idx="183">
                  <c:v>2</c:v>
                </c:pt>
                <c:pt idx="184">
                  <c:v>3</c:v>
                </c:pt>
                <c:pt idx="185">
                  <c:v>1</c:v>
                </c:pt>
                <c:pt idx="186">
                  <c:v>1</c:v>
                </c:pt>
                <c:pt idx="187">
                  <c:v>3</c:v>
                </c:pt>
                <c:pt idx="188">
                  <c:v>4</c:v>
                </c:pt>
                <c:pt idx="189">
                  <c:v>1</c:v>
                </c:pt>
                <c:pt idx="190">
                  <c:v>3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2</c:v>
                </c:pt>
                <c:pt idx="195">
                  <c:v>2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2</c:v>
                </c:pt>
                <c:pt idx="200">
                  <c:v>1</c:v>
                </c:pt>
                <c:pt idx="201">
                  <c:v>28</c:v>
                </c:pt>
                <c:pt idx="202">
                  <c:v>3</c:v>
                </c:pt>
                <c:pt idx="203">
                  <c:v>2</c:v>
                </c:pt>
                <c:pt idx="204">
                  <c:v>1</c:v>
                </c:pt>
                <c:pt idx="205">
                  <c:v>2</c:v>
                </c:pt>
                <c:pt idx="206">
                  <c:v>1</c:v>
                </c:pt>
                <c:pt idx="207">
                  <c:v>3</c:v>
                </c:pt>
                <c:pt idx="208">
                  <c:v>2</c:v>
                </c:pt>
                <c:pt idx="209">
                  <c:v>3</c:v>
                </c:pt>
                <c:pt idx="210">
                  <c:v>1</c:v>
                </c:pt>
                <c:pt idx="211">
                  <c:v>1</c:v>
                </c:pt>
                <c:pt idx="212">
                  <c:v>3</c:v>
                </c:pt>
                <c:pt idx="213">
                  <c:v>2</c:v>
                </c:pt>
                <c:pt idx="214">
                  <c:v>4</c:v>
                </c:pt>
                <c:pt idx="215">
                  <c:v>1</c:v>
                </c:pt>
                <c:pt idx="216">
                  <c:v>3</c:v>
                </c:pt>
                <c:pt idx="217">
                  <c:v>5</c:v>
                </c:pt>
                <c:pt idx="218">
                  <c:v>27</c:v>
                </c:pt>
                <c:pt idx="219">
                  <c:v>1</c:v>
                </c:pt>
                <c:pt idx="220">
                  <c:v>2</c:v>
                </c:pt>
                <c:pt idx="221">
                  <c:v>1</c:v>
                </c:pt>
                <c:pt idx="222">
                  <c:v>3</c:v>
                </c:pt>
                <c:pt idx="223">
                  <c:v>1</c:v>
                </c:pt>
                <c:pt idx="224">
                  <c:v>2</c:v>
                </c:pt>
                <c:pt idx="225">
                  <c:v>2</c:v>
                </c:pt>
                <c:pt idx="226">
                  <c:v>1</c:v>
                </c:pt>
                <c:pt idx="227">
                  <c:v>1</c:v>
                </c:pt>
                <c:pt idx="228">
                  <c:v>3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1</c:v>
                </c:pt>
                <c:pt idx="235">
                  <c:v>29</c:v>
                </c:pt>
                <c:pt idx="236">
                  <c:v>1</c:v>
                </c:pt>
                <c:pt idx="237">
                  <c:v>1</c:v>
                </c:pt>
                <c:pt idx="238">
                  <c:v>5</c:v>
                </c:pt>
                <c:pt idx="239">
                  <c:v>2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3</c:v>
                </c:pt>
                <c:pt idx="244">
                  <c:v>3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2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2</c:v>
                </c:pt>
                <c:pt idx="255">
                  <c:v>1</c:v>
                </c:pt>
                <c:pt idx="256">
                  <c:v>2</c:v>
                </c:pt>
                <c:pt idx="257">
                  <c:v>2</c:v>
                </c:pt>
                <c:pt idx="258">
                  <c:v>4</c:v>
                </c:pt>
                <c:pt idx="259">
                  <c:v>2</c:v>
                </c:pt>
                <c:pt idx="260">
                  <c:v>1</c:v>
                </c:pt>
                <c:pt idx="261">
                  <c:v>2</c:v>
                </c:pt>
                <c:pt idx="262">
                  <c:v>26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3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3</c:v>
                </c:pt>
                <c:pt idx="274">
                  <c:v>1</c:v>
                </c:pt>
                <c:pt idx="275">
                  <c:v>29</c:v>
                </c:pt>
                <c:pt idx="276">
                  <c:v>3</c:v>
                </c:pt>
                <c:pt idx="277">
                  <c:v>2</c:v>
                </c:pt>
                <c:pt idx="278">
                  <c:v>1</c:v>
                </c:pt>
                <c:pt idx="279">
                  <c:v>5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23</c:v>
                </c:pt>
                <c:pt idx="284">
                  <c:v>2</c:v>
                </c:pt>
                <c:pt idx="285">
                  <c:v>1</c:v>
                </c:pt>
                <c:pt idx="286">
                  <c:v>1</c:v>
                </c:pt>
                <c:pt idx="287">
                  <c:v>6</c:v>
                </c:pt>
                <c:pt idx="288">
                  <c:v>3</c:v>
                </c:pt>
                <c:pt idx="289">
                  <c:v>2</c:v>
                </c:pt>
                <c:pt idx="290">
                  <c:v>1</c:v>
                </c:pt>
                <c:pt idx="291">
                  <c:v>2</c:v>
                </c:pt>
                <c:pt idx="292">
                  <c:v>1</c:v>
                </c:pt>
                <c:pt idx="293">
                  <c:v>1</c:v>
                </c:pt>
                <c:pt idx="294">
                  <c:v>6</c:v>
                </c:pt>
                <c:pt idx="295">
                  <c:v>24</c:v>
                </c:pt>
                <c:pt idx="296">
                  <c:v>2</c:v>
                </c:pt>
                <c:pt idx="297">
                  <c:v>1</c:v>
                </c:pt>
                <c:pt idx="298">
                  <c:v>2</c:v>
                </c:pt>
                <c:pt idx="299">
                  <c:v>2</c:v>
                </c:pt>
                <c:pt idx="300">
                  <c:v>3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2</c:v>
                </c:pt>
                <c:pt idx="305">
                  <c:v>3</c:v>
                </c:pt>
                <c:pt idx="306">
                  <c:v>2</c:v>
                </c:pt>
                <c:pt idx="307">
                  <c:v>1</c:v>
                </c:pt>
                <c:pt idx="308">
                  <c:v>3</c:v>
                </c:pt>
                <c:pt idx="309">
                  <c:v>4</c:v>
                </c:pt>
                <c:pt idx="310">
                  <c:v>3</c:v>
                </c:pt>
                <c:pt idx="311">
                  <c:v>2</c:v>
                </c:pt>
                <c:pt idx="312">
                  <c:v>2</c:v>
                </c:pt>
                <c:pt idx="313">
                  <c:v>3</c:v>
                </c:pt>
                <c:pt idx="314">
                  <c:v>2</c:v>
                </c:pt>
                <c:pt idx="315">
                  <c:v>1</c:v>
                </c:pt>
                <c:pt idx="316">
                  <c:v>1</c:v>
                </c:pt>
                <c:pt idx="317">
                  <c:v>16</c:v>
                </c:pt>
                <c:pt idx="318">
                  <c:v>2</c:v>
                </c:pt>
                <c:pt idx="319">
                  <c:v>28</c:v>
                </c:pt>
                <c:pt idx="320">
                  <c:v>1</c:v>
                </c:pt>
                <c:pt idx="321">
                  <c:v>2</c:v>
                </c:pt>
                <c:pt idx="322">
                  <c:v>4</c:v>
                </c:pt>
                <c:pt idx="323">
                  <c:v>1</c:v>
                </c:pt>
                <c:pt idx="324">
                  <c:v>2</c:v>
                </c:pt>
                <c:pt idx="325">
                  <c:v>3</c:v>
                </c:pt>
                <c:pt idx="326">
                  <c:v>1</c:v>
                </c:pt>
                <c:pt idx="327">
                  <c:v>3</c:v>
                </c:pt>
                <c:pt idx="328">
                  <c:v>1</c:v>
                </c:pt>
                <c:pt idx="329">
                  <c:v>1</c:v>
                </c:pt>
                <c:pt idx="330">
                  <c:v>9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50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3</c:v>
                </c:pt>
                <c:pt idx="340">
                  <c:v>2</c:v>
                </c:pt>
                <c:pt idx="341">
                  <c:v>1</c:v>
                </c:pt>
                <c:pt idx="342">
                  <c:v>2</c:v>
                </c:pt>
                <c:pt idx="343">
                  <c:v>7</c:v>
                </c:pt>
                <c:pt idx="344">
                  <c:v>1</c:v>
                </c:pt>
                <c:pt idx="345">
                  <c:v>1</c:v>
                </c:pt>
                <c:pt idx="346">
                  <c:v>2</c:v>
                </c:pt>
                <c:pt idx="347">
                  <c:v>29</c:v>
                </c:pt>
                <c:pt idx="348">
                  <c:v>1</c:v>
                </c:pt>
                <c:pt idx="349">
                  <c:v>3</c:v>
                </c:pt>
                <c:pt idx="350">
                  <c:v>2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2</c:v>
                </c:pt>
                <c:pt idx="357">
                  <c:v>2</c:v>
                </c:pt>
                <c:pt idx="358">
                  <c:v>5</c:v>
                </c:pt>
                <c:pt idx="359">
                  <c:v>26</c:v>
                </c:pt>
                <c:pt idx="360">
                  <c:v>1</c:v>
                </c:pt>
                <c:pt idx="361">
                  <c:v>3</c:v>
                </c:pt>
                <c:pt idx="362">
                  <c:v>3</c:v>
                </c:pt>
                <c:pt idx="363">
                  <c:v>1</c:v>
                </c:pt>
                <c:pt idx="364">
                  <c:v>1</c:v>
                </c:pt>
                <c:pt idx="365">
                  <c:v>2</c:v>
                </c:pt>
                <c:pt idx="366">
                  <c:v>1</c:v>
                </c:pt>
                <c:pt idx="367">
                  <c:v>1</c:v>
                </c:pt>
                <c:pt idx="368">
                  <c:v>3</c:v>
                </c:pt>
                <c:pt idx="369">
                  <c:v>3</c:v>
                </c:pt>
                <c:pt idx="370">
                  <c:v>1</c:v>
                </c:pt>
                <c:pt idx="371">
                  <c:v>6</c:v>
                </c:pt>
                <c:pt idx="372">
                  <c:v>1</c:v>
                </c:pt>
                <c:pt idx="373">
                  <c:v>5</c:v>
                </c:pt>
                <c:pt idx="374">
                  <c:v>1</c:v>
                </c:pt>
                <c:pt idx="375">
                  <c:v>1</c:v>
                </c:pt>
                <c:pt idx="376">
                  <c:v>28</c:v>
                </c:pt>
                <c:pt idx="377">
                  <c:v>1</c:v>
                </c:pt>
                <c:pt idx="378">
                  <c:v>3</c:v>
                </c:pt>
                <c:pt idx="379">
                  <c:v>1</c:v>
                </c:pt>
                <c:pt idx="380">
                  <c:v>4</c:v>
                </c:pt>
                <c:pt idx="381">
                  <c:v>1</c:v>
                </c:pt>
                <c:pt idx="382">
                  <c:v>3</c:v>
                </c:pt>
                <c:pt idx="383">
                  <c:v>9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3</c:v>
                </c:pt>
                <c:pt idx="389">
                  <c:v>7</c:v>
                </c:pt>
                <c:pt idx="390">
                  <c:v>1</c:v>
                </c:pt>
                <c:pt idx="39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A0-4A09-9FB9-84A4A38E6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2731119"/>
        <c:axId val="1224275999"/>
      </c:barChart>
      <c:catAx>
        <c:axId val="111273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224275999"/>
        <c:crosses val="autoZero"/>
        <c:auto val="1"/>
        <c:lblAlgn val="ctr"/>
        <c:lblOffset val="100"/>
        <c:noMultiLvlLbl val="0"/>
      </c:catAx>
      <c:valAx>
        <c:axId val="122427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112731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for Sales Analysis 1.xlsx]Sheet8!PivotTable6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Sheet8!$B$1</c:f>
              <c:strCache>
                <c:ptCount val="1"/>
                <c:pt idx="0">
                  <c:v>Sum of Sales 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Sheet8!$A$2:$A$7</c:f>
              <c:strCache>
                <c:ptCount val="5"/>
                <c:pt idx="0">
                  <c:v>Asia Pacific</c:v>
                </c:pt>
                <c:pt idx="1">
                  <c:v>Europe</c:v>
                </c:pt>
                <c:pt idx="2">
                  <c:v>Latin America</c:v>
                </c:pt>
                <c:pt idx="3">
                  <c:v>Middle East &amp; Africa</c:v>
                </c:pt>
                <c:pt idx="4">
                  <c:v>North America</c:v>
                </c:pt>
              </c:strCache>
            </c:strRef>
          </c:cat>
          <c:val>
            <c:numRef>
              <c:f>Sheet8!$B$2:$B$7</c:f>
              <c:numCache>
                <c:formatCode>General</c:formatCode>
                <c:ptCount val="5"/>
                <c:pt idx="0">
                  <c:v>20618.148503670243</c:v>
                </c:pt>
                <c:pt idx="1">
                  <c:v>25545.229813664599</c:v>
                </c:pt>
                <c:pt idx="2">
                  <c:v>30873.885219384199</c:v>
                </c:pt>
                <c:pt idx="3">
                  <c:v>27337.908215697345</c:v>
                </c:pt>
                <c:pt idx="4">
                  <c:v>24038.23207227555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B0-4C11-9722-E22450F3A288}"/>
            </c:ext>
          </c:extLst>
        </c:ser>
        <c:ser>
          <c:idx val="1"/>
          <c:order val="1"/>
          <c:tx>
            <c:strRef>
              <c:f>Sheet8!$C$1</c:f>
              <c:strCache>
                <c:ptCount val="1"/>
                <c:pt idx="0">
                  <c:v>Sum of Quantity Sold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Sheet8!$A$2:$A$7</c:f>
              <c:strCache>
                <c:ptCount val="5"/>
                <c:pt idx="0">
                  <c:v>Asia Pacific</c:v>
                </c:pt>
                <c:pt idx="1">
                  <c:v>Europe</c:v>
                </c:pt>
                <c:pt idx="2">
                  <c:v>Latin America</c:v>
                </c:pt>
                <c:pt idx="3">
                  <c:v>Middle East &amp; Africa</c:v>
                </c:pt>
                <c:pt idx="4">
                  <c:v>North America</c:v>
                </c:pt>
              </c:strCache>
            </c:strRef>
          </c:cat>
          <c:val>
            <c:numRef>
              <c:f>Sheet8!$C$2:$C$7</c:f>
              <c:numCache>
                <c:formatCode>General</c:formatCode>
                <c:ptCount val="5"/>
                <c:pt idx="0">
                  <c:v>737</c:v>
                </c:pt>
                <c:pt idx="1">
                  <c:v>764</c:v>
                </c:pt>
                <c:pt idx="2">
                  <c:v>898</c:v>
                </c:pt>
                <c:pt idx="3">
                  <c:v>900</c:v>
                </c:pt>
                <c:pt idx="4">
                  <c:v>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B0-4C11-9722-E22450F3A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9398959"/>
        <c:axId val="1349399439"/>
      </c:barChart>
      <c:catAx>
        <c:axId val="134939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349399439"/>
        <c:crosses val="autoZero"/>
        <c:auto val="1"/>
        <c:lblAlgn val="ctr"/>
        <c:lblOffset val="100"/>
        <c:noMultiLvlLbl val="0"/>
      </c:catAx>
      <c:valAx>
        <c:axId val="134939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34939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for Sales Analysis 1.xlsx]Sheet10!PivotTable10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Sheet10!$B$1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Sheet10!$A$2:$A$96</c:f>
              <c:multiLvlStrCache>
                <c:ptCount val="73"/>
                <c:lvl>
                  <c:pt idx="0">
                    <c:v>Marketplace</c:v>
                  </c:pt>
                  <c:pt idx="1">
                    <c:v>Online Direct</c:v>
                  </c:pt>
                  <c:pt idx="2">
                    <c:v>Retail</c:v>
                  </c:pt>
                  <c:pt idx="3">
                    <c:v>Wholesale</c:v>
                  </c:pt>
                  <c:pt idx="4">
                    <c:v>Marketplace</c:v>
                  </c:pt>
                  <c:pt idx="5">
                    <c:v>Online Direct</c:v>
                  </c:pt>
                  <c:pt idx="6">
                    <c:v>Retail</c:v>
                  </c:pt>
                  <c:pt idx="7">
                    <c:v>Wholesale</c:v>
                  </c:pt>
                  <c:pt idx="8">
                    <c:v>Marketplace</c:v>
                  </c:pt>
                  <c:pt idx="9">
                    <c:v>Online Direct</c:v>
                  </c:pt>
                  <c:pt idx="10">
                    <c:v>Retail</c:v>
                  </c:pt>
                  <c:pt idx="11">
                    <c:v>Wholesale</c:v>
                  </c:pt>
                  <c:pt idx="12">
                    <c:v>Marketplace</c:v>
                  </c:pt>
                  <c:pt idx="13">
                    <c:v>Online Direct</c:v>
                  </c:pt>
                  <c:pt idx="14">
                    <c:v>Retail</c:v>
                  </c:pt>
                  <c:pt idx="15">
                    <c:v>Wholesale</c:v>
                  </c:pt>
                  <c:pt idx="16">
                    <c:v>Marketplace</c:v>
                  </c:pt>
                  <c:pt idx="17">
                    <c:v>Online Direct</c:v>
                  </c:pt>
                  <c:pt idx="18">
                    <c:v>Retail</c:v>
                  </c:pt>
                  <c:pt idx="19">
                    <c:v>Wholesale</c:v>
                  </c:pt>
                  <c:pt idx="20">
                    <c:v>Marketplace</c:v>
                  </c:pt>
                  <c:pt idx="21">
                    <c:v>Online Direct</c:v>
                  </c:pt>
                  <c:pt idx="22">
                    <c:v>Retail</c:v>
                  </c:pt>
                  <c:pt idx="23">
                    <c:v>Wholesale</c:v>
                  </c:pt>
                  <c:pt idx="24">
                    <c:v>Marketplace</c:v>
                  </c:pt>
                  <c:pt idx="25">
                    <c:v>Online Direct</c:v>
                  </c:pt>
                  <c:pt idx="26">
                    <c:v>Retail</c:v>
                  </c:pt>
                  <c:pt idx="27">
                    <c:v>Wholesale</c:v>
                  </c:pt>
                  <c:pt idx="28">
                    <c:v>Marketplace</c:v>
                  </c:pt>
                  <c:pt idx="29">
                    <c:v>Online Direct</c:v>
                  </c:pt>
                  <c:pt idx="30">
                    <c:v>Retail</c:v>
                  </c:pt>
                  <c:pt idx="31">
                    <c:v>Wholesale</c:v>
                  </c:pt>
                  <c:pt idx="32">
                    <c:v>Marketplace</c:v>
                  </c:pt>
                  <c:pt idx="33">
                    <c:v>Online Direct</c:v>
                  </c:pt>
                  <c:pt idx="34">
                    <c:v>Retail</c:v>
                  </c:pt>
                  <c:pt idx="35">
                    <c:v>Wholesale</c:v>
                  </c:pt>
                  <c:pt idx="36">
                    <c:v>Marketplace</c:v>
                  </c:pt>
                  <c:pt idx="37">
                    <c:v>Online Direct</c:v>
                  </c:pt>
                  <c:pt idx="38">
                    <c:v>Retail</c:v>
                  </c:pt>
                  <c:pt idx="39">
                    <c:v>Wholesale</c:v>
                  </c:pt>
                  <c:pt idx="40">
                    <c:v>Marketplace</c:v>
                  </c:pt>
                  <c:pt idx="41">
                    <c:v>Online Direct</c:v>
                  </c:pt>
                  <c:pt idx="42">
                    <c:v>Retail</c:v>
                  </c:pt>
                  <c:pt idx="43">
                    <c:v>Wholesale</c:v>
                  </c:pt>
                  <c:pt idx="44">
                    <c:v>Marketplace</c:v>
                  </c:pt>
                  <c:pt idx="45">
                    <c:v>Online Direct</c:v>
                  </c:pt>
                  <c:pt idx="46">
                    <c:v>Retail</c:v>
                  </c:pt>
                  <c:pt idx="47">
                    <c:v>Wholesale</c:v>
                  </c:pt>
                  <c:pt idx="48">
                    <c:v>Online Direct</c:v>
                  </c:pt>
                  <c:pt idx="49">
                    <c:v>Retail</c:v>
                  </c:pt>
                  <c:pt idx="50">
                    <c:v>Marketplace</c:v>
                  </c:pt>
                  <c:pt idx="51">
                    <c:v>Retail</c:v>
                  </c:pt>
                  <c:pt idx="52">
                    <c:v>Marketplace</c:v>
                  </c:pt>
                  <c:pt idx="53">
                    <c:v>Online Direct</c:v>
                  </c:pt>
                  <c:pt idx="54">
                    <c:v>Marketplace</c:v>
                  </c:pt>
                  <c:pt idx="55">
                    <c:v>Retail</c:v>
                  </c:pt>
                  <c:pt idx="56">
                    <c:v>Marketplace</c:v>
                  </c:pt>
                  <c:pt idx="57">
                    <c:v>Online Direct</c:v>
                  </c:pt>
                  <c:pt idx="58">
                    <c:v>Retail</c:v>
                  </c:pt>
                  <c:pt idx="59">
                    <c:v>Wholesale</c:v>
                  </c:pt>
                  <c:pt idx="60">
                    <c:v>Marketplace</c:v>
                  </c:pt>
                  <c:pt idx="61">
                    <c:v>Online Direct</c:v>
                  </c:pt>
                  <c:pt idx="62">
                    <c:v>Retail</c:v>
                  </c:pt>
                  <c:pt idx="63">
                    <c:v>Wholesale</c:v>
                  </c:pt>
                  <c:pt idx="64">
                    <c:v>Marketplace</c:v>
                  </c:pt>
                  <c:pt idx="65">
                    <c:v>Online Direct</c:v>
                  </c:pt>
                  <c:pt idx="66">
                    <c:v>Retail</c:v>
                  </c:pt>
                  <c:pt idx="67">
                    <c:v>Wholesale</c:v>
                  </c:pt>
                  <c:pt idx="68">
                    <c:v>Marketplace</c:v>
                  </c:pt>
                  <c:pt idx="69">
                    <c:v>Online Direct</c:v>
                  </c:pt>
                  <c:pt idx="70">
                    <c:v>Retail</c:v>
                  </c:pt>
                  <c:pt idx="71">
                    <c:v>Wholesale</c:v>
                  </c:pt>
                  <c:pt idx="72">
                    <c:v>(blank)</c:v>
                  </c:pt>
                </c:lvl>
                <c:lvl>
                  <c:pt idx="0">
                    <c:v>REP001</c:v>
                  </c:pt>
                  <c:pt idx="4">
                    <c:v>REP002</c:v>
                  </c:pt>
                  <c:pt idx="8">
                    <c:v>REP003</c:v>
                  </c:pt>
                  <c:pt idx="12">
                    <c:v>REP004</c:v>
                  </c:pt>
                  <c:pt idx="16">
                    <c:v>REP005</c:v>
                  </c:pt>
                  <c:pt idx="20">
                    <c:v>REP006</c:v>
                  </c:pt>
                  <c:pt idx="24">
                    <c:v>REP007</c:v>
                  </c:pt>
                  <c:pt idx="28">
                    <c:v>REP008</c:v>
                  </c:pt>
                  <c:pt idx="32">
                    <c:v>REP009</c:v>
                  </c:pt>
                  <c:pt idx="36">
                    <c:v>REP010</c:v>
                  </c:pt>
                  <c:pt idx="40">
                    <c:v>REP011</c:v>
                  </c:pt>
                  <c:pt idx="44">
                    <c:v>REP012</c:v>
                  </c:pt>
                  <c:pt idx="48">
                    <c:v>REP013</c:v>
                  </c:pt>
                  <c:pt idx="50">
                    <c:v>REP014</c:v>
                  </c:pt>
                  <c:pt idx="52">
                    <c:v>REP015</c:v>
                  </c:pt>
                  <c:pt idx="54">
                    <c:v>REP016</c:v>
                  </c:pt>
                  <c:pt idx="56">
                    <c:v>REP017</c:v>
                  </c:pt>
                  <c:pt idx="60">
                    <c:v>REP018</c:v>
                  </c:pt>
                  <c:pt idx="64">
                    <c:v>REP019</c:v>
                  </c:pt>
                  <c:pt idx="68">
                    <c:v>REP020</c:v>
                  </c:pt>
                  <c:pt idx="72">
                    <c:v>(blank)</c:v>
                  </c:pt>
                </c:lvl>
              </c:multiLvlStrCache>
            </c:multiLvlStrRef>
          </c:cat>
          <c:val>
            <c:numRef>
              <c:f>Sheet10!$B$2:$B$96</c:f>
              <c:numCache>
                <c:formatCode>General</c:formatCode>
                <c:ptCount val="73"/>
                <c:pt idx="2">
                  <c:v>137</c:v>
                </c:pt>
                <c:pt idx="4">
                  <c:v>800</c:v>
                </c:pt>
                <c:pt idx="8">
                  <c:v>81</c:v>
                </c:pt>
                <c:pt idx="9">
                  <c:v>116</c:v>
                </c:pt>
                <c:pt idx="19">
                  <c:v>1358</c:v>
                </c:pt>
                <c:pt idx="24">
                  <c:v>186</c:v>
                </c:pt>
                <c:pt idx="25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81-4DC0-86B2-0878DA91F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7366559"/>
        <c:axId val="1367368959"/>
      </c:barChart>
      <c:catAx>
        <c:axId val="136736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367368959"/>
        <c:crosses val="autoZero"/>
        <c:auto val="1"/>
        <c:lblAlgn val="ctr"/>
        <c:lblOffset val="100"/>
        <c:noMultiLvlLbl val="0"/>
      </c:catAx>
      <c:valAx>
        <c:axId val="136736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367366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for Sales Analysis 1.xlsx]Sheet11!PivotTable11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Sheet11!$B$1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Sheet11!$A$2:$A$9</c:f>
              <c:strCache>
                <c:ptCount val="7"/>
                <c:pt idx="0">
                  <c:v>Customer Service</c:v>
                </c:pt>
                <c:pt idx="1">
                  <c:v>Delivery Issues</c:v>
                </c:pt>
                <c:pt idx="2">
                  <c:v>Experience with Purchase</c:v>
                </c:pt>
                <c:pt idx="3">
                  <c:v>Other</c:v>
                </c:pt>
                <c:pt idx="4">
                  <c:v>Product Quality</c:v>
                </c:pt>
                <c:pt idx="5">
                  <c:v>Total</c:v>
                </c:pt>
                <c:pt idx="6">
                  <c:v>Value for Money</c:v>
                </c:pt>
              </c:strCache>
            </c:strRef>
          </c:cat>
          <c:val>
            <c:numRef>
              <c:f>Sheet11!$B$2:$B$9</c:f>
              <c:numCache>
                <c:formatCode>General</c:formatCode>
                <c:ptCount val="7"/>
                <c:pt idx="0">
                  <c:v>38</c:v>
                </c:pt>
                <c:pt idx="1">
                  <c:v>186</c:v>
                </c:pt>
                <c:pt idx="2">
                  <c:v>137</c:v>
                </c:pt>
                <c:pt idx="3">
                  <c:v>800</c:v>
                </c:pt>
                <c:pt idx="4">
                  <c:v>81</c:v>
                </c:pt>
                <c:pt idx="5">
                  <c:v>1358</c:v>
                </c:pt>
                <c:pt idx="6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B4-4CAB-BFD6-28B066D8F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0803263"/>
        <c:axId val="1330794623"/>
      </c:barChart>
      <c:catAx>
        <c:axId val="133080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330794623"/>
        <c:crosses val="autoZero"/>
        <c:auto val="1"/>
        <c:lblAlgn val="ctr"/>
        <c:lblOffset val="100"/>
        <c:noMultiLvlLbl val="0"/>
      </c:catAx>
      <c:valAx>
        <c:axId val="133079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330803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for Sales Analysis 1.xlsx]Sheet12!PivotTable12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Sheet12!$E$2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Sheet12!$D$3:$D$7</c:f>
              <c:strCache>
                <c:ptCount val="4"/>
                <c:pt idx="0">
                  <c:v>Marketplace</c:v>
                </c:pt>
                <c:pt idx="1">
                  <c:v>Online Direct</c:v>
                </c:pt>
                <c:pt idx="2">
                  <c:v>Retail</c:v>
                </c:pt>
                <c:pt idx="3">
                  <c:v>Wholesales</c:v>
                </c:pt>
              </c:strCache>
            </c:strRef>
          </c:cat>
          <c:val>
            <c:numRef>
              <c:f>Sheet12!$E$3:$E$7</c:f>
              <c:numCache>
                <c:formatCode>General</c:formatCode>
                <c:ptCount val="4"/>
                <c:pt idx="0">
                  <c:v>371</c:v>
                </c:pt>
                <c:pt idx="1">
                  <c:v>342</c:v>
                </c:pt>
                <c:pt idx="2">
                  <c:v>335</c:v>
                </c:pt>
                <c:pt idx="3">
                  <c:v>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CB-4446-BDBE-75CD35F5F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7359839"/>
        <c:axId val="1367358879"/>
      </c:barChart>
      <c:catAx>
        <c:axId val="1367359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367358879"/>
        <c:crosses val="autoZero"/>
        <c:auto val="1"/>
        <c:lblAlgn val="ctr"/>
        <c:lblOffset val="100"/>
        <c:noMultiLvlLbl val="0"/>
      </c:catAx>
      <c:valAx>
        <c:axId val="136735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36735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4761</xdr:rowOff>
    </xdr:from>
    <xdr:to>
      <xdr:col>10</xdr:col>
      <xdr:colOff>304800</xdr:colOff>
      <xdr:row>21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BC798D-A010-7AE4-0A51-44BE23BCF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E969B3-AF25-547A-EDC6-BBB1C5C30C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0</xdr:row>
      <xdr:rowOff>0</xdr:rowOff>
    </xdr:from>
    <xdr:to>
      <xdr:col>12</xdr:col>
      <xdr:colOff>180975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9F2A78-E5EF-4429-C94B-F541A6F5AB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4</xdr:row>
      <xdr:rowOff>33337</xdr:rowOff>
    </xdr:from>
    <xdr:to>
      <xdr:col>13</xdr:col>
      <xdr:colOff>28575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302FE3-C02C-D4B8-A09C-B2A1A5D812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295275</xdr:colOff>
      <xdr:row>2</xdr:row>
      <xdr:rowOff>52387</xdr:rowOff>
    </xdr:from>
    <xdr:to>
      <xdr:col>16</xdr:col>
      <xdr:colOff>171450</xdr:colOff>
      <xdr:row>16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B46613-4B09-8E90-26F4-7B35B00B7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676275</xdr:colOff>
      <xdr:row>2</xdr:row>
      <xdr:rowOff>57150</xdr:rowOff>
    </xdr:from>
    <xdr:to>
      <xdr:col>9</xdr:col>
      <xdr:colOff>1085850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57ED82-6083-BFB7-9E74-03609B8B83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2</xdr:row>
      <xdr:rowOff>38100</xdr:rowOff>
    </xdr:from>
    <xdr:to>
      <xdr:col>12</xdr:col>
      <xdr:colOff>447675</xdr:colOff>
      <xdr:row>20</xdr:row>
      <xdr:rowOff>85726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6DE74D-214D-D907-F76D-F53F734E22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7833CC-A07A-552F-82A0-AAC8F9067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CBE5C4-5C4C-6175-0DF5-B244C539B2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0ED563-4258-68DA-5CA0-6F246DCA1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5C8A75-E54B-8654-5914-15B0C87276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DC73B1-1F16-38C9-C3DF-3D24E0AA75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109537</xdr:rowOff>
    </xdr:from>
    <xdr:to>
      <xdr:col>13</xdr:col>
      <xdr:colOff>381000</xdr:colOff>
      <xdr:row>18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B67FA5-3493-F6B2-E300-B95ADA66FC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suf" refreshedDate="45600.888202893519" createdVersion="8" refreshedVersion="8" minRefreshableVersion="3" recordCount="1359" xr:uid="{2658EB79-A41C-4F2E-ADE9-D60A0BF11B15}">
  <cacheSource type="worksheet">
    <worksheetSource ref="E1:G1048576" sheet="Sheet1"/>
  </cacheSource>
  <cacheFields count="3">
    <cacheField name="Sales Amount" numFmtId="0">
      <sharedItems containsString="0" containsBlank="1" containsNumber="1" minValue="1.8411764705882101" maxValue="1500" count="69">
        <n v="195"/>
        <n v="25"/>
        <n v="120"/>
        <n v="65"/>
        <n v="390"/>
        <n v="32"/>
        <n v="19"/>
        <n v="130"/>
        <n v="650"/>
        <n v="80"/>
        <n v="38"/>
        <n v="260"/>
        <n v="100"/>
        <n v="85"/>
        <n v="115"/>
        <n v="140"/>
        <n v="24"/>
        <n v="105"/>
        <n v="1040"/>
        <n v="90"/>
        <n v="50"/>
        <n v="520"/>
        <n v="75"/>
        <n v="20"/>
        <n v="780"/>
        <n v="325"/>
        <n v="1500"/>
        <n v="26"/>
        <n v="30"/>
        <n v="200"/>
        <n v="145"/>
        <n v="150"/>
        <n v="160"/>
        <n v="45"/>
        <n v="40"/>
        <n v="52"/>
        <n v="13"/>
        <n v="35"/>
        <n v="15"/>
        <n v="60"/>
        <n v="500"/>
        <n v="70"/>
        <n v="250"/>
        <n v="300"/>
        <n v="400"/>
        <n v="10"/>
        <n v="5"/>
        <n v="7"/>
        <n v="8"/>
        <n v="350"/>
        <n v="18"/>
        <n v="12"/>
        <n v="55.064935064935099"/>
        <n v="50.702992659514699"/>
        <n v="46.341050254093702"/>
        <n v="41.979107848672697"/>
        <n v="37.617165443252702"/>
        <n v="33.255223037831698"/>
        <n v="28.893280632410701"/>
        <n v="24.531338226990702"/>
        <n v="20.169395821569701"/>
        <n v="15.8074534161487"/>
        <n v="11.445511010728699"/>
        <n v="7.0835686053076996"/>
        <n v="2.72162619988669"/>
        <n v="96"/>
        <n v="9.9500000000002196"/>
        <n v="1.8411764705882101"/>
        <m/>
      </sharedItems>
    </cacheField>
    <cacheField name="Quantity Sold" numFmtId="0">
      <sharedItems containsString="0" containsBlank="1" containsNumber="1" containsInteger="1" minValue="1" maxValue="5" count="6">
        <n v="3"/>
        <n v="2"/>
        <n v="5"/>
        <n v="4"/>
        <n v="1"/>
        <m/>
      </sharedItems>
    </cacheField>
    <cacheField name="Region" numFmtId="0">
      <sharedItems containsBlank="1" count="6">
        <s v="Europe"/>
        <s v="Latin America"/>
        <s v="North America"/>
        <s v="Middle East &amp; Africa"/>
        <s v="Asia Pacific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suf" refreshedDate="45600.903698148148" createdVersion="8" refreshedVersion="8" minRefreshableVersion="3" recordCount="1359" xr:uid="{42A66C4A-4F06-44F6-99F5-DBC1C5062F6B}">
  <cacheSource type="worksheet">
    <worksheetSource ref="B1:R1048576" sheet="Sheet1"/>
  </cacheSource>
  <cacheFields count="16">
    <cacheField name="Product Name" numFmtId="0">
      <sharedItems containsBlank="1"/>
    </cacheField>
    <cacheField name="Product Category" numFmtId="0">
      <sharedItems containsBlank="1"/>
    </cacheField>
    <cacheField name="Sales Date" numFmtId="0">
      <sharedItems containsNonDate="0" containsDate="1" containsString="0" containsBlank="1" minDate="2023-01-01T00:00:00" maxDate="2024-08-31T00:00:00"/>
    </cacheField>
    <cacheField name="Sales Amount" numFmtId="0">
      <sharedItems containsString="0" containsBlank="1" containsNumber="1" minValue="1.8411764705882101" maxValue="1500"/>
    </cacheField>
    <cacheField name="Quantity Sold" numFmtId="0">
      <sharedItems containsString="0" containsBlank="1" containsNumber="1" containsInteger="1" minValue="1" maxValue="5"/>
    </cacheField>
    <cacheField name="Region" numFmtId="0">
      <sharedItems containsBlank="1"/>
    </cacheField>
    <cacheField name="Customer ID" numFmtId="0">
      <sharedItems containsBlank="1"/>
    </cacheField>
    <cacheField name="Customer Segment" numFmtId="0">
      <sharedItems containsBlank="1" count="14">
        <s v="Wholesale"/>
        <s v="Retail"/>
        <s v="Subscription"/>
        <s v="Online Direct"/>
        <s v="Corporate Clients"/>
        <s v="Premium Customers"/>
        <s v="Retail Customers"/>
        <s v="Discount Shoppers"/>
        <s v="Low Income"/>
        <s v="Wholesale Customers"/>
        <s v="Middle Income"/>
        <s v="Institutional Customers"/>
        <s v="High Income"/>
        <m/>
      </sharedItems>
    </cacheField>
    <cacheField name="SalesRep ID" numFmtId="0">
      <sharedItems containsBlank="1"/>
    </cacheField>
    <cacheField name="Discount Applied" numFmtId="0">
      <sharedItems containsString="0" containsBlank="1" containsNumber="1" minValue="0" maxValue="0.2"/>
    </cacheField>
    <cacheField name="Cost Of Goods Sold" numFmtId="0">
      <sharedItems containsString="0" containsBlank="1" containsNumber="1" containsInteger="1" minValue="3" maxValue="1200"/>
    </cacheField>
    <cacheField name="Sales Channel" numFmtId="0">
      <sharedItems containsBlank="1"/>
    </cacheField>
    <cacheField name="Inventory Status" numFmtId="0">
      <sharedItems containsBlank="1"/>
    </cacheField>
    <cacheField name="Return Status" numFmtId="0">
      <sharedItems containsBlank="1"/>
    </cacheField>
    <cacheField name="Customer Feedback" numFmtId="0">
      <sharedItems containsBlank="1" count="35">
        <s v="Excellent quality"/>
        <s v="Returning this item"/>
        <s v="Not worth the money"/>
        <s v="Very fast service"/>
        <s v="Top notch"/>
        <s v="Item as described"/>
        <s v="Great product"/>
        <s v="Mislabelled"/>
        <s v="Good value for money"/>
        <s v="Do not recommend"/>
        <s v="Arrived late"/>
        <s v="Delays in delivery"/>
        <s v="Nice experience"/>
        <s v="Missing accessories"/>
        <s v="Very satisfied"/>
        <s v="Too expensive"/>
        <s v="Could be better"/>
        <s v="Fast delivery"/>
        <s v="Terrible support"/>
        <s v="Poor packaging"/>
        <s v="Fantastic experience"/>
        <s v="Will shop again"/>
        <s v="I love it"/>
        <s v="Would buy again"/>
        <s v="Not recommended"/>
        <s v="Not as described"/>
        <s v="Quick shipping"/>
        <s v="Satisfied with my purchase"/>
        <s v="Exceeds expectations"/>
        <s v="Damaged on arrival"/>
        <s v="Will return"/>
        <s v="Won't buy again"/>
        <s v="Perfect fit"/>
        <s v="Color not as shown"/>
        <m/>
      </sharedItems>
    </cacheField>
    <cacheField name="Customer assessment of Sales Rep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suf" refreshedDate="45601.152674421297" createdVersion="8" refreshedVersion="8" minRefreshableVersion="3" recordCount="1359" xr:uid="{314A5BDE-0E56-45BA-A7C5-4451A12488DE}">
  <cacheSource type="worksheet">
    <worksheetSource ref="A1:R1048576" sheet="Sheet1"/>
  </cacheSource>
  <cacheFields count="17">
    <cacheField name="SalesID" numFmtId="0">
      <sharedItems containsString="0" containsBlank="1" containsNumber="1" containsInteger="1" minValue="1" maxValue="1358"/>
    </cacheField>
    <cacheField name="Product Name" numFmtId="0">
      <sharedItems containsBlank="1" count="393">
        <s v="External Hard Drive"/>
        <s v="Bluetooth Speaker"/>
        <s v="Leather Boots"/>
        <s v="Air Purifier"/>
        <s v="Treadmill"/>
        <s v="Wireless Earbuds"/>
        <s v="Organic Almonds"/>
        <s v="Smartwatch"/>
        <s v="4K Ultra HD TV"/>
        <s v="Skincare Set"/>
        <s v="Wall Art"/>
        <s v="Designer Handbag"/>
        <s v="Stroller"/>
        <s v="Fitness Tracker"/>
        <s v="Car Battery"/>
        <s v="Gourmet Coffee Beans"/>
        <s v="Cordless Drill"/>
        <s v="Hardcover Novel"/>
        <s v="VR Headset"/>
        <s v="Electric Shaver"/>
        <s v="Ergonomic Chair"/>
        <s v="Baby Monitor"/>
        <s v="Smart Refrigerator"/>
        <s v="Diamond Necklace"/>
        <s v="Tire Set"/>
        <s v="Gaming Console"/>
        <s v="Silk Scarf"/>
        <s v="Washing Machine"/>
        <s v="Running Shoes"/>
        <s v="Cotton T-Shirt"/>
        <s v="Electric Guitar"/>
        <s v="DSLR Camera"/>
        <s v="Rowing Machine"/>
        <s v="Smart Doorbell"/>
        <s v="Bluetooth Headphones"/>
        <s v="Gaming Laptop"/>
        <s v="Wi-Fi Router"/>
        <s v="Designer Jeans"/>
        <s v="Hair Dryer"/>
        <s v="Anti-Aging Cream"/>
        <s v="Brake Pads"/>
        <s v="Organic Honey"/>
        <s v="Digital Camera"/>
        <s v="Camping Tent"/>
        <s v="LED Lights"/>
        <s v="Smart Thermostat"/>
        <s v="Coffee Maker"/>
        <s v="Leather Jacket"/>
        <s v="Noise-Canceling Headphones"/>
        <s v="Crib"/>
        <s v="Car Stereo"/>
        <s v="eBook Reader"/>
        <s v="Electric Toothbrush"/>
        <s v="4K Monitor"/>
        <s v="Yoga Mat"/>
        <s v="Winter Coat"/>
        <s v="Smart Light Bulbs"/>
        <s v="Robot Vacuum"/>
        <s v="Lawn Mower"/>
        <s v="Printer"/>
        <s v="Sunglasses"/>
        <s v="Wool Sweater"/>
        <s v="Body Lotion"/>
        <s v="Video Doorbell"/>
        <s v="Soundbar"/>
        <s v="Microwave Oven"/>
        <s v="Portable Charger"/>
        <s v="High Chair"/>
        <s v="Children's Book"/>
        <s v="Action Camera"/>
        <s v="Denim Jacket"/>
        <s v="Activity Tracker"/>
        <s v="Spices Set"/>
        <s v="Power Drill"/>
        <s v="Hiking Backpack"/>
        <s v="Diaper Bag"/>
        <s v="Makeup Kit"/>
        <s v="Casual Sneakers"/>
        <s v="Portable Speaker"/>
        <s v="Cashmere Sweater"/>
        <s v="Tennis Racket"/>
        <s v="Decorative Vase"/>
        <s v="Desk Lamp"/>
        <s v="Science Fiction Novel"/>
        <s v="Trench Coat"/>
        <s v="Nail Care Set"/>
        <s v="Baby Bathtub"/>
        <s v="Garden Tools"/>
        <s v="Whiteboard"/>
        <s v="Surfboard"/>
        <s v="Wireless Charger"/>
        <s v="Biography"/>
        <s v="Pajamas Set"/>
        <s v="Digital Watch"/>
        <s v="Smart Home Hub"/>
        <s v="Toaster"/>
        <s v="Perfume"/>
        <s v="Cookbook"/>
        <s v="Beachwear"/>
        <s v="Oil Filter"/>
        <s v="Area Rug"/>
        <s v="Lip Balm"/>
        <s v="Extension Cord"/>
        <s v="Hoodie"/>
        <s v="Laptop Stand"/>
        <s v="Blender"/>
        <s v="Ski Jacket"/>
        <s v="Historical Fiction"/>
        <s v="Smart Plug"/>
        <s v="Leather Gloves"/>
        <s v="Baby Blanket"/>
        <s v="Shampoo Set"/>
        <s v="Dish Rack"/>
        <s v="Denim Skirt"/>
        <s v="Projector"/>
        <s v="Fishing Rod"/>
        <s v="Fantasy Novel"/>
        <s v="Sound System"/>
        <s v="Floral Dress"/>
        <s v="Foot Cream"/>
        <s v="Smartband"/>
        <s v="Filing Cabinet"/>
        <s v="Tent"/>
        <s v="Curtain Set"/>
        <s v="Smart Scale"/>
        <s v="Knitted Scarf"/>
        <s v="Hair Straightener"/>
        <s v="Windshield Wipers"/>
        <s v="Power Saw"/>
        <s v="Water Bottle"/>
        <s v="Electric Kettle"/>
        <s v="Evening Gown"/>
        <s v="Air Fryer"/>
        <s v="Baby Carrier"/>
        <s v="Classic Literature"/>
        <s v="Business Suit"/>
        <s v="Drone"/>
        <s v="Electric Fan"/>
        <s v="Wool Hat"/>
        <s v="Facial Cleanser"/>
        <s v="Baseball Glove"/>
        <s v="Surge Protector"/>
        <s v="Candle Set"/>
        <s v="Face Mask"/>
        <s v="Cookware Book"/>
        <s v="Cycling Helmet"/>
        <s v="Summer Dress"/>
        <s v="Bathrobe"/>
        <s v="Air Filter"/>
        <s v="Graphic Novel"/>
        <s v="Deep Fryer"/>
        <s v="Laptop Bag"/>
        <s v="Vest"/>
        <s v="Sleep Tracker"/>
        <s v="Baby Cradle"/>
        <s v="Camping Stove"/>
        <s v="Electric Scooter"/>
        <s v="Poetry Collection"/>
        <s v="Jumper"/>
        <s v="Photo Frame"/>
        <s v="Makeup Remover"/>
        <s v="Keyboard"/>
        <s v="Swimwear"/>
        <s v="Tennis Balls"/>
        <s v="Hairdryer"/>
        <s v="Face Serum"/>
        <s v="Polo Shirt"/>
        <s v="Tablet"/>
        <s v="Office Chair"/>
        <s v="Backpack"/>
        <s v="Cap"/>
        <s v="Power Bank"/>
        <s v="Table Lamp"/>
        <s v="Bath Salts"/>
        <s v="Historical Document"/>
        <s v="Golf Club"/>
        <s v="Beanie"/>
        <s v="Fitness Band"/>
        <s v="Vacuum Cleaner"/>
        <s v="Kayak"/>
        <s v="Travel Guide"/>
        <s v="Mini Projector"/>
        <s v="Raincoat"/>
        <s v="Body Wash"/>
        <s v="Pacifier"/>
        <s v="Hiking Boots"/>
        <s v="Beach Hat"/>
        <s v="HDMI Cable"/>
        <s v="Slow Cooker"/>
        <s v="Puffer Jacket"/>
        <s v="Smart Home Security Camera"/>
        <s v="Rock Climbing Gear"/>
        <s v="Curtain Rod"/>
        <s v="Facial Moisturizer"/>
        <s v="Knit Hat"/>
        <s v="Baby Bath"/>
        <s v="Car Charger"/>
        <s v="Mountain Bike"/>
        <s v="Sweatshirt"/>
        <s v="Hand Cream"/>
        <s v="Swimming Goggles"/>
        <s v="Kitchen Scale"/>
        <s v="Deodorant"/>
        <s v="Smart Speaker"/>
        <s v="Climbing Rope"/>
        <s v="Long Sleeve Shirt"/>
        <s v="Diaper Cream"/>
        <s v="GPS Device"/>
        <s v="Throw Blanket"/>
        <s v="Hair Conditioner"/>
        <s v="Self-Help Book"/>
        <s v="Maxi Dress"/>
        <s v="Car Air Purifier"/>
        <s v="Air Conditioner"/>
        <s v="Suit Jacket"/>
        <s v="Bluetooth Earphones"/>
        <s v="Water Filter"/>
        <s v="Biography Book"/>
        <s v="Hand Soap"/>
        <s v="Cardigan"/>
        <s v="Coffee Grinder"/>
        <s v="Travel Journal"/>
        <s v="Chinos"/>
        <s v="Essential Oils"/>
        <s v="Sports Watch"/>
        <s v="Summer Skirt"/>
        <s v="Lipstick"/>
        <s v="Historical Fiction Book"/>
        <s v="Throw Pillow"/>
        <s v="Book Set"/>
        <s v="Jacket"/>
        <s v="Smart TV"/>
        <s v="GPS Watch"/>
        <s v="Dishwasher"/>
        <s v="Facial Scrub"/>
        <s v="Inflatable Boat"/>
        <s v="Deep Freezer"/>
        <s v="Overcoat"/>
        <s v="Bookcase"/>
        <s v="High-Resolution Monitor"/>
        <s v="Outdoor Grill"/>
        <s v="Writing Journal"/>
        <s v="Bath Towel"/>
        <s v="Textbook"/>
        <s v="Leather Belt"/>
        <s v="Facial Mask"/>
        <s v="Base Layer"/>
        <s v="Reference Book"/>
        <s v="Electric Grill"/>
        <s v="Walking Shoes"/>
        <s v="Fiction Novel"/>
        <s v="E-Reader"/>
        <s v="Ski Poles"/>
        <s v="Travel Bag"/>
        <s v="Webcam"/>
        <s v="Educational Game"/>
        <s v="Baseball Cap"/>
        <s v="Moisturizer"/>
        <s v="Tote Bag"/>
        <s v="Science Fiction Book"/>
        <s v="Plant Pot"/>
        <s v="Hairbrush"/>
        <s v="Winter Scarf"/>
        <s v="Children's Encyclopedia"/>
        <s v="Sunscreen"/>
        <s v="Trail Shoes"/>
        <s v="Athletic Shoes"/>
        <s v="Dash Cam"/>
        <s v="Mountaineering Boots"/>
        <s v="Wool Scarf"/>
        <s v="Wireless Speaker"/>
        <s v="Anthology"/>
        <s v="Ski Gloves"/>
        <s v="Camping Chair"/>
        <s v="Bicycle Helmet"/>
        <s v="Classic Novel"/>
        <s v="Shampoo"/>
        <s v="Belt"/>
        <s v="Wall Mirror"/>
        <s v="Dress"/>
        <s v="Leather Wallet"/>
        <s v="Mini Fridge"/>
        <s v="High-Heeled Shoes"/>
        <s v="Vase"/>
        <s v="Educational Book"/>
        <s v="Climbing Gear"/>
        <s v="Conditioner"/>
        <s v="Wireless Mouse"/>
        <s v="Sweater"/>
        <s v="Historical Novel"/>
        <s v="Ice Skates"/>
        <s v="Wool Coat"/>
        <s v="Booklight"/>
        <s v="Running Jacket"/>
        <s v="Toothpaste"/>
        <s v="Casual Shoes"/>
        <s v="Golf Clubs"/>
        <s v="Nail Polish"/>
        <s v="Children’s Book"/>
        <s v="Camera Lens"/>
        <s v="Mystery Novel"/>
        <s v="Rug"/>
        <s v="Recipe Book"/>
        <s v="Sleeping Bag"/>
        <s v="Shorts"/>
        <s v="Sandals"/>
        <s v="Mirror"/>
        <s v="Basketball"/>
        <s v="Novel"/>
        <s v="Pajamas"/>
        <s v="Golf Ball"/>
        <s v="Comic Book"/>
        <s v="Skirt"/>
        <s v="Cushion"/>
        <s v="TV Stand"/>
        <s v="Face Cream"/>
        <s v="Tie"/>
        <s v="Baseball Bat"/>
        <s v="Science Book"/>
        <s v="Portable Fan"/>
        <s v="Toner"/>
        <s v="Non-Fiction Book"/>
        <s v="Portable Grill"/>
        <s v="Game Console"/>
        <s v="Dress Shirt"/>
        <s v="Iron"/>
        <s v="Leather Bag"/>
        <s v="Fishing Tackle"/>
        <s v="Shaving Cream"/>
        <s v="Hat"/>
        <s v="Digital Thermometer"/>
        <s v="Ice Cream Maker"/>
        <s v="Body Oil"/>
        <s v="Romance Novel"/>
        <s v="Evening Dress"/>
        <s v="Soccer Gear"/>
        <s v="Smart TV Stick"/>
        <s v="Hand Sanitizer"/>
        <s v="Casual Jacket"/>
        <s v="Ski Equipment"/>
        <s v="Eye Mask"/>
        <s v="True Crime Book"/>
        <s v="Makeup Brush"/>
        <s v="Beach Chair"/>
        <s v="Shampoo &amp; Conditioner Set"/>
        <s v="Guide Book"/>
        <s v="Dress Shoes"/>
        <s v="Trekking Poles"/>
        <s v="Home Security Camera"/>
        <s v="Lip Gloss"/>
        <s v="Blazer"/>
        <s v="Snowboard"/>
        <s v="Power Strip"/>
        <s v="Satchel Bag"/>
        <s v="Art Print"/>
        <s v="Crossfit Gear"/>
        <s v="AirPods"/>
        <s v="Adventure Novel"/>
        <s v="USB Hub"/>
        <s v="Hair Oil"/>
        <s v="Children’s Storybook"/>
        <s v="Phone Case"/>
        <s v="Body Scrub"/>
        <s v="Golf Bag"/>
        <s v="Memory Card"/>
        <s v="Literary Fiction"/>
        <s v="Summer Hat"/>
        <s v="Clock"/>
        <s v="Sweater Dress"/>
        <s v="Food Processor"/>
        <s v="Snowshoes"/>
        <s v="Sci-Fi Novel"/>
        <s v="Crossfit Equipment"/>
        <s v="Phone Charger"/>
        <s v="Hair Mask"/>
        <s v="Thriller Novel"/>
        <s v="Portable Battery Pack"/>
        <s v="Cookery Book"/>
        <s v="Rain Jacket"/>
        <s v="Climbing Harness"/>
        <s v="Digital Photo Frame"/>
        <s v="Facial Serum"/>
        <s v="Trail Running Shoes"/>
        <s v="Jumpsuit"/>
        <s v="Science Fiction"/>
        <s v="Ski Boots"/>
        <s v="Face Moisturizer"/>
        <s v="Eye Cream"/>
        <s v="Long Sleeve Dress"/>
        <s v="Camping Lantern"/>
        <s v="Bluetooth Earbuds"/>
        <s v="Shaving Kit"/>
        <m/>
      </sharedItems>
    </cacheField>
    <cacheField name="Product Category" numFmtId="0">
      <sharedItems containsBlank="1" count="20">
        <s v="Electronics"/>
        <s v="Fashion"/>
        <s v="Home Appliances"/>
        <s v="Sports &amp; Outdoors"/>
        <s v="Groceries"/>
        <s v="Wearables"/>
        <s v="Health &amp; Beauty"/>
        <s v="Home Décor"/>
        <s v="Baby Products"/>
        <s v="Automotive"/>
        <s v="Tools &amp; Home Improvement"/>
        <s v="Books &amp; Media"/>
        <s v="Office Supplies"/>
        <s v="Jewelry"/>
        <s v="Musical Instruments"/>
        <s v="Fitness Equipment"/>
        <s v="Home Security"/>
        <s v="Automotive Parts"/>
        <s v="lectronics"/>
        <m/>
      </sharedItems>
    </cacheField>
    <cacheField name="Sales Date" numFmtId="0">
      <sharedItems containsNonDate="0" containsDate="1" containsString="0" containsBlank="1" minDate="2023-01-01T00:00:00" maxDate="2024-08-31T00:00:00"/>
    </cacheField>
    <cacheField name="Sales Amount" numFmtId="0">
      <sharedItems containsString="0" containsBlank="1" containsNumber="1" minValue="1.8411764705882101" maxValue="1500" count="69">
        <n v="195"/>
        <n v="25"/>
        <n v="120"/>
        <n v="65"/>
        <n v="390"/>
        <n v="32"/>
        <n v="19"/>
        <n v="130"/>
        <n v="650"/>
        <n v="80"/>
        <n v="38"/>
        <n v="260"/>
        <n v="100"/>
        <n v="85"/>
        <n v="115"/>
        <n v="140"/>
        <n v="24"/>
        <n v="105"/>
        <n v="1040"/>
        <n v="90"/>
        <n v="50"/>
        <n v="520"/>
        <n v="75"/>
        <n v="20"/>
        <n v="780"/>
        <n v="325"/>
        <n v="1500"/>
        <n v="26"/>
        <n v="30"/>
        <n v="200"/>
        <n v="145"/>
        <n v="150"/>
        <n v="160"/>
        <n v="45"/>
        <n v="40"/>
        <n v="52"/>
        <n v="13"/>
        <n v="35"/>
        <n v="15"/>
        <n v="60"/>
        <n v="500"/>
        <n v="70"/>
        <n v="250"/>
        <n v="300"/>
        <n v="400"/>
        <n v="10"/>
        <n v="5"/>
        <n v="7"/>
        <n v="8"/>
        <n v="350"/>
        <n v="18"/>
        <n v="12"/>
        <n v="55.064935064935099"/>
        <n v="50.702992659514699"/>
        <n v="46.341050254093702"/>
        <n v="41.979107848672697"/>
        <n v="37.617165443252702"/>
        <n v="33.255223037831698"/>
        <n v="28.893280632410701"/>
        <n v="24.531338226990702"/>
        <n v="20.169395821569701"/>
        <n v="15.8074534161487"/>
        <n v="11.445511010728699"/>
        <n v="7.0835686053076996"/>
        <n v="2.72162619988669"/>
        <n v="96"/>
        <n v="9.9500000000002196"/>
        <n v="1.8411764705882101"/>
        <m/>
      </sharedItems>
    </cacheField>
    <cacheField name="Quantity Sold" numFmtId="0">
      <sharedItems containsString="0" containsBlank="1" containsNumber="1" containsInteger="1" minValue="1" maxValue="5" count="6">
        <n v="3"/>
        <n v="2"/>
        <n v="5"/>
        <n v="4"/>
        <n v="1"/>
        <m/>
      </sharedItems>
    </cacheField>
    <cacheField name="Region" numFmtId="0">
      <sharedItems containsBlank="1"/>
    </cacheField>
    <cacheField name="Customer ID" numFmtId="0">
      <sharedItems containsBlank="1" count="101">
        <s v="CUST1091"/>
        <s v="CUST1066"/>
        <s v="CUST1041"/>
        <s v="CUST1077"/>
        <s v="CUST1090"/>
        <s v="CUST1051"/>
        <s v="CUST1060"/>
        <s v="CUST1058"/>
        <s v="CUST1011"/>
        <s v="CUST1049"/>
        <s v="CUST1064"/>
        <s v="CUST1022"/>
        <s v="CUST1055"/>
        <s v="CUST1065"/>
        <s v="CUST1086"/>
        <s v="CUST1039"/>
        <s v="CUST1094"/>
        <s v="CUST1044"/>
        <s v="CUST1046"/>
        <s v="CUST1003"/>
        <s v="CUST1059"/>
        <s v="CUST1026"/>
        <s v="CUST1033"/>
        <s v="CUST1045"/>
        <s v="CUST1068"/>
        <s v="CUST1072"/>
        <s v="CUST1029"/>
        <s v="CUST1028"/>
        <s v="CUST1092"/>
        <s v="CUST1027"/>
        <s v="CUST1020"/>
        <s v="CUST1100"/>
        <s v="CUST1035"/>
        <s v="CUST1050"/>
        <s v="CUST1083"/>
        <s v="CUST1030"/>
        <s v="CUST1038"/>
        <s v="CUST1005"/>
        <s v="CUST1093"/>
        <s v="CUST1076"/>
        <s v="CUST1037"/>
        <s v="CUST1098"/>
        <s v="CUST1082"/>
        <s v="CUST1021"/>
        <s v="CUST1075"/>
        <s v="CUST1079"/>
        <s v="CUST1015"/>
        <s v="CUST1063"/>
        <s v="CUST1057"/>
        <s v="CUST1056"/>
        <s v="CUST1018"/>
        <s v="CUST1008"/>
        <s v="CUST1087"/>
        <s v="CUST1096"/>
        <s v="CUST1073"/>
        <s v="CUST1010"/>
        <s v="CUST1019"/>
        <s v="CUST1085"/>
        <s v="CUST1089"/>
        <s v="CUST1016"/>
        <s v="CUST1053"/>
        <s v="CUST1095"/>
        <s v="CUST1099"/>
        <s v="CUST1070"/>
        <s v="CUST1043"/>
        <s v="CUST1007"/>
        <s v="CUST1004"/>
        <s v="CUST1048"/>
        <s v="CUST1034"/>
        <s v="CUST1054"/>
        <s v="CUST1014"/>
        <s v="CUST1062"/>
        <s v="CUST1023"/>
        <s v="CUST1052"/>
        <s v="CUST1069"/>
        <s v="CUST1074"/>
        <s v="CUST1071"/>
        <s v="CUST1025"/>
        <s v="CUST1036"/>
        <s v="CUST1061"/>
        <s v="CUST1009"/>
        <s v="CUST1012"/>
        <s v="CUST1013"/>
        <s v="CUST1081"/>
        <s v="CUST1097"/>
        <s v="CUST1017"/>
        <s v="CUST1001"/>
        <s v="CUST1042"/>
        <s v="CUST1024"/>
        <s v="CUST1032"/>
        <s v="CUST1006"/>
        <s v="CUST1067"/>
        <s v="CUST1080"/>
        <s v="CUST1088"/>
        <s v="CUST1078"/>
        <s v="CUST1047"/>
        <s v="CUST1031"/>
        <s v="CUST1002"/>
        <s v="CUST1084"/>
        <s v="CUST1040"/>
        <m/>
      </sharedItems>
    </cacheField>
    <cacheField name="Customer Segment" numFmtId="0">
      <sharedItems containsBlank="1" count="14">
        <s v="Wholesale"/>
        <s v="Retail"/>
        <s v="Subscription"/>
        <s v="Online Direct"/>
        <s v="Corporate Clients"/>
        <s v="Premium Customers"/>
        <s v="Retail Customers"/>
        <s v="Discount Shoppers"/>
        <s v="Low Income"/>
        <s v="Wholesale Customers"/>
        <s v="Middle Income"/>
        <s v="Institutional Customers"/>
        <s v="High Income"/>
        <m/>
      </sharedItems>
    </cacheField>
    <cacheField name="SalesRep ID" numFmtId="0">
      <sharedItems containsBlank="1" count="21">
        <s v="REP003"/>
        <s v="REP007"/>
        <s v="REP001"/>
        <s v="REP002"/>
        <s v="REP005"/>
        <s v="REP006"/>
        <s v="REP009"/>
        <s v="REP010"/>
        <s v="REP004"/>
        <s v="REP008"/>
        <s v="REP011"/>
        <s v="REP012"/>
        <s v="REP013"/>
        <s v="REP014"/>
        <s v="REP015"/>
        <s v="REP016"/>
        <s v="REP017"/>
        <s v="REP018"/>
        <s v="REP019"/>
        <s v="REP020"/>
        <m/>
      </sharedItems>
    </cacheField>
    <cacheField name="Discount Applied" numFmtId="0">
      <sharedItems containsString="0" containsBlank="1" containsNumber="1" minValue="0" maxValue="0.2"/>
    </cacheField>
    <cacheField name="Cost Of Goods Sold" numFmtId="0">
      <sharedItems containsString="0" containsBlank="1" containsNumber="1" containsInteger="1" minValue="3" maxValue="1200"/>
    </cacheField>
    <cacheField name="Sales Channel" numFmtId="0">
      <sharedItems containsBlank="1" count="5">
        <s v="Marketplace"/>
        <s v="Online Direct"/>
        <s v="Retail"/>
        <s v="Wholesale"/>
        <m/>
      </sharedItems>
    </cacheField>
    <cacheField name="Inventory Status" numFmtId="0">
      <sharedItems containsBlank="1"/>
    </cacheField>
    <cacheField name="Return Status" numFmtId="0">
      <sharedItems containsBlank="1"/>
    </cacheField>
    <cacheField name="Customer Feedback" numFmtId="0">
      <sharedItems containsBlank="1" count="35">
        <s v="Excellent quality"/>
        <s v="Returning this item"/>
        <s v="Not worth the money"/>
        <s v="Very fast service"/>
        <s v="Top notch"/>
        <s v="Item as described"/>
        <s v="Great product"/>
        <s v="Mislabelled"/>
        <s v="Good value for money"/>
        <s v="Do not recommend"/>
        <s v="Arrived late"/>
        <s v="Delays in delivery"/>
        <s v="Nice experience"/>
        <s v="Missing accessories"/>
        <s v="Very satisfied"/>
        <s v="Too expensive"/>
        <s v="Could be better"/>
        <s v="Fast delivery"/>
        <s v="Terrible support"/>
        <s v="Poor packaging"/>
        <s v="Fantastic experience"/>
        <s v="Will shop again"/>
        <s v="I love it"/>
        <s v="Would buy again"/>
        <s v="Not recommended"/>
        <s v="Not as described"/>
        <s v="Quick shipping"/>
        <s v="Satisfied with my purchase"/>
        <s v="Exceeds expectations"/>
        <s v="Damaged on arrival"/>
        <s v="Will return"/>
        <s v="Won't buy again"/>
        <s v="Perfect fit"/>
        <s v="Color not as shown"/>
        <m/>
      </sharedItems>
    </cacheField>
    <cacheField name="Customer assessment of Sales Rep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suf" refreshedDate="45601.203063310182" createdVersion="8" refreshedVersion="8" minRefreshableVersion="3" recordCount="4" xr:uid="{CC8F4C80-9661-4C70-B973-9FAF72033FB8}">
  <cacheSource type="worksheet">
    <worksheetSource ref="A1:C5" sheet="Sheet2"/>
  </cacheSource>
  <cacheFields count="3">
    <cacheField name="Sentiment" numFmtId="0">
      <sharedItems containsBlank="1" count="4">
        <s v="Positive"/>
        <s v="Neutral"/>
        <s v="Negative"/>
        <m/>
      </sharedItems>
    </cacheField>
    <cacheField name="Frequency" numFmtId="0">
      <sharedItems containsSemiMixedTypes="0" containsString="0" containsNumber="1" containsInteger="1" minValue="370" maxValue="1358" count="3">
        <n v="618"/>
        <n v="370"/>
        <n v="1358"/>
      </sharedItems>
    </cacheField>
    <cacheField name="Percentage" numFmtId="0">
      <sharedItems containsString="0" containsBlank="1" containsNumber="1" minValue="0.27245949926362295" maxValue="0.455081001472754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suf" refreshedDate="45601.209294560183" createdVersion="8" refreshedVersion="8" minRefreshableVersion="3" recordCount="1359" xr:uid="{7D1D295E-4714-4EFA-BBFC-4BEC2C3EDC9C}">
  <cacheSource type="worksheet">
    <worksheetSource ref="A1:U1048576" sheet="Sheet1"/>
  </cacheSource>
  <cacheFields count="20">
    <cacheField name="SalesID" numFmtId="0">
      <sharedItems containsString="0" containsBlank="1" containsNumber="1" containsInteger="1" minValue="1" maxValue="1358"/>
    </cacheField>
    <cacheField name="Product Name" numFmtId="0">
      <sharedItems containsBlank="1" count="393">
        <s v="External Hard Drive"/>
        <s v="Bluetooth Speaker"/>
        <s v="Leather Boots"/>
        <s v="Air Purifier"/>
        <s v="Treadmill"/>
        <s v="Wireless Earbuds"/>
        <s v="Organic Almonds"/>
        <s v="Smartwatch"/>
        <s v="4K Ultra HD TV"/>
        <s v="Skincare Set"/>
        <s v="Wall Art"/>
        <s v="Designer Handbag"/>
        <s v="Stroller"/>
        <s v="Fitness Tracker"/>
        <s v="Car Battery"/>
        <s v="Gourmet Coffee Beans"/>
        <s v="Cordless Drill"/>
        <s v="Hardcover Novel"/>
        <s v="VR Headset"/>
        <s v="Electric Shaver"/>
        <s v="Ergonomic Chair"/>
        <s v="Baby Monitor"/>
        <s v="Smart Refrigerator"/>
        <s v="Diamond Necklace"/>
        <s v="Tire Set"/>
        <s v="Gaming Console"/>
        <s v="Silk Scarf"/>
        <s v="Washing Machine"/>
        <s v="Running Shoes"/>
        <s v="Cotton T-Shirt"/>
        <s v="Electric Guitar"/>
        <s v="DSLR Camera"/>
        <s v="Rowing Machine"/>
        <s v="Smart Doorbell"/>
        <s v="Bluetooth Headphones"/>
        <s v="Gaming Laptop"/>
        <s v="Wi-Fi Router"/>
        <s v="Designer Jeans"/>
        <s v="Hair Dryer"/>
        <s v="Anti-Aging Cream"/>
        <s v="Brake Pads"/>
        <s v="Organic Honey"/>
        <s v="Digital Camera"/>
        <s v="Camping Tent"/>
        <s v="LED Lights"/>
        <s v="Smart Thermostat"/>
        <s v="Coffee Maker"/>
        <s v="Leather Jacket"/>
        <s v="Noise-Canceling Headphones"/>
        <s v="Crib"/>
        <s v="Car Stereo"/>
        <s v="eBook Reader"/>
        <s v="Electric Toothbrush"/>
        <s v="4K Monitor"/>
        <s v="Yoga Mat"/>
        <s v="Winter Coat"/>
        <s v="Smart Light Bulbs"/>
        <s v="Robot Vacuum"/>
        <s v="Lawn Mower"/>
        <s v="Printer"/>
        <s v="Sunglasses"/>
        <s v="Wool Sweater"/>
        <s v="Body Lotion"/>
        <s v="Video Doorbell"/>
        <s v="Soundbar"/>
        <s v="Microwave Oven"/>
        <s v="Portable Charger"/>
        <s v="High Chair"/>
        <s v="Children's Book"/>
        <s v="Action Camera"/>
        <s v="Denim Jacket"/>
        <s v="Activity Tracker"/>
        <s v="Spices Set"/>
        <s v="Power Drill"/>
        <s v="Hiking Backpack"/>
        <s v="Diaper Bag"/>
        <s v="Makeup Kit"/>
        <s v="Casual Sneakers"/>
        <s v="Portable Speaker"/>
        <s v="Cashmere Sweater"/>
        <s v="Tennis Racket"/>
        <s v="Decorative Vase"/>
        <s v="Desk Lamp"/>
        <s v="Science Fiction Novel"/>
        <s v="Trench Coat"/>
        <s v="Nail Care Set"/>
        <s v="Baby Bathtub"/>
        <s v="Garden Tools"/>
        <s v="Whiteboard"/>
        <s v="Surfboard"/>
        <s v="Wireless Charger"/>
        <s v="Biography"/>
        <s v="Pajamas Set"/>
        <s v="Digital Watch"/>
        <s v="Smart Home Hub"/>
        <s v="Toaster"/>
        <s v="Perfume"/>
        <s v="Cookbook"/>
        <s v="Beachwear"/>
        <s v="Oil Filter"/>
        <s v="Area Rug"/>
        <s v="Lip Balm"/>
        <s v="Extension Cord"/>
        <s v="Hoodie"/>
        <s v="Laptop Stand"/>
        <s v="Blender"/>
        <s v="Ski Jacket"/>
        <s v="Historical Fiction"/>
        <s v="Smart Plug"/>
        <s v="Leather Gloves"/>
        <s v="Baby Blanket"/>
        <s v="Shampoo Set"/>
        <s v="Dish Rack"/>
        <s v="Denim Skirt"/>
        <s v="Projector"/>
        <s v="Fishing Rod"/>
        <s v="Fantasy Novel"/>
        <s v="Sound System"/>
        <s v="Floral Dress"/>
        <s v="Foot Cream"/>
        <s v="Smartband"/>
        <s v="Filing Cabinet"/>
        <s v="Tent"/>
        <s v="Curtain Set"/>
        <s v="Smart Scale"/>
        <s v="Knitted Scarf"/>
        <s v="Hair Straightener"/>
        <s v="Windshield Wipers"/>
        <s v="Power Saw"/>
        <s v="Water Bottle"/>
        <s v="Electric Kettle"/>
        <s v="Evening Gown"/>
        <s v="Air Fryer"/>
        <s v="Baby Carrier"/>
        <s v="Classic Literature"/>
        <s v="Business Suit"/>
        <s v="Drone"/>
        <s v="Electric Fan"/>
        <s v="Wool Hat"/>
        <s v="Facial Cleanser"/>
        <s v="Baseball Glove"/>
        <s v="Surge Protector"/>
        <s v="Candle Set"/>
        <s v="Face Mask"/>
        <s v="Cookware Book"/>
        <s v="Cycling Helmet"/>
        <s v="Summer Dress"/>
        <s v="Bathrobe"/>
        <s v="Air Filter"/>
        <s v="Graphic Novel"/>
        <s v="Deep Fryer"/>
        <s v="Laptop Bag"/>
        <s v="Vest"/>
        <s v="Sleep Tracker"/>
        <s v="Baby Cradle"/>
        <s v="Camping Stove"/>
        <s v="Electric Scooter"/>
        <s v="Poetry Collection"/>
        <s v="Jumper"/>
        <s v="Photo Frame"/>
        <s v="Makeup Remover"/>
        <s v="Keyboard"/>
        <s v="Swimwear"/>
        <s v="Tennis Balls"/>
        <s v="Hairdryer"/>
        <s v="Face Serum"/>
        <s v="Polo Shirt"/>
        <s v="Tablet"/>
        <s v="Office Chair"/>
        <s v="Backpack"/>
        <s v="Cap"/>
        <s v="Power Bank"/>
        <s v="Table Lamp"/>
        <s v="Bath Salts"/>
        <s v="Historical Document"/>
        <s v="Golf Club"/>
        <s v="Beanie"/>
        <s v="Fitness Band"/>
        <s v="Vacuum Cleaner"/>
        <s v="Kayak"/>
        <s v="Travel Guide"/>
        <s v="Mini Projector"/>
        <s v="Raincoat"/>
        <s v="Body Wash"/>
        <s v="Pacifier"/>
        <s v="Hiking Boots"/>
        <s v="Beach Hat"/>
        <s v="HDMI Cable"/>
        <s v="Slow Cooker"/>
        <s v="Puffer Jacket"/>
        <s v="Smart Home Security Camera"/>
        <s v="Rock Climbing Gear"/>
        <s v="Curtain Rod"/>
        <s v="Facial Moisturizer"/>
        <s v="Knit Hat"/>
        <s v="Baby Bath"/>
        <s v="Car Charger"/>
        <s v="Mountain Bike"/>
        <s v="Sweatshirt"/>
        <s v="Hand Cream"/>
        <s v="Swimming Goggles"/>
        <s v="Kitchen Scale"/>
        <s v="Deodorant"/>
        <s v="Smart Speaker"/>
        <s v="Climbing Rope"/>
        <s v="Long Sleeve Shirt"/>
        <s v="Diaper Cream"/>
        <s v="GPS Device"/>
        <s v="Throw Blanket"/>
        <s v="Hair Conditioner"/>
        <s v="Self-Help Book"/>
        <s v="Maxi Dress"/>
        <s v="Car Air Purifier"/>
        <s v="Air Conditioner"/>
        <s v="Suit Jacket"/>
        <s v="Bluetooth Earphones"/>
        <s v="Water Filter"/>
        <s v="Biography Book"/>
        <s v="Hand Soap"/>
        <s v="Cardigan"/>
        <s v="Coffee Grinder"/>
        <s v="Travel Journal"/>
        <s v="Chinos"/>
        <s v="Essential Oils"/>
        <s v="Sports Watch"/>
        <s v="Summer Skirt"/>
        <s v="Lipstick"/>
        <s v="Historical Fiction Book"/>
        <s v="Throw Pillow"/>
        <s v="Book Set"/>
        <s v="Jacket"/>
        <s v="Smart TV"/>
        <s v="GPS Watch"/>
        <s v="Dishwasher"/>
        <s v="Facial Scrub"/>
        <s v="Inflatable Boat"/>
        <s v="Deep Freezer"/>
        <s v="Overcoat"/>
        <s v="Bookcase"/>
        <s v="High-Resolution Monitor"/>
        <s v="Outdoor Grill"/>
        <s v="Writing Journal"/>
        <s v="Bath Towel"/>
        <s v="Textbook"/>
        <s v="Leather Belt"/>
        <s v="Facial Mask"/>
        <s v="Base Layer"/>
        <s v="Reference Book"/>
        <s v="Electric Grill"/>
        <s v="Walking Shoes"/>
        <s v="Fiction Novel"/>
        <s v="E-Reader"/>
        <s v="Ski Poles"/>
        <s v="Travel Bag"/>
        <s v="Webcam"/>
        <s v="Educational Game"/>
        <s v="Baseball Cap"/>
        <s v="Moisturizer"/>
        <s v="Tote Bag"/>
        <s v="Science Fiction Book"/>
        <s v="Plant Pot"/>
        <s v="Hairbrush"/>
        <s v="Winter Scarf"/>
        <s v="Children's Encyclopedia"/>
        <s v="Sunscreen"/>
        <s v="Trail Shoes"/>
        <s v="Athletic Shoes"/>
        <s v="Dash Cam"/>
        <s v="Mountaineering Boots"/>
        <s v="Wool Scarf"/>
        <s v="Wireless Speaker"/>
        <s v="Anthology"/>
        <s v="Ski Gloves"/>
        <s v="Camping Chair"/>
        <s v="Bicycle Helmet"/>
        <s v="Classic Novel"/>
        <s v="Shampoo"/>
        <s v="Belt"/>
        <s v="Wall Mirror"/>
        <s v="Dress"/>
        <s v="Leather Wallet"/>
        <s v="Mini Fridge"/>
        <s v="High-Heeled Shoes"/>
        <s v="Vase"/>
        <s v="Educational Book"/>
        <s v="Climbing Gear"/>
        <s v="Conditioner"/>
        <s v="Wireless Mouse"/>
        <s v="Sweater"/>
        <s v="Historical Novel"/>
        <s v="Ice Skates"/>
        <s v="Wool Coat"/>
        <s v="Booklight"/>
        <s v="Running Jacket"/>
        <s v="Toothpaste"/>
        <s v="Casual Shoes"/>
        <s v="Golf Clubs"/>
        <s v="Nail Polish"/>
        <s v="Children’s Book"/>
        <s v="Camera Lens"/>
        <s v="Mystery Novel"/>
        <s v="Rug"/>
        <s v="Recipe Book"/>
        <s v="Sleeping Bag"/>
        <s v="Shorts"/>
        <s v="Sandals"/>
        <s v="Mirror"/>
        <s v="Basketball"/>
        <s v="Novel"/>
        <s v="Pajamas"/>
        <s v="Golf Ball"/>
        <s v="Comic Book"/>
        <s v="Skirt"/>
        <s v="Cushion"/>
        <s v="TV Stand"/>
        <s v="Face Cream"/>
        <s v="Tie"/>
        <s v="Baseball Bat"/>
        <s v="Science Book"/>
        <s v="Portable Fan"/>
        <s v="Toner"/>
        <s v="Non-Fiction Book"/>
        <s v="Portable Grill"/>
        <s v="Game Console"/>
        <s v="Dress Shirt"/>
        <s v="Iron"/>
        <s v="Leather Bag"/>
        <s v="Fishing Tackle"/>
        <s v="Shaving Cream"/>
        <s v="Hat"/>
        <s v="Digital Thermometer"/>
        <s v="Ice Cream Maker"/>
        <s v="Body Oil"/>
        <s v="Romance Novel"/>
        <s v="Evening Dress"/>
        <s v="Soccer Gear"/>
        <s v="Smart TV Stick"/>
        <s v="Hand Sanitizer"/>
        <s v="Casual Jacket"/>
        <s v="Ski Equipment"/>
        <s v="Eye Mask"/>
        <s v="True Crime Book"/>
        <s v="Makeup Brush"/>
        <s v="Beach Chair"/>
        <s v="Shampoo &amp; Conditioner Set"/>
        <s v="Guide Book"/>
        <s v="Dress Shoes"/>
        <s v="Trekking Poles"/>
        <s v="Home Security Camera"/>
        <s v="Lip Gloss"/>
        <s v="Blazer"/>
        <s v="Snowboard"/>
        <s v="Power Strip"/>
        <s v="Satchel Bag"/>
        <s v="Art Print"/>
        <s v="Crossfit Gear"/>
        <s v="AirPods"/>
        <s v="Adventure Novel"/>
        <s v="USB Hub"/>
        <s v="Hair Oil"/>
        <s v="Children’s Storybook"/>
        <s v="Phone Case"/>
        <s v="Body Scrub"/>
        <s v="Golf Bag"/>
        <s v="Memory Card"/>
        <s v="Literary Fiction"/>
        <s v="Summer Hat"/>
        <s v="Clock"/>
        <s v="Sweater Dress"/>
        <s v="Food Processor"/>
        <s v="Snowshoes"/>
        <s v="Sci-Fi Novel"/>
        <s v="Crossfit Equipment"/>
        <s v="Phone Charger"/>
        <s v="Hair Mask"/>
        <s v="Thriller Novel"/>
        <s v="Portable Battery Pack"/>
        <s v="Cookery Book"/>
        <s v="Rain Jacket"/>
        <s v="Climbing Harness"/>
        <s v="Digital Photo Frame"/>
        <s v="Facial Serum"/>
        <s v="Trail Running Shoes"/>
        <s v="Jumpsuit"/>
        <s v="Science Fiction"/>
        <s v="Ski Boots"/>
        <s v="Face Moisturizer"/>
        <s v="Eye Cream"/>
        <s v="Long Sleeve Dress"/>
        <s v="Camping Lantern"/>
        <s v="Bluetooth Earbuds"/>
        <s v="Shaving Kit"/>
        <m/>
      </sharedItems>
    </cacheField>
    <cacheField name="Product Category" numFmtId="0">
      <sharedItems containsBlank="1"/>
    </cacheField>
    <cacheField name="Sales Date" numFmtId="0">
      <sharedItems containsNonDate="0" containsDate="1" containsString="0" containsBlank="1" minDate="2023-01-01T00:00:00" maxDate="2024-08-31T00:00:00"/>
    </cacheField>
    <cacheField name="Sales Amount" numFmtId="0">
      <sharedItems containsString="0" containsBlank="1" containsNumber="1" minValue="1.8411764705882101" maxValue="1500"/>
    </cacheField>
    <cacheField name="Quantity Sold" numFmtId="0">
      <sharedItems containsString="0" containsBlank="1" containsNumber="1" containsInteger="1" minValue="1" maxValue="5"/>
    </cacheField>
    <cacheField name="Region" numFmtId="0">
      <sharedItems containsBlank="1"/>
    </cacheField>
    <cacheField name="Customer ID" numFmtId="0">
      <sharedItems containsBlank="1"/>
    </cacheField>
    <cacheField name="Customer Segment" numFmtId="0">
      <sharedItems containsBlank="1"/>
    </cacheField>
    <cacheField name="SalesRep ID" numFmtId="0">
      <sharedItems containsBlank="1" count="21">
        <s v="REP003"/>
        <s v="REP007"/>
        <s v="REP001"/>
        <s v="REP002"/>
        <s v="REP005"/>
        <s v="REP006"/>
        <s v="REP009"/>
        <s v="REP010"/>
        <s v="REP004"/>
        <s v="REP008"/>
        <s v="REP011"/>
        <s v="REP012"/>
        <s v="REP013"/>
        <s v="REP014"/>
        <s v="REP015"/>
        <s v="REP016"/>
        <s v="REP017"/>
        <s v="REP018"/>
        <s v="REP019"/>
        <s v="REP020"/>
        <m/>
      </sharedItems>
    </cacheField>
    <cacheField name="Discount Applied" numFmtId="0">
      <sharedItems containsString="0" containsBlank="1" containsNumber="1" minValue="0" maxValue="0.2"/>
    </cacheField>
    <cacheField name="Cost Of Goods Sold" numFmtId="0">
      <sharedItems containsString="0" containsBlank="1" containsNumber="1" containsInteger="1" minValue="3" maxValue="1200" count="35">
        <n v="150"/>
        <n v="20"/>
        <n v="80"/>
        <n v="50"/>
        <n v="300"/>
        <n v="25"/>
        <n v="15"/>
        <n v="100"/>
        <n v="500"/>
        <n v="60"/>
        <n v="30"/>
        <n v="200"/>
        <n v="70"/>
        <n v="90"/>
        <n v="110"/>
        <n v="800"/>
        <n v="40"/>
        <n v="400"/>
        <n v="600"/>
        <n v="250"/>
        <n v="1200"/>
        <n v="120"/>
        <n v="22"/>
        <n v="35"/>
        <n v="10"/>
        <n v="350"/>
        <n v="45"/>
        <n v="180"/>
        <n v="12"/>
        <n v="18"/>
        <n v="5"/>
        <n v="3"/>
        <n v="7"/>
        <n v="8"/>
        <m/>
      </sharedItems>
    </cacheField>
    <cacheField name="Sales Channel" numFmtId="0">
      <sharedItems containsBlank="1" count="5">
        <s v="Marketplace"/>
        <s v="Online Direct"/>
        <s v="Retail"/>
        <s v="Wholesale"/>
        <m/>
      </sharedItems>
    </cacheField>
    <cacheField name="Inventory Status" numFmtId="0">
      <sharedItems containsBlank="1" count="4">
        <s v="Low Stock"/>
        <s v="In Stock"/>
        <s v="Out of Stock"/>
        <m/>
      </sharedItems>
    </cacheField>
    <cacheField name="Return Status" numFmtId="0">
      <sharedItems containsBlank="1" count="4">
        <s v="Returned"/>
        <s v="No Return"/>
        <s v="Pending Return"/>
        <m/>
      </sharedItems>
    </cacheField>
    <cacheField name="Customer Feedback" numFmtId="0">
      <sharedItems containsBlank="1" count="35">
        <s v="Excellent quality"/>
        <s v="Returning this item"/>
        <s v="Not worth the money"/>
        <s v="Very fast service"/>
        <s v="Top notch"/>
        <s v="Item as described"/>
        <s v="Great product"/>
        <s v="Mislabelled"/>
        <s v="Good value for money"/>
        <s v="Do not recommend"/>
        <s v="Arrived late"/>
        <s v="Delays in delivery"/>
        <s v="Nice experience"/>
        <s v="Missing accessories"/>
        <s v="Very satisfied"/>
        <s v="Too expensive"/>
        <s v="Could be better"/>
        <s v="Fast delivery"/>
        <s v="Terrible support"/>
        <s v="Poor packaging"/>
        <s v="Fantastic experience"/>
        <s v="Will shop again"/>
        <s v="I love it"/>
        <s v="Would buy again"/>
        <s v="Not recommended"/>
        <s v="Not as described"/>
        <s v="Quick shipping"/>
        <s v="Satisfied with my purchase"/>
        <s v="Exceeds expectations"/>
        <s v="Damaged on arrival"/>
        <s v="Will return"/>
        <s v="Won't buy again"/>
        <s v="Perfect fit"/>
        <s v="Color not as shown"/>
        <m/>
      </sharedItems>
    </cacheField>
    <cacheField name="Customer assessment of Sales Rep" numFmtId="0">
      <sharedItems containsBlank="1"/>
    </cacheField>
    <cacheField name="Suggested Feedback Themes" numFmtId="0">
      <sharedItems containsBlank="1" count="8">
        <s v="Product Quality"/>
        <s v="Delivery Issues"/>
        <s v="Customer Service"/>
        <s v="Value for Money"/>
        <s v="Experience with Purchase"/>
        <s v="Other"/>
        <s v="Total"/>
        <m/>
      </sharedItems>
    </cacheField>
    <cacheField name="Frequency" numFmtId="0">
      <sharedItems containsString="0" containsBlank="1" containsNumber="1" containsInteger="1" minValue="38" maxValue="1358" count="8">
        <n v="81"/>
        <n v="186"/>
        <n v="38"/>
        <n v="116"/>
        <n v="137"/>
        <n v="800"/>
        <n v="1358"/>
        <m/>
      </sharedItems>
    </cacheField>
    <cacheField name="Percentage" numFmtId="0">
      <sharedItems containsString="0" containsBlank="1" containsNumber="1" minValue="2.7982326951399118E-2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suf" refreshedDate="45601.695754629633" createdVersion="8" refreshedVersion="8" minRefreshableVersion="3" recordCount="32" xr:uid="{DE177003-B6CC-4B67-8750-57E144705DDC}">
  <cacheSource type="worksheet">
    <worksheetSource ref="S1:U1048576" sheet="Sheet1"/>
  </cacheSource>
  <cacheFields count="3">
    <cacheField name="Suggested Feedback Themes" numFmtId="0">
      <sharedItems containsBlank="1" count="8">
        <s v="Product Quality"/>
        <s v="Delivery Issues"/>
        <s v="Customer Service"/>
        <s v="Value for Money"/>
        <s v="Experience with Purchase"/>
        <s v="Other"/>
        <s v="Total"/>
        <m/>
      </sharedItems>
    </cacheField>
    <cacheField name="Frequency" numFmtId="0">
      <sharedItems containsString="0" containsBlank="1" containsNumber="1" containsInteger="1" minValue="38" maxValue="1358" count="8">
        <n v="81"/>
        <n v="186"/>
        <n v="38"/>
        <n v="116"/>
        <n v="137"/>
        <n v="800"/>
        <n v="1358"/>
        <m/>
      </sharedItems>
    </cacheField>
    <cacheField name="Percentage" numFmtId="0">
      <sharedItems containsString="0" containsBlank="1" containsNumber="1" minValue="2.7982326951399118E-2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suf" refreshedDate="45601.711976388891" createdVersion="8" refreshedVersion="8" minRefreshableVersion="3" recordCount="5" xr:uid="{68B79027-8FF3-4066-AA9D-90933D2C387C}">
  <cacheSource type="worksheet">
    <worksheetSource ref="A1:B6" sheet="Sheet12"/>
  </cacheSource>
  <cacheFields count="2">
    <cacheField name="Sales Channel" numFmtId="0">
      <sharedItems count="5">
        <s v="Marketplace"/>
        <s v="Online Direct"/>
        <s v="Retail"/>
        <s v="Wholesales"/>
        <s v="Total"/>
      </sharedItems>
    </cacheField>
    <cacheField name="Frequency" numFmtId="0">
      <sharedItems containsSemiMixedTypes="0" containsString="0" containsNumber="1" containsInteger="1" minValue="310" maxValue="1358" count="5">
        <n v="371"/>
        <n v="342"/>
        <n v="335"/>
        <n v="310"/>
        <n v="135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suf" refreshedDate="45601.739977546298" createdVersion="8" refreshedVersion="8" minRefreshableVersion="3" recordCount="4" xr:uid="{BFB0AE36-614D-4337-8815-26E77622C543}">
  <cacheSource type="worksheet">
    <worksheetSource ref="A1:B1048576" sheet="Sheet15"/>
  </cacheSource>
  <cacheFields count="2">
    <cacheField name="Return Status" numFmtId="0">
      <sharedItems containsBlank="1" count="4">
        <s v="Returned"/>
        <s v="Pending Return"/>
        <s v="No Return"/>
        <m/>
      </sharedItems>
    </cacheField>
    <cacheField name="Frequency" numFmtId="0">
      <sharedItems containsString="0" containsBlank="1" containsNumber="1" containsInteger="1" minValue="414" maxValue="480" count="4">
        <n v="480"/>
        <n v="464"/>
        <n v="41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9">
  <r>
    <x v="0"/>
    <x v="0"/>
    <x v="0"/>
  </r>
  <r>
    <x v="1"/>
    <x v="1"/>
    <x v="0"/>
  </r>
  <r>
    <x v="2"/>
    <x v="1"/>
    <x v="1"/>
  </r>
  <r>
    <x v="3"/>
    <x v="2"/>
    <x v="2"/>
  </r>
  <r>
    <x v="4"/>
    <x v="1"/>
    <x v="1"/>
  </r>
  <r>
    <x v="5"/>
    <x v="3"/>
    <x v="2"/>
  </r>
  <r>
    <x v="6"/>
    <x v="1"/>
    <x v="1"/>
  </r>
  <r>
    <x v="7"/>
    <x v="2"/>
    <x v="3"/>
  </r>
  <r>
    <x v="8"/>
    <x v="1"/>
    <x v="4"/>
  </r>
  <r>
    <x v="9"/>
    <x v="1"/>
    <x v="4"/>
  </r>
  <r>
    <x v="10"/>
    <x v="4"/>
    <x v="1"/>
  </r>
  <r>
    <x v="0"/>
    <x v="0"/>
    <x v="0"/>
  </r>
  <r>
    <x v="11"/>
    <x v="4"/>
    <x v="0"/>
  </r>
  <r>
    <x v="12"/>
    <x v="0"/>
    <x v="0"/>
  </r>
  <r>
    <x v="13"/>
    <x v="4"/>
    <x v="0"/>
  </r>
  <r>
    <x v="14"/>
    <x v="0"/>
    <x v="1"/>
  </r>
  <r>
    <x v="5"/>
    <x v="3"/>
    <x v="4"/>
  </r>
  <r>
    <x v="7"/>
    <x v="2"/>
    <x v="0"/>
  </r>
  <r>
    <x v="15"/>
    <x v="0"/>
    <x v="2"/>
  </r>
  <r>
    <x v="16"/>
    <x v="2"/>
    <x v="3"/>
  </r>
  <r>
    <x v="11"/>
    <x v="4"/>
    <x v="0"/>
  </r>
  <r>
    <x v="3"/>
    <x v="4"/>
    <x v="2"/>
  </r>
  <r>
    <x v="0"/>
    <x v="4"/>
    <x v="2"/>
  </r>
  <r>
    <x v="17"/>
    <x v="2"/>
    <x v="2"/>
  </r>
  <r>
    <x v="18"/>
    <x v="0"/>
    <x v="0"/>
  </r>
  <r>
    <x v="19"/>
    <x v="4"/>
    <x v="4"/>
  </r>
  <r>
    <x v="8"/>
    <x v="4"/>
    <x v="0"/>
  </r>
  <r>
    <x v="11"/>
    <x v="3"/>
    <x v="0"/>
  </r>
  <r>
    <x v="4"/>
    <x v="0"/>
    <x v="3"/>
  </r>
  <r>
    <x v="20"/>
    <x v="4"/>
    <x v="2"/>
  </r>
  <r>
    <x v="21"/>
    <x v="4"/>
    <x v="1"/>
  </r>
  <r>
    <x v="22"/>
    <x v="2"/>
    <x v="0"/>
  </r>
  <r>
    <x v="23"/>
    <x v="1"/>
    <x v="1"/>
  </r>
  <r>
    <x v="0"/>
    <x v="4"/>
    <x v="1"/>
  </r>
  <r>
    <x v="24"/>
    <x v="2"/>
    <x v="1"/>
  </r>
  <r>
    <x v="25"/>
    <x v="1"/>
    <x v="2"/>
  </r>
  <r>
    <x v="13"/>
    <x v="1"/>
    <x v="1"/>
  </r>
  <r>
    <x v="20"/>
    <x v="3"/>
    <x v="4"/>
  </r>
  <r>
    <x v="26"/>
    <x v="0"/>
    <x v="0"/>
  </r>
  <r>
    <x v="22"/>
    <x v="3"/>
    <x v="4"/>
  </r>
  <r>
    <x v="12"/>
    <x v="3"/>
    <x v="0"/>
  </r>
  <r>
    <x v="10"/>
    <x v="3"/>
    <x v="0"/>
  </r>
  <r>
    <x v="20"/>
    <x v="3"/>
    <x v="0"/>
  </r>
  <r>
    <x v="3"/>
    <x v="3"/>
    <x v="0"/>
  </r>
  <r>
    <x v="27"/>
    <x v="1"/>
    <x v="0"/>
  </r>
  <r>
    <x v="21"/>
    <x v="2"/>
    <x v="3"/>
  </r>
  <r>
    <x v="7"/>
    <x v="1"/>
    <x v="2"/>
  </r>
  <r>
    <x v="28"/>
    <x v="4"/>
    <x v="0"/>
  </r>
  <r>
    <x v="19"/>
    <x v="2"/>
    <x v="2"/>
  </r>
  <r>
    <x v="20"/>
    <x v="2"/>
    <x v="1"/>
  </r>
  <r>
    <x v="19"/>
    <x v="3"/>
    <x v="0"/>
  </r>
  <r>
    <x v="7"/>
    <x v="1"/>
    <x v="2"/>
  </r>
  <r>
    <x v="19"/>
    <x v="3"/>
    <x v="3"/>
  </r>
  <r>
    <x v="25"/>
    <x v="2"/>
    <x v="3"/>
  </r>
  <r>
    <x v="29"/>
    <x v="2"/>
    <x v="3"/>
  </r>
  <r>
    <x v="30"/>
    <x v="3"/>
    <x v="2"/>
  </r>
  <r>
    <x v="22"/>
    <x v="3"/>
    <x v="2"/>
  </r>
  <r>
    <x v="20"/>
    <x v="3"/>
    <x v="2"/>
  </r>
  <r>
    <x v="4"/>
    <x v="1"/>
    <x v="3"/>
  </r>
  <r>
    <x v="5"/>
    <x v="1"/>
    <x v="1"/>
  </r>
  <r>
    <x v="31"/>
    <x v="1"/>
    <x v="3"/>
  </r>
  <r>
    <x v="23"/>
    <x v="2"/>
    <x v="1"/>
  </r>
  <r>
    <x v="25"/>
    <x v="3"/>
    <x v="3"/>
  </r>
  <r>
    <x v="11"/>
    <x v="3"/>
    <x v="2"/>
  </r>
  <r>
    <x v="32"/>
    <x v="3"/>
    <x v="2"/>
  </r>
  <r>
    <x v="3"/>
    <x v="3"/>
    <x v="1"/>
  </r>
  <r>
    <x v="9"/>
    <x v="3"/>
    <x v="2"/>
  </r>
  <r>
    <x v="5"/>
    <x v="4"/>
    <x v="3"/>
  </r>
  <r>
    <x v="19"/>
    <x v="3"/>
    <x v="2"/>
  </r>
  <r>
    <x v="0"/>
    <x v="0"/>
    <x v="0"/>
  </r>
  <r>
    <x v="7"/>
    <x v="3"/>
    <x v="3"/>
  </r>
  <r>
    <x v="27"/>
    <x v="3"/>
    <x v="2"/>
  </r>
  <r>
    <x v="7"/>
    <x v="0"/>
    <x v="2"/>
  </r>
  <r>
    <x v="6"/>
    <x v="0"/>
    <x v="1"/>
  </r>
  <r>
    <x v="11"/>
    <x v="4"/>
    <x v="0"/>
  </r>
  <r>
    <x v="14"/>
    <x v="1"/>
    <x v="2"/>
  </r>
  <r>
    <x v="12"/>
    <x v="0"/>
    <x v="0"/>
  </r>
  <r>
    <x v="1"/>
    <x v="3"/>
    <x v="3"/>
  </r>
  <r>
    <x v="2"/>
    <x v="3"/>
    <x v="3"/>
  </r>
  <r>
    <x v="3"/>
    <x v="2"/>
    <x v="3"/>
  </r>
  <r>
    <x v="4"/>
    <x v="4"/>
    <x v="2"/>
  </r>
  <r>
    <x v="5"/>
    <x v="3"/>
    <x v="3"/>
  </r>
  <r>
    <x v="6"/>
    <x v="1"/>
    <x v="3"/>
  </r>
  <r>
    <x v="7"/>
    <x v="0"/>
    <x v="0"/>
  </r>
  <r>
    <x v="8"/>
    <x v="4"/>
    <x v="2"/>
  </r>
  <r>
    <x v="9"/>
    <x v="4"/>
    <x v="1"/>
  </r>
  <r>
    <x v="10"/>
    <x v="1"/>
    <x v="4"/>
  </r>
  <r>
    <x v="0"/>
    <x v="0"/>
    <x v="3"/>
  </r>
  <r>
    <x v="11"/>
    <x v="1"/>
    <x v="3"/>
  </r>
  <r>
    <x v="12"/>
    <x v="3"/>
    <x v="0"/>
  </r>
  <r>
    <x v="13"/>
    <x v="4"/>
    <x v="0"/>
  </r>
  <r>
    <x v="14"/>
    <x v="4"/>
    <x v="3"/>
  </r>
  <r>
    <x v="5"/>
    <x v="4"/>
    <x v="3"/>
  </r>
  <r>
    <x v="7"/>
    <x v="4"/>
    <x v="4"/>
  </r>
  <r>
    <x v="15"/>
    <x v="3"/>
    <x v="1"/>
  </r>
  <r>
    <x v="16"/>
    <x v="3"/>
    <x v="3"/>
  </r>
  <r>
    <x v="11"/>
    <x v="4"/>
    <x v="3"/>
  </r>
  <r>
    <x v="3"/>
    <x v="3"/>
    <x v="3"/>
  </r>
  <r>
    <x v="0"/>
    <x v="0"/>
    <x v="0"/>
  </r>
  <r>
    <x v="17"/>
    <x v="0"/>
    <x v="0"/>
  </r>
  <r>
    <x v="18"/>
    <x v="0"/>
    <x v="1"/>
  </r>
  <r>
    <x v="19"/>
    <x v="4"/>
    <x v="1"/>
  </r>
  <r>
    <x v="8"/>
    <x v="0"/>
    <x v="2"/>
  </r>
  <r>
    <x v="11"/>
    <x v="0"/>
    <x v="2"/>
  </r>
  <r>
    <x v="4"/>
    <x v="2"/>
    <x v="1"/>
  </r>
  <r>
    <x v="20"/>
    <x v="2"/>
    <x v="3"/>
  </r>
  <r>
    <x v="21"/>
    <x v="0"/>
    <x v="1"/>
  </r>
  <r>
    <x v="22"/>
    <x v="0"/>
    <x v="3"/>
  </r>
  <r>
    <x v="23"/>
    <x v="4"/>
    <x v="2"/>
  </r>
  <r>
    <x v="0"/>
    <x v="2"/>
    <x v="0"/>
  </r>
  <r>
    <x v="24"/>
    <x v="4"/>
    <x v="0"/>
  </r>
  <r>
    <x v="25"/>
    <x v="1"/>
    <x v="3"/>
  </r>
  <r>
    <x v="13"/>
    <x v="2"/>
    <x v="4"/>
  </r>
  <r>
    <x v="20"/>
    <x v="4"/>
    <x v="0"/>
  </r>
  <r>
    <x v="26"/>
    <x v="0"/>
    <x v="1"/>
  </r>
  <r>
    <x v="22"/>
    <x v="2"/>
    <x v="4"/>
  </r>
  <r>
    <x v="12"/>
    <x v="1"/>
    <x v="1"/>
  </r>
  <r>
    <x v="10"/>
    <x v="4"/>
    <x v="1"/>
  </r>
  <r>
    <x v="20"/>
    <x v="2"/>
    <x v="2"/>
  </r>
  <r>
    <x v="3"/>
    <x v="2"/>
    <x v="2"/>
  </r>
  <r>
    <x v="27"/>
    <x v="4"/>
    <x v="1"/>
  </r>
  <r>
    <x v="21"/>
    <x v="0"/>
    <x v="3"/>
  </r>
  <r>
    <x v="7"/>
    <x v="3"/>
    <x v="4"/>
  </r>
  <r>
    <x v="28"/>
    <x v="0"/>
    <x v="2"/>
  </r>
  <r>
    <x v="19"/>
    <x v="4"/>
    <x v="2"/>
  </r>
  <r>
    <x v="20"/>
    <x v="0"/>
    <x v="1"/>
  </r>
  <r>
    <x v="19"/>
    <x v="3"/>
    <x v="1"/>
  </r>
  <r>
    <x v="7"/>
    <x v="1"/>
    <x v="1"/>
  </r>
  <r>
    <x v="19"/>
    <x v="2"/>
    <x v="4"/>
  </r>
  <r>
    <x v="25"/>
    <x v="3"/>
    <x v="4"/>
  </r>
  <r>
    <x v="29"/>
    <x v="3"/>
    <x v="4"/>
  </r>
  <r>
    <x v="30"/>
    <x v="0"/>
    <x v="1"/>
  </r>
  <r>
    <x v="22"/>
    <x v="3"/>
    <x v="4"/>
  </r>
  <r>
    <x v="20"/>
    <x v="4"/>
    <x v="4"/>
  </r>
  <r>
    <x v="4"/>
    <x v="3"/>
    <x v="2"/>
  </r>
  <r>
    <x v="5"/>
    <x v="3"/>
    <x v="4"/>
  </r>
  <r>
    <x v="31"/>
    <x v="0"/>
    <x v="0"/>
  </r>
  <r>
    <x v="23"/>
    <x v="4"/>
    <x v="4"/>
  </r>
  <r>
    <x v="25"/>
    <x v="0"/>
    <x v="4"/>
  </r>
  <r>
    <x v="11"/>
    <x v="0"/>
    <x v="2"/>
  </r>
  <r>
    <x v="32"/>
    <x v="3"/>
    <x v="1"/>
  </r>
  <r>
    <x v="3"/>
    <x v="2"/>
    <x v="4"/>
  </r>
  <r>
    <x v="9"/>
    <x v="0"/>
    <x v="4"/>
  </r>
  <r>
    <x v="5"/>
    <x v="3"/>
    <x v="4"/>
  </r>
  <r>
    <x v="19"/>
    <x v="0"/>
    <x v="1"/>
  </r>
  <r>
    <x v="0"/>
    <x v="2"/>
    <x v="4"/>
  </r>
  <r>
    <x v="7"/>
    <x v="0"/>
    <x v="4"/>
  </r>
  <r>
    <x v="27"/>
    <x v="3"/>
    <x v="1"/>
  </r>
  <r>
    <x v="7"/>
    <x v="2"/>
    <x v="1"/>
  </r>
  <r>
    <x v="6"/>
    <x v="0"/>
    <x v="2"/>
  </r>
  <r>
    <x v="11"/>
    <x v="0"/>
    <x v="4"/>
  </r>
  <r>
    <x v="14"/>
    <x v="3"/>
    <x v="1"/>
  </r>
  <r>
    <x v="12"/>
    <x v="0"/>
    <x v="0"/>
  </r>
  <r>
    <x v="28"/>
    <x v="4"/>
    <x v="1"/>
  </r>
  <r>
    <x v="1"/>
    <x v="4"/>
    <x v="0"/>
  </r>
  <r>
    <x v="2"/>
    <x v="4"/>
    <x v="4"/>
  </r>
  <r>
    <x v="3"/>
    <x v="1"/>
    <x v="0"/>
  </r>
  <r>
    <x v="4"/>
    <x v="3"/>
    <x v="4"/>
  </r>
  <r>
    <x v="5"/>
    <x v="4"/>
    <x v="0"/>
  </r>
  <r>
    <x v="6"/>
    <x v="1"/>
    <x v="4"/>
  </r>
  <r>
    <x v="7"/>
    <x v="0"/>
    <x v="1"/>
  </r>
  <r>
    <x v="8"/>
    <x v="3"/>
    <x v="1"/>
  </r>
  <r>
    <x v="9"/>
    <x v="3"/>
    <x v="3"/>
  </r>
  <r>
    <x v="10"/>
    <x v="1"/>
    <x v="4"/>
  </r>
  <r>
    <x v="0"/>
    <x v="3"/>
    <x v="2"/>
  </r>
  <r>
    <x v="11"/>
    <x v="4"/>
    <x v="2"/>
  </r>
  <r>
    <x v="12"/>
    <x v="2"/>
    <x v="1"/>
  </r>
  <r>
    <x v="13"/>
    <x v="2"/>
    <x v="1"/>
  </r>
  <r>
    <x v="14"/>
    <x v="0"/>
    <x v="1"/>
  </r>
  <r>
    <x v="5"/>
    <x v="3"/>
    <x v="1"/>
  </r>
  <r>
    <x v="7"/>
    <x v="4"/>
    <x v="4"/>
  </r>
  <r>
    <x v="15"/>
    <x v="0"/>
    <x v="4"/>
  </r>
  <r>
    <x v="16"/>
    <x v="0"/>
    <x v="0"/>
  </r>
  <r>
    <x v="11"/>
    <x v="1"/>
    <x v="2"/>
  </r>
  <r>
    <x v="3"/>
    <x v="0"/>
    <x v="4"/>
  </r>
  <r>
    <x v="0"/>
    <x v="3"/>
    <x v="2"/>
  </r>
  <r>
    <x v="17"/>
    <x v="3"/>
    <x v="2"/>
  </r>
  <r>
    <x v="18"/>
    <x v="1"/>
    <x v="0"/>
  </r>
  <r>
    <x v="19"/>
    <x v="4"/>
    <x v="4"/>
  </r>
  <r>
    <x v="8"/>
    <x v="0"/>
    <x v="4"/>
  </r>
  <r>
    <x v="11"/>
    <x v="4"/>
    <x v="4"/>
  </r>
  <r>
    <x v="4"/>
    <x v="2"/>
    <x v="1"/>
  </r>
  <r>
    <x v="20"/>
    <x v="4"/>
    <x v="1"/>
  </r>
  <r>
    <x v="21"/>
    <x v="2"/>
    <x v="0"/>
  </r>
  <r>
    <x v="22"/>
    <x v="2"/>
    <x v="1"/>
  </r>
  <r>
    <x v="23"/>
    <x v="4"/>
    <x v="2"/>
  </r>
  <r>
    <x v="0"/>
    <x v="1"/>
    <x v="3"/>
  </r>
  <r>
    <x v="24"/>
    <x v="1"/>
    <x v="2"/>
  </r>
  <r>
    <x v="25"/>
    <x v="1"/>
    <x v="2"/>
  </r>
  <r>
    <x v="13"/>
    <x v="0"/>
    <x v="4"/>
  </r>
  <r>
    <x v="20"/>
    <x v="1"/>
    <x v="2"/>
  </r>
  <r>
    <x v="26"/>
    <x v="0"/>
    <x v="4"/>
  </r>
  <r>
    <x v="22"/>
    <x v="3"/>
    <x v="1"/>
  </r>
  <r>
    <x v="12"/>
    <x v="1"/>
    <x v="4"/>
  </r>
  <r>
    <x v="10"/>
    <x v="4"/>
    <x v="2"/>
  </r>
  <r>
    <x v="20"/>
    <x v="3"/>
    <x v="4"/>
  </r>
  <r>
    <x v="3"/>
    <x v="2"/>
    <x v="4"/>
  </r>
  <r>
    <x v="27"/>
    <x v="4"/>
    <x v="4"/>
  </r>
  <r>
    <x v="21"/>
    <x v="1"/>
    <x v="3"/>
  </r>
  <r>
    <x v="7"/>
    <x v="2"/>
    <x v="0"/>
  </r>
  <r>
    <x v="28"/>
    <x v="3"/>
    <x v="4"/>
  </r>
  <r>
    <x v="19"/>
    <x v="2"/>
    <x v="3"/>
  </r>
  <r>
    <x v="20"/>
    <x v="3"/>
    <x v="1"/>
  </r>
  <r>
    <x v="19"/>
    <x v="3"/>
    <x v="0"/>
  </r>
  <r>
    <x v="7"/>
    <x v="1"/>
    <x v="0"/>
  </r>
  <r>
    <x v="19"/>
    <x v="3"/>
    <x v="3"/>
  </r>
  <r>
    <x v="25"/>
    <x v="1"/>
    <x v="3"/>
  </r>
  <r>
    <x v="29"/>
    <x v="0"/>
    <x v="3"/>
  </r>
  <r>
    <x v="30"/>
    <x v="0"/>
    <x v="0"/>
  </r>
  <r>
    <x v="22"/>
    <x v="4"/>
    <x v="1"/>
  </r>
  <r>
    <x v="20"/>
    <x v="0"/>
    <x v="0"/>
  </r>
  <r>
    <x v="4"/>
    <x v="4"/>
    <x v="3"/>
  </r>
  <r>
    <x v="5"/>
    <x v="2"/>
    <x v="3"/>
  </r>
  <r>
    <x v="31"/>
    <x v="3"/>
    <x v="1"/>
  </r>
  <r>
    <x v="23"/>
    <x v="0"/>
    <x v="3"/>
  </r>
  <r>
    <x v="25"/>
    <x v="3"/>
    <x v="0"/>
  </r>
  <r>
    <x v="11"/>
    <x v="3"/>
    <x v="3"/>
  </r>
  <r>
    <x v="32"/>
    <x v="4"/>
    <x v="3"/>
  </r>
  <r>
    <x v="3"/>
    <x v="4"/>
    <x v="2"/>
  </r>
  <r>
    <x v="9"/>
    <x v="0"/>
    <x v="0"/>
  </r>
  <r>
    <x v="5"/>
    <x v="4"/>
    <x v="3"/>
  </r>
  <r>
    <x v="19"/>
    <x v="4"/>
    <x v="1"/>
  </r>
  <r>
    <x v="0"/>
    <x v="0"/>
    <x v="0"/>
  </r>
  <r>
    <x v="7"/>
    <x v="3"/>
    <x v="2"/>
  </r>
  <r>
    <x v="27"/>
    <x v="3"/>
    <x v="2"/>
  </r>
  <r>
    <x v="7"/>
    <x v="3"/>
    <x v="2"/>
  </r>
  <r>
    <x v="6"/>
    <x v="2"/>
    <x v="1"/>
  </r>
  <r>
    <x v="11"/>
    <x v="2"/>
    <x v="1"/>
  </r>
  <r>
    <x v="14"/>
    <x v="3"/>
    <x v="2"/>
  </r>
  <r>
    <x v="12"/>
    <x v="4"/>
    <x v="4"/>
  </r>
  <r>
    <x v="28"/>
    <x v="0"/>
    <x v="3"/>
  </r>
  <r>
    <x v="20"/>
    <x v="0"/>
    <x v="2"/>
  </r>
  <r>
    <x v="10"/>
    <x v="0"/>
    <x v="1"/>
  </r>
  <r>
    <x v="14"/>
    <x v="1"/>
    <x v="0"/>
  </r>
  <r>
    <x v="19"/>
    <x v="4"/>
    <x v="3"/>
  </r>
  <r>
    <x v="5"/>
    <x v="2"/>
    <x v="3"/>
  </r>
  <r>
    <x v="17"/>
    <x v="3"/>
    <x v="1"/>
  </r>
  <r>
    <x v="3"/>
    <x v="0"/>
    <x v="0"/>
  </r>
  <r>
    <x v="20"/>
    <x v="2"/>
    <x v="2"/>
  </r>
  <r>
    <x v="31"/>
    <x v="4"/>
    <x v="3"/>
  </r>
  <r>
    <x v="14"/>
    <x v="2"/>
    <x v="3"/>
  </r>
  <r>
    <x v="33"/>
    <x v="1"/>
    <x v="1"/>
  </r>
  <r>
    <x v="20"/>
    <x v="1"/>
    <x v="4"/>
  </r>
  <r>
    <x v="5"/>
    <x v="2"/>
    <x v="1"/>
  </r>
  <r>
    <x v="0"/>
    <x v="0"/>
    <x v="4"/>
  </r>
  <r>
    <x v="27"/>
    <x v="2"/>
    <x v="3"/>
  </r>
  <r>
    <x v="34"/>
    <x v="4"/>
    <x v="3"/>
  </r>
  <r>
    <x v="12"/>
    <x v="3"/>
    <x v="2"/>
  </r>
  <r>
    <x v="0"/>
    <x v="4"/>
    <x v="2"/>
  </r>
  <r>
    <x v="3"/>
    <x v="3"/>
    <x v="2"/>
  </r>
  <r>
    <x v="25"/>
    <x v="0"/>
    <x v="2"/>
  </r>
  <r>
    <x v="10"/>
    <x v="3"/>
    <x v="4"/>
  </r>
  <r>
    <x v="27"/>
    <x v="0"/>
    <x v="4"/>
  </r>
  <r>
    <x v="35"/>
    <x v="4"/>
    <x v="3"/>
  </r>
  <r>
    <x v="19"/>
    <x v="2"/>
    <x v="2"/>
  </r>
  <r>
    <x v="12"/>
    <x v="2"/>
    <x v="2"/>
  </r>
  <r>
    <x v="10"/>
    <x v="2"/>
    <x v="3"/>
  </r>
  <r>
    <x v="9"/>
    <x v="0"/>
    <x v="3"/>
  </r>
  <r>
    <x v="5"/>
    <x v="0"/>
    <x v="1"/>
  </r>
  <r>
    <x v="3"/>
    <x v="1"/>
    <x v="0"/>
  </r>
  <r>
    <x v="36"/>
    <x v="3"/>
    <x v="0"/>
  </r>
  <r>
    <x v="0"/>
    <x v="0"/>
    <x v="2"/>
  </r>
  <r>
    <x v="23"/>
    <x v="3"/>
    <x v="4"/>
  </r>
  <r>
    <x v="27"/>
    <x v="4"/>
    <x v="1"/>
  </r>
  <r>
    <x v="9"/>
    <x v="4"/>
    <x v="2"/>
  </r>
  <r>
    <x v="10"/>
    <x v="4"/>
    <x v="3"/>
  </r>
  <r>
    <x v="20"/>
    <x v="3"/>
    <x v="4"/>
  </r>
  <r>
    <x v="11"/>
    <x v="3"/>
    <x v="3"/>
  </r>
  <r>
    <x v="10"/>
    <x v="0"/>
    <x v="1"/>
  </r>
  <r>
    <x v="23"/>
    <x v="1"/>
    <x v="4"/>
  </r>
  <r>
    <x v="5"/>
    <x v="0"/>
    <x v="4"/>
  </r>
  <r>
    <x v="27"/>
    <x v="4"/>
    <x v="4"/>
  </r>
  <r>
    <x v="5"/>
    <x v="1"/>
    <x v="2"/>
  </r>
  <r>
    <x v="27"/>
    <x v="4"/>
    <x v="2"/>
  </r>
  <r>
    <x v="3"/>
    <x v="2"/>
    <x v="2"/>
  </r>
  <r>
    <x v="25"/>
    <x v="0"/>
    <x v="3"/>
  </r>
  <r>
    <x v="19"/>
    <x v="1"/>
    <x v="4"/>
  </r>
  <r>
    <x v="27"/>
    <x v="1"/>
    <x v="4"/>
  </r>
  <r>
    <x v="11"/>
    <x v="3"/>
    <x v="4"/>
  </r>
  <r>
    <x v="19"/>
    <x v="4"/>
    <x v="4"/>
  </r>
  <r>
    <x v="27"/>
    <x v="1"/>
    <x v="0"/>
  </r>
  <r>
    <x v="9"/>
    <x v="2"/>
    <x v="1"/>
  </r>
  <r>
    <x v="7"/>
    <x v="4"/>
    <x v="0"/>
  </r>
  <r>
    <x v="0"/>
    <x v="3"/>
    <x v="1"/>
  </r>
  <r>
    <x v="20"/>
    <x v="3"/>
    <x v="4"/>
  </r>
  <r>
    <x v="10"/>
    <x v="1"/>
    <x v="0"/>
  </r>
  <r>
    <x v="33"/>
    <x v="3"/>
    <x v="4"/>
  </r>
  <r>
    <x v="19"/>
    <x v="1"/>
    <x v="4"/>
  </r>
  <r>
    <x v="27"/>
    <x v="0"/>
    <x v="4"/>
  </r>
  <r>
    <x v="11"/>
    <x v="2"/>
    <x v="1"/>
  </r>
  <r>
    <x v="23"/>
    <x v="0"/>
    <x v="3"/>
  </r>
  <r>
    <x v="10"/>
    <x v="0"/>
    <x v="4"/>
  </r>
  <r>
    <x v="0"/>
    <x v="1"/>
    <x v="1"/>
  </r>
  <r>
    <x v="7"/>
    <x v="2"/>
    <x v="4"/>
  </r>
  <r>
    <x v="17"/>
    <x v="4"/>
    <x v="4"/>
  </r>
  <r>
    <x v="5"/>
    <x v="2"/>
    <x v="4"/>
  </r>
  <r>
    <x v="11"/>
    <x v="1"/>
    <x v="2"/>
  </r>
  <r>
    <x v="4"/>
    <x v="3"/>
    <x v="3"/>
  </r>
  <r>
    <x v="20"/>
    <x v="3"/>
    <x v="4"/>
  </r>
  <r>
    <x v="5"/>
    <x v="0"/>
    <x v="2"/>
  </r>
  <r>
    <x v="27"/>
    <x v="1"/>
    <x v="1"/>
  </r>
  <r>
    <x v="35"/>
    <x v="1"/>
    <x v="0"/>
  </r>
  <r>
    <x v="23"/>
    <x v="2"/>
    <x v="2"/>
  </r>
  <r>
    <x v="5"/>
    <x v="2"/>
    <x v="3"/>
  </r>
  <r>
    <x v="36"/>
    <x v="3"/>
    <x v="2"/>
  </r>
  <r>
    <x v="27"/>
    <x v="1"/>
    <x v="3"/>
  </r>
  <r>
    <x v="22"/>
    <x v="0"/>
    <x v="4"/>
  </r>
  <r>
    <x v="19"/>
    <x v="3"/>
    <x v="3"/>
  </r>
  <r>
    <x v="12"/>
    <x v="1"/>
    <x v="2"/>
  </r>
  <r>
    <x v="3"/>
    <x v="3"/>
    <x v="4"/>
  </r>
  <r>
    <x v="27"/>
    <x v="3"/>
    <x v="4"/>
  </r>
  <r>
    <x v="27"/>
    <x v="3"/>
    <x v="0"/>
  </r>
  <r>
    <x v="7"/>
    <x v="2"/>
    <x v="2"/>
  </r>
  <r>
    <x v="20"/>
    <x v="0"/>
    <x v="1"/>
  </r>
  <r>
    <x v="10"/>
    <x v="2"/>
    <x v="4"/>
  </r>
  <r>
    <x v="19"/>
    <x v="1"/>
    <x v="0"/>
  </r>
  <r>
    <x v="17"/>
    <x v="0"/>
    <x v="0"/>
  </r>
  <r>
    <x v="19"/>
    <x v="4"/>
    <x v="0"/>
  </r>
  <r>
    <x v="4"/>
    <x v="2"/>
    <x v="1"/>
  </r>
  <r>
    <x v="23"/>
    <x v="4"/>
    <x v="4"/>
  </r>
  <r>
    <x v="35"/>
    <x v="2"/>
    <x v="3"/>
  </r>
  <r>
    <x v="5"/>
    <x v="4"/>
    <x v="4"/>
  </r>
  <r>
    <x v="23"/>
    <x v="3"/>
    <x v="4"/>
  </r>
  <r>
    <x v="20"/>
    <x v="2"/>
    <x v="1"/>
  </r>
  <r>
    <x v="3"/>
    <x v="2"/>
    <x v="0"/>
  </r>
  <r>
    <x v="27"/>
    <x v="3"/>
    <x v="2"/>
  </r>
  <r>
    <x v="10"/>
    <x v="4"/>
    <x v="2"/>
  </r>
  <r>
    <x v="3"/>
    <x v="4"/>
    <x v="0"/>
  </r>
  <r>
    <x v="5"/>
    <x v="4"/>
    <x v="3"/>
  </r>
  <r>
    <x v="25"/>
    <x v="2"/>
    <x v="4"/>
  </r>
  <r>
    <x v="0"/>
    <x v="0"/>
    <x v="1"/>
  </r>
  <r>
    <x v="35"/>
    <x v="4"/>
    <x v="0"/>
  </r>
  <r>
    <x v="27"/>
    <x v="0"/>
    <x v="1"/>
  </r>
  <r>
    <x v="27"/>
    <x v="2"/>
    <x v="2"/>
  </r>
  <r>
    <x v="10"/>
    <x v="0"/>
    <x v="4"/>
  </r>
  <r>
    <x v="23"/>
    <x v="1"/>
    <x v="2"/>
  </r>
  <r>
    <x v="5"/>
    <x v="0"/>
    <x v="1"/>
  </r>
  <r>
    <x v="0"/>
    <x v="1"/>
    <x v="1"/>
  </r>
  <r>
    <x v="27"/>
    <x v="3"/>
    <x v="2"/>
  </r>
  <r>
    <x v="3"/>
    <x v="1"/>
    <x v="3"/>
  </r>
  <r>
    <x v="0"/>
    <x v="3"/>
    <x v="3"/>
  </r>
  <r>
    <x v="4"/>
    <x v="1"/>
    <x v="4"/>
  </r>
  <r>
    <x v="27"/>
    <x v="1"/>
    <x v="4"/>
  </r>
  <r>
    <x v="7"/>
    <x v="3"/>
    <x v="2"/>
  </r>
  <r>
    <x v="17"/>
    <x v="2"/>
    <x v="3"/>
  </r>
  <r>
    <x v="5"/>
    <x v="3"/>
    <x v="2"/>
  </r>
  <r>
    <x v="36"/>
    <x v="0"/>
    <x v="2"/>
  </r>
  <r>
    <x v="31"/>
    <x v="0"/>
    <x v="0"/>
  </r>
  <r>
    <x v="27"/>
    <x v="1"/>
    <x v="1"/>
  </r>
  <r>
    <x v="23"/>
    <x v="4"/>
    <x v="1"/>
  </r>
  <r>
    <x v="17"/>
    <x v="2"/>
    <x v="0"/>
  </r>
  <r>
    <x v="27"/>
    <x v="2"/>
    <x v="4"/>
  </r>
  <r>
    <x v="0"/>
    <x v="0"/>
    <x v="3"/>
  </r>
  <r>
    <x v="7"/>
    <x v="0"/>
    <x v="4"/>
  </r>
  <r>
    <x v="11"/>
    <x v="1"/>
    <x v="3"/>
  </r>
  <r>
    <x v="10"/>
    <x v="2"/>
    <x v="1"/>
  </r>
  <r>
    <x v="10"/>
    <x v="3"/>
    <x v="1"/>
  </r>
  <r>
    <x v="5"/>
    <x v="4"/>
    <x v="3"/>
  </r>
  <r>
    <x v="5"/>
    <x v="4"/>
    <x v="3"/>
  </r>
  <r>
    <x v="23"/>
    <x v="4"/>
    <x v="4"/>
  </r>
  <r>
    <x v="4"/>
    <x v="1"/>
    <x v="0"/>
  </r>
  <r>
    <x v="3"/>
    <x v="3"/>
    <x v="0"/>
  </r>
  <r>
    <x v="27"/>
    <x v="2"/>
    <x v="0"/>
  </r>
  <r>
    <x v="27"/>
    <x v="1"/>
    <x v="0"/>
  </r>
  <r>
    <x v="5"/>
    <x v="2"/>
    <x v="1"/>
  </r>
  <r>
    <x v="23"/>
    <x v="4"/>
    <x v="2"/>
  </r>
  <r>
    <x v="10"/>
    <x v="2"/>
    <x v="4"/>
  </r>
  <r>
    <x v="36"/>
    <x v="1"/>
    <x v="4"/>
  </r>
  <r>
    <x v="22"/>
    <x v="4"/>
    <x v="4"/>
  </r>
  <r>
    <x v="12"/>
    <x v="2"/>
    <x v="2"/>
  </r>
  <r>
    <x v="19"/>
    <x v="0"/>
    <x v="2"/>
  </r>
  <r>
    <x v="5"/>
    <x v="3"/>
    <x v="4"/>
  </r>
  <r>
    <x v="10"/>
    <x v="1"/>
    <x v="1"/>
  </r>
  <r>
    <x v="23"/>
    <x v="3"/>
    <x v="1"/>
  </r>
  <r>
    <x v="7"/>
    <x v="4"/>
    <x v="0"/>
  </r>
  <r>
    <x v="0"/>
    <x v="0"/>
    <x v="3"/>
  </r>
  <r>
    <x v="10"/>
    <x v="3"/>
    <x v="2"/>
  </r>
  <r>
    <x v="27"/>
    <x v="0"/>
    <x v="2"/>
  </r>
  <r>
    <x v="27"/>
    <x v="3"/>
    <x v="1"/>
  </r>
  <r>
    <x v="17"/>
    <x v="4"/>
    <x v="4"/>
  </r>
  <r>
    <x v="20"/>
    <x v="3"/>
    <x v="3"/>
  </r>
  <r>
    <x v="17"/>
    <x v="4"/>
    <x v="3"/>
  </r>
  <r>
    <x v="21"/>
    <x v="4"/>
    <x v="3"/>
  </r>
  <r>
    <x v="0"/>
    <x v="1"/>
    <x v="3"/>
  </r>
  <r>
    <x v="5"/>
    <x v="1"/>
    <x v="1"/>
  </r>
  <r>
    <x v="27"/>
    <x v="2"/>
    <x v="3"/>
  </r>
  <r>
    <x v="10"/>
    <x v="4"/>
    <x v="2"/>
  </r>
  <r>
    <x v="36"/>
    <x v="0"/>
    <x v="3"/>
  </r>
  <r>
    <x v="3"/>
    <x v="0"/>
    <x v="3"/>
  </r>
  <r>
    <x v="10"/>
    <x v="0"/>
    <x v="2"/>
  </r>
  <r>
    <x v="11"/>
    <x v="1"/>
    <x v="4"/>
  </r>
  <r>
    <x v="9"/>
    <x v="4"/>
    <x v="4"/>
  </r>
  <r>
    <x v="3"/>
    <x v="1"/>
    <x v="0"/>
  </r>
  <r>
    <x v="23"/>
    <x v="3"/>
    <x v="3"/>
  </r>
  <r>
    <x v="35"/>
    <x v="2"/>
    <x v="3"/>
  </r>
  <r>
    <x v="5"/>
    <x v="3"/>
    <x v="3"/>
  </r>
  <r>
    <x v="4"/>
    <x v="4"/>
    <x v="1"/>
  </r>
  <r>
    <x v="17"/>
    <x v="4"/>
    <x v="1"/>
  </r>
  <r>
    <x v="8"/>
    <x v="0"/>
    <x v="1"/>
  </r>
  <r>
    <x v="10"/>
    <x v="2"/>
    <x v="1"/>
  </r>
  <r>
    <x v="27"/>
    <x v="2"/>
    <x v="4"/>
  </r>
  <r>
    <x v="27"/>
    <x v="0"/>
    <x v="1"/>
  </r>
  <r>
    <x v="0"/>
    <x v="4"/>
    <x v="4"/>
  </r>
  <r>
    <x v="5"/>
    <x v="2"/>
    <x v="1"/>
  </r>
  <r>
    <x v="7"/>
    <x v="2"/>
    <x v="0"/>
  </r>
  <r>
    <x v="10"/>
    <x v="2"/>
    <x v="0"/>
  </r>
  <r>
    <x v="0"/>
    <x v="2"/>
    <x v="0"/>
  </r>
  <r>
    <x v="4"/>
    <x v="2"/>
    <x v="2"/>
  </r>
  <r>
    <x v="3"/>
    <x v="4"/>
    <x v="0"/>
  </r>
  <r>
    <x v="9"/>
    <x v="3"/>
    <x v="1"/>
  </r>
  <r>
    <x v="8"/>
    <x v="2"/>
    <x v="2"/>
  </r>
  <r>
    <x v="7"/>
    <x v="0"/>
    <x v="0"/>
  </r>
  <r>
    <x v="24"/>
    <x v="1"/>
    <x v="1"/>
  </r>
  <r>
    <x v="25"/>
    <x v="2"/>
    <x v="4"/>
  </r>
  <r>
    <x v="10"/>
    <x v="1"/>
    <x v="4"/>
  </r>
  <r>
    <x v="21"/>
    <x v="2"/>
    <x v="3"/>
  </r>
  <r>
    <x v="21"/>
    <x v="2"/>
    <x v="0"/>
  </r>
  <r>
    <x v="11"/>
    <x v="2"/>
    <x v="3"/>
  </r>
  <r>
    <x v="0"/>
    <x v="3"/>
    <x v="3"/>
  </r>
  <r>
    <x v="7"/>
    <x v="4"/>
    <x v="1"/>
  </r>
  <r>
    <x v="11"/>
    <x v="1"/>
    <x v="3"/>
  </r>
  <r>
    <x v="4"/>
    <x v="3"/>
    <x v="0"/>
  </r>
  <r>
    <x v="23"/>
    <x v="3"/>
    <x v="0"/>
  </r>
  <r>
    <x v="5"/>
    <x v="2"/>
    <x v="0"/>
  </r>
  <r>
    <x v="4"/>
    <x v="3"/>
    <x v="3"/>
  </r>
  <r>
    <x v="17"/>
    <x v="4"/>
    <x v="4"/>
  </r>
  <r>
    <x v="7"/>
    <x v="2"/>
    <x v="4"/>
  </r>
  <r>
    <x v="3"/>
    <x v="3"/>
    <x v="2"/>
  </r>
  <r>
    <x v="10"/>
    <x v="0"/>
    <x v="3"/>
  </r>
  <r>
    <x v="10"/>
    <x v="4"/>
    <x v="4"/>
  </r>
  <r>
    <x v="35"/>
    <x v="3"/>
    <x v="0"/>
  </r>
  <r>
    <x v="5"/>
    <x v="2"/>
    <x v="4"/>
  </r>
  <r>
    <x v="22"/>
    <x v="2"/>
    <x v="2"/>
  </r>
  <r>
    <x v="12"/>
    <x v="2"/>
    <x v="3"/>
  </r>
  <r>
    <x v="7"/>
    <x v="0"/>
    <x v="2"/>
  </r>
  <r>
    <x v="36"/>
    <x v="0"/>
    <x v="1"/>
  </r>
  <r>
    <x v="22"/>
    <x v="3"/>
    <x v="2"/>
  </r>
  <r>
    <x v="21"/>
    <x v="3"/>
    <x v="2"/>
  </r>
  <r>
    <x v="5"/>
    <x v="0"/>
    <x v="4"/>
  </r>
  <r>
    <x v="17"/>
    <x v="1"/>
    <x v="3"/>
  </r>
  <r>
    <x v="10"/>
    <x v="2"/>
    <x v="2"/>
  </r>
  <r>
    <x v="35"/>
    <x v="3"/>
    <x v="3"/>
  </r>
  <r>
    <x v="3"/>
    <x v="0"/>
    <x v="2"/>
  </r>
  <r>
    <x v="27"/>
    <x v="2"/>
    <x v="0"/>
  </r>
  <r>
    <x v="27"/>
    <x v="2"/>
    <x v="1"/>
  </r>
  <r>
    <x v="5"/>
    <x v="3"/>
    <x v="1"/>
  </r>
  <r>
    <x v="10"/>
    <x v="0"/>
    <x v="3"/>
  </r>
  <r>
    <x v="5"/>
    <x v="0"/>
    <x v="4"/>
  </r>
  <r>
    <x v="17"/>
    <x v="4"/>
    <x v="0"/>
  </r>
  <r>
    <x v="27"/>
    <x v="4"/>
    <x v="3"/>
  </r>
  <r>
    <x v="23"/>
    <x v="1"/>
    <x v="4"/>
  </r>
  <r>
    <x v="10"/>
    <x v="2"/>
    <x v="0"/>
  </r>
  <r>
    <x v="35"/>
    <x v="3"/>
    <x v="4"/>
  </r>
  <r>
    <x v="35"/>
    <x v="0"/>
    <x v="4"/>
  </r>
  <r>
    <x v="23"/>
    <x v="1"/>
    <x v="3"/>
  </r>
  <r>
    <x v="7"/>
    <x v="2"/>
    <x v="2"/>
  </r>
  <r>
    <x v="3"/>
    <x v="2"/>
    <x v="4"/>
  </r>
  <r>
    <x v="22"/>
    <x v="3"/>
    <x v="3"/>
  </r>
  <r>
    <x v="19"/>
    <x v="0"/>
    <x v="0"/>
  </r>
  <r>
    <x v="17"/>
    <x v="3"/>
    <x v="4"/>
  </r>
  <r>
    <x v="31"/>
    <x v="2"/>
    <x v="2"/>
  </r>
  <r>
    <x v="35"/>
    <x v="4"/>
    <x v="4"/>
  </r>
  <r>
    <x v="3"/>
    <x v="4"/>
    <x v="0"/>
  </r>
  <r>
    <x v="5"/>
    <x v="4"/>
    <x v="4"/>
  </r>
  <r>
    <x v="10"/>
    <x v="1"/>
    <x v="3"/>
  </r>
  <r>
    <x v="17"/>
    <x v="3"/>
    <x v="4"/>
  </r>
  <r>
    <x v="5"/>
    <x v="3"/>
    <x v="2"/>
  </r>
  <r>
    <x v="35"/>
    <x v="0"/>
    <x v="2"/>
  </r>
  <r>
    <x v="20"/>
    <x v="3"/>
    <x v="0"/>
  </r>
  <r>
    <x v="5"/>
    <x v="0"/>
    <x v="0"/>
  </r>
  <r>
    <x v="28"/>
    <x v="4"/>
    <x v="2"/>
  </r>
  <r>
    <x v="23"/>
    <x v="3"/>
    <x v="4"/>
  </r>
  <r>
    <x v="9"/>
    <x v="3"/>
    <x v="4"/>
  </r>
  <r>
    <x v="37"/>
    <x v="2"/>
    <x v="3"/>
  </r>
  <r>
    <x v="23"/>
    <x v="1"/>
    <x v="2"/>
  </r>
  <r>
    <x v="38"/>
    <x v="3"/>
    <x v="1"/>
  </r>
  <r>
    <x v="39"/>
    <x v="3"/>
    <x v="1"/>
  </r>
  <r>
    <x v="1"/>
    <x v="3"/>
    <x v="2"/>
  </r>
  <r>
    <x v="37"/>
    <x v="1"/>
    <x v="2"/>
  </r>
  <r>
    <x v="19"/>
    <x v="3"/>
    <x v="1"/>
  </r>
  <r>
    <x v="40"/>
    <x v="0"/>
    <x v="3"/>
  </r>
  <r>
    <x v="39"/>
    <x v="1"/>
    <x v="3"/>
  </r>
  <r>
    <x v="1"/>
    <x v="2"/>
    <x v="1"/>
  </r>
  <r>
    <x v="41"/>
    <x v="3"/>
    <x v="1"/>
  </r>
  <r>
    <x v="38"/>
    <x v="1"/>
    <x v="1"/>
  </r>
  <r>
    <x v="20"/>
    <x v="0"/>
    <x v="3"/>
  </r>
  <r>
    <x v="1"/>
    <x v="0"/>
    <x v="4"/>
  </r>
  <r>
    <x v="39"/>
    <x v="0"/>
    <x v="1"/>
  </r>
  <r>
    <x v="34"/>
    <x v="4"/>
    <x v="3"/>
  </r>
  <r>
    <x v="1"/>
    <x v="2"/>
    <x v="3"/>
  </r>
  <r>
    <x v="31"/>
    <x v="4"/>
    <x v="0"/>
  </r>
  <r>
    <x v="1"/>
    <x v="1"/>
    <x v="0"/>
  </r>
  <r>
    <x v="9"/>
    <x v="2"/>
    <x v="0"/>
  </r>
  <r>
    <x v="9"/>
    <x v="2"/>
    <x v="0"/>
  </r>
  <r>
    <x v="28"/>
    <x v="3"/>
    <x v="1"/>
  </r>
  <r>
    <x v="1"/>
    <x v="3"/>
    <x v="3"/>
  </r>
  <r>
    <x v="42"/>
    <x v="0"/>
    <x v="3"/>
  </r>
  <r>
    <x v="41"/>
    <x v="1"/>
    <x v="0"/>
  </r>
  <r>
    <x v="38"/>
    <x v="4"/>
    <x v="1"/>
  </r>
  <r>
    <x v="12"/>
    <x v="3"/>
    <x v="0"/>
  </r>
  <r>
    <x v="28"/>
    <x v="2"/>
    <x v="0"/>
  </r>
  <r>
    <x v="43"/>
    <x v="2"/>
    <x v="1"/>
  </r>
  <r>
    <x v="39"/>
    <x v="2"/>
    <x v="2"/>
  </r>
  <r>
    <x v="20"/>
    <x v="2"/>
    <x v="3"/>
  </r>
  <r>
    <x v="38"/>
    <x v="4"/>
    <x v="1"/>
  </r>
  <r>
    <x v="23"/>
    <x v="0"/>
    <x v="4"/>
  </r>
  <r>
    <x v="1"/>
    <x v="0"/>
    <x v="1"/>
  </r>
  <r>
    <x v="39"/>
    <x v="3"/>
    <x v="0"/>
  </r>
  <r>
    <x v="37"/>
    <x v="1"/>
    <x v="4"/>
  </r>
  <r>
    <x v="31"/>
    <x v="4"/>
    <x v="2"/>
  </r>
  <r>
    <x v="12"/>
    <x v="1"/>
    <x v="1"/>
  </r>
  <r>
    <x v="1"/>
    <x v="4"/>
    <x v="3"/>
  </r>
  <r>
    <x v="28"/>
    <x v="3"/>
    <x v="1"/>
  </r>
  <r>
    <x v="44"/>
    <x v="4"/>
    <x v="1"/>
  </r>
  <r>
    <x v="29"/>
    <x v="0"/>
    <x v="2"/>
  </r>
  <r>
    <x v="34"/>
    <x v="2"/>
    <x v="1"/>
  </r>
  <r>
    <x v="9"/>
    <x v="2"/>
    <x v="4"/>
  </r>
  <r>
    <x v="20"/>
    <x v="0"/>
    <x v="3"/>
  </r>
  <r>
    <x v="1"/>
    <x v="3"/>
    <x v="4"/>
  </r>
  <r>
    <x v="39"/>
    <x v="2"/>
    <x v="3"/>
  </r>
  <r>
    <x v="41"/>
    <x v="3"/>
    <x v="1"/>
  </r>
  <r>
    <x v="31"/>
    <x v="4"/>
    <x v="1"/>
  </r>
  <r>
    <x v="23"/>
    <x v="2"/>
    <x v="2"/>
  </r>
  <r>
    <x v="1"/>
    <x v="3"/>
    <x v="4"/>
  </r>
  <r>
    <x v="2"/>
    <x v="1"/>
    <x v="2"/>
  </r>
  <r>
    <x v="37"/>
    <x v="3"/>
    <x v="4"/>
  </r>
  <r>
    <x v="45"/>
    <x v="3"/>
    <x v="3"/>
  </r>
  <r>
    <x v="23"/>
    <x v="3"/>
    <x v="3"/>
  </r>
  <r>
    <x v="20"/>
    <x v="3"/>
    <x v="3"/>
  </r>
  <r>
    <x v="42"/>
    <x v="4"/>
    <x v="1"/>
  </r>
  <r>
    <x v="39"/>
    <x v="4"/>
    <x v="0"/>
  </r>
  <r>
    <x v="19"/>
    <x v="0"/>
    <x v="1"/>
  </r>
  <r>
    <x v="46"/>
    <x v="0"/>
    <x v="2"/>
  </r>
  <r>
    <x v="34"/>
    <x v="4"/>
    <x v="4"/>
  </r>
  <r>
    <x v="37"/>
    <x v="1"/>
    <x v="1"/>
  </r>
  <r>
    <x v="2"/>
    <x v="4"/>
    <x v="3"/>
  </r>
  <r>
    <x v="20"/>
    <x v="3"/>
    <x v="1"/>
  </r>
  <r>
    <x v="45"/>
    <x v="4"/>
    <x v="4"/>
  </r>
  <r>
    <x v="38"/>
    <x v="0"/>
    <x v="4"/>
  </r>
  <r>
    <x v="12"/>
    <x v="4"/>
    <x v="1"/>
  </r>
  <r>
    <x v="37"/>
    <x v="3"/>
    <x v="2"/>
  </r>
  <r>
    <x v="29"/>
    <x v="4"/>
    <x v="3"/>
  </r>
  <r>
    <x v="2"/>
    <x v="4"/>
    <x v="4"/>
  </r>
  <r>
    <x v="20"/>
    <x v="3"/>
    <x v="4"/>
  </r>
  <r>
    <x v="23"/>
    <x v="3"/>
    <x v="3"/>
  </r>
  <r>
    <x v="20"/>
    <x v="3"/>
    <x v="2"/>
  </r>
  <r>
    <x v="41"/>
    <x v="0"/>
    <x v="2"/>
  </r>
  <r>
    <x v="12"/>
    <x v="1"/>
    <x v="3"/>
  </r>
  <r>
    <x v="47"/>
    <x v="4"/>
    <x v="3"/>
  </r>
  <r>
    <x v="38"/>
    <x v="2"/>
    <x v="2"/>
  </r>
  <r>
    <x v="20"/>
    <x v="2"/>
    <x v="4"/>
  </r>
  <r>
    <x v="41"/>
    <x v="0"/>
    <x v="2"/>
  </r>
  <r>
    <x v="1"/>
    <x v="1"/>
    <x v="3"/>
  </r>
  <r>
    <x v="37"/>
    <x v="0"/>
    <x v="2"/>
  </r>
  <r>
    <x v="28"/>
    <x v="4"/>
    <x v="4"/>
  </r>
  <r>
    <x v="23"/>
    <x v="1"/>
    <x v="3"/>
  </r>
  <r>
    <x v="1"/>
    <x v="1"/>
    <x v="0"/>
  </r>
  <r>
    <x v="34"/>
    <x v="1"/>
    <x v="3"/>
  </r>
  <r>
    <x v="28"/>
    <x v="3"/>
    <x v="4"/>
  </r>
  <r>
    <x v="28"/>
    <x v="0"/>
    <x v="4"/>
  </r>
  <r>
    <x v="48"/>
    <x v="3"/>
    <x v="0"/>
  </r>
  <r>
    <x v="1"/>
    <x v="2"/>
    <x v="0"/>
  </r>
  <r>
    <x v="34"/>
    <x v="4"/>
    <x v="1"/>
  </r>
  <r>
    <x v="38"/>
    <x v="0"/>
    <x v="1"/>
  </r>
  <r>
    <x v="28"/>
    <x v="4"/>
    <x v="3"/>
  </r>
  <r>
    <x v="45"/>
    <x v="3"/>
    <x v="3"/>
  </r>
  <r>
    <x v="38"/>
    <x v="3"/>
    <x v="1"/>
  </r>
  <r>
    <x v="37"/>
    <x v="1"/>
    <x v="2"/>
  </r>
  <r>
    <x v="28"/>
    <x v="3"/>
    <x v="2"/>
  </r>
  <r>
    <x v="44"/>
    <x v="0"/>
    <x v="2"/>
  </r>
  <r>
    <x v="37"/>
    <x v="1"/>
    <x v="2"/>
  </r>
  <r>
    <x v="28"/>
    <x v="1"/>
    <x v="2"/>
  </r>
  <r>
    <x v="23"/>
    <x v="2"/>
    <x v="2"/>
  </r>
  <r>
    <x v="38"/>
    <x v="4"/>
    <x v="3"/>
  </r>
  <r>
    <x v="34"/>
    <x v="3"/>
    <x v="0"/>
  </r>
  <r>
    <x v="34"/>
    <x v="0"/>
    <x v="2"/>
  </r>
  <r>
    <x v="23"/>
    <x v="0"/>
    <x v="0"/>
  </r>
  <r>
    <x v="37"/>
    <x v="4"/>
    <x v="1"/>
  </r>
  <r>
    <x v="1"/>
    <x v="1"/>
    <x v="1"/>
  </r>
  <r>
    <x v="39"/>
    <x v="0"/>
    <x v="3"/>
  </r>
  <r>
    <x v="23"/>
    <x v="0"/>
    <x v="3"/>
  </r>
  <r>
    <x v="41"/>
    <x v="3"/>
    <x v="1"/>
  </r>
  <r>
    <x v="42"/>
    <x v="3"/>
    <x v="1"/>
  </r>
  <r>
    <x v="38"/>
    <x v="4"/>
    <x v="2"/>
  </r>
  <r>
    <x v="23"/>
    <x v="3"/>
    <x v="1"/>
  </r>
  <r>
    <x v="9"/>
    <x v="2"/>
    <x v="2"/>
  </r>
  <r>
    <x v="49"/>
    <x v="0"/>
    <x v="0"/>
  </r>
  <r>
    <x v="28"/>
    <x v="1"/>
    <x v="3"/>
  </r>
  <r>
    <x v="28"/>
    <x v="4"/>
    <x v="4"/>
  </r>
  <r>
    <x v="23"/>
    <x v="3"/>
    <x v="1"/>
  </r>
  <r>
    <x v="1"/>
    <x v="2"/>
    <x v="4"/>
  </r>
  <r>
    <x v="34"/>
    <x v="1"/>
    <x v="4"/>
  </r>
  <r>
    <x v="41"/>
    <x v="4"/>
    <x v="3"/>
  </r>
  <r>
    <x v="43"/>
    <x v="1"/>
    <x v="1"/>
  </r>
  <r>
    <x v="48"/>
    <x v="2"/>
    <x v="4"/>
  </r>
  <r>
    <x v="1"/>
    <x v="3"/>
    <x v="4"/>
  </r>
  <r>
    <x v="20"/>
    <x v="1"/>
    <x v="3"/>
  </r>
  <r>
    <x v="34"/>
    <x v="1"/>
    <x v="2"/>
  </r>
  <r>
    <x v="28"/>
    <x v="0"/>
    <x v="0"/>
  </r>
  <r>
    <x v="23"/>
    <x v="4"/>
    <x v="3"/>
  </r>
  <r>
    <x v="38"/>
    <x v="0"/>
    <x v="0"/>
  </r>
  <r>
    <x v="50"/>
    <x v="2"/>
    <x v="0"/>
  </r>
  <r>
    <x v="41"/>
    <x v="1"/>
    <x v="1"/>
  </r>
  <r>
    <x v="34"/>
    <x v="3"/>
    <x v="0"/>
  </r>
  <r>
    <x v="28"/>
    <x v="1"/>
    <x v="3"/>
  </r>
  <r>
    <x v="38"/>
    <x v="0"/>
    <x v="4"/>
  </r>
  <r>
    <x v="23"/>
    <x v="2"/>
    <x v="4"/>
  </r>
  <r>
    <x v="1"/>
    <x v="1"/>
    <x v="1"/>
  </r>
  <r>
    <x v="28"/>
    <x v="0"/>
    <x v="0"/>
  </r>
  <r>
    <x v="23"/>
    <x v="3"/>
    <x v="2"/>
  </r>
  <r>
    <x v="19"/>
    <x v="2"/>
    <x v="1"/>
  </r>
  <r>
    <x v="47"/>
    <x v="3"/>
    <x v="4"/>
  </r>
  <r>
    <x v="23"/>
    <x v="1"/>
    <x v="4"/>
  </r>
  <r>
    <x v="34"/>
    <x v="1"/>
    <x v="3"/>
  </r>
  <r>
    <x v="41"/>
    <x v="0"/>
    <x v="3"/>
  </r>
  <r>
    <x v="7"/>
    <x v="3"/>
    <x v="0"/>
  </r>
  <r>
    <x v="23"/>
    <x v="2"/>
    <x v="0"/>
  </r>
  <r>
    <x v="1"/>
    <x v="3"/>
    <x v="0"/>
  </r>
  <r>
    <x v="9"/>
    <x v="1"/>
    <x v="3"/>
  </r>
  <r>
    <x v="19"/>
    <x v="0"/>
    <x v="2"/>
  </r>
  <r>
    <x v="42"/>
    <x v="3"/>
    <x v="0"/>
  </r>
  <r>
    <x v="28"/>
    <x v="0"/>
    <x v="4"/>
  </r>
  <r>
    <x v="23"/>
    <x v="0"/>
    <x v="4"/>
  </r>
  <r>
    <x v="12"/>
    <x v="0"/>
    <x v="4"/>
  </r>
  <r>
    <x v="20"/>
    <x v="3"/>
    <x v="4"/>
  </r>
  <r>
    <x v="39"/>
    <x v="0"/>
    <x v="3"/>
  </r>
  <r>
    <x v="47"/>
    <x v="3"/>
    <x v="0"/>
  </r>
  <r>
    <x v="1"/>
    <x v="2"/>
    <x v="0"/>
  </r>
  <r>
    <x v="20"/>
    <x v="4"/>
    <x v="2"/>
  </r>
  <r>
    <x v="34"/>
    <x v="3"/>
    <x v="0"/>
  </r>
  <r>
    <x v="28"/>
    <x v="3"/>
    <x v="1"/>
  </r>
  <r>
    <x v="47"/>
    <x v="3"/>
    <x v="2"/>
  </r>
  <r>
    <x v="1"/>
    <x v="0"/>
    <x v="2"/>
  </r>
  <r>
    <x v="39"/>
    <x v="1"/>
    <x v="1"/>
  </r>
  <r>
    <x v="29"/>
    <x v="0"/>
    <x v="0"/>
  </r>
  <r>
    <x v="34"/>
    <x v="3"/>
    <x v="2"/>
  </r>
  <r>
    <x v="38"/>
    <x v="1"/>
    <x v="0"/>
  </r>
  <r>
    <x v="23"/>
    <x v="3"/>
    <x v="0"/>
  </r>
  <r>
    <x v="37"/>
    <x v="3"/>
    <x v="3"/>
  </r>
  <r>
    <x v="34"/>
    <x v="4"/>
    <x v="1"/>
  </r>
  <r>
    <x v="43"/>
    <x v="4"/>
    <x v="3"/>
  </r>
  <r>
    <x v="38"/>
    <x v="4"/>
    <x v="3"/>
  </r>
  <r>
    <x v="1"/>
    <x v="4"/>
    <x v="3"/>
  </r>
  <r>
    <x v="20"/>
    <x v="0"/>
    <x v="0"/>
  </r>
  <r>
    <x v="34"/>
    <x v="3"/>
    <x v="0"/>
  </r>
  <r>
    <x v="37"/>
    <x v="1"/>
    <x v="3"/>
  </r>
  <r>
    <x v="39"/>
    <x v="3"/>
    <x v="0"/>
  </r>
  <r>
    <x v="1"/>
    <x v="2"/>
    <x v="0"/>
  </r>
  <r>
    <x v="23"/>
    <x v="3"/>
    <x v="0"/>
  </r>
  <r>
    <x v="41"/>
    <x v="0"/>
    <x v="0"/>
  </r>
  <r>
    <x v="20"/>
    <x v="0"/>
    <x v="1"/>
  </r>
  <r>
    <x v="12"/>
    <x v="2"/>
    <x v="0"/>
  </r>
  <r>
    <x v="51"/>
    <x v="2"/>
    <x v="3"/>
  </r>
  <r>
    <x v="1"/>
    <x v="1"/>
    <x v="3"/>
  </r>
  <r>
    <x v="9"/>
    <x v="0"/>
    <x v="2"/>
  </r>
  <r>
    <x v="41"/>
    <x v="0"/>
    <x v="3"/>
  </r>
  <r>
    <x v="42"/>
    <x v="1"/>
    <x v="2"/>
  </r>
  <r>
    <x v="1"/>
    <x v="3"/>
    <x v="0"/>
  </r>
  <r>
    <x v="23"/>
    <x v="0"/>
    <x v="0"/>
  </r>
  <r>
    <x v="23"/>
    <x v="0"/>
    <x v="0"/>
  </r>
  <r>
    <x v="20"/>
    <x v="1"/>
    <x v="0"/>
  </r>
  <r>
    <x v="34"/>
    <x v="4"/>
    <x v="0"/>
  </r>
  <r>
    <x v="7"/>
    <x v="4"/>
    <x v="4"/>
  </r>
  <r>
    <x v="29"/>
    <x v="3"/>
    <x v="1"/>
  </r>
  <r>
    <x v="28"/>
    <x v="0"/>
    <x v="0"/>
  </r>
  <r>
    <x v="23"/>
    <x v="3"/>
    <x v="0"/>
  </r>
  <r>
    <x v="37"/>
    <x v="0"/>
    <x v="1"/>
  </r>
  <r>
    <x v="49"/>
    <x v="1"/>
    <x v="3"/>
  </r>
  <r>
    <x v="23"/>
    <x v="2"/>
    <x v="0"/>
  </r>
  <r>
    <x v="23"/>
    <x v="2"/>
    <x v="0"/>
  </r>
  <r>
    <x v="38"/>
    <x v="1"/>
    <x v="0"/>
  </r>
  <r>
    <x v="34"/>
    <x v="4"/>
    <x v="3"/>
  </r>
  <r>
    <x v="37"/>
    <x v="1"/>
    <x v="1"/>
  </r>
  <r>
    <x v="23"/>
    <x v="1"/>
    <x v="4"/>
  </r>
  <r>
    <x v="38"/>
    <x v="2"/>
    <x v="4"/>
  </r>
  <r>
    <x v="23"/>
    <x v="3"/>
    <x v="4"/>
  </r>
  <r>
    <x v="12"/>
    <x v="2"/>
    <x v="2"/>
  </r>
  <r>
    <x v="19"/>
    <x v="2"/>
    <x v="2"/>
  </r>
  <r>
    <x v="34"/>
    <x v="0"/>
    <x v="1"/>
  </r>
  <r>
    <x v="38"/>
    <x v="4"/>
    <x v="4"/>
  </r>
  <r>
    <x v="1"/>
    <x v="0"/>
    <x v="4"/>
  </r>
  <r>
    <x v="1"/>
    <x v="3"/>
    <x v="1"/>
  </r>
  <r>
    <x v="34"/>
    <x v="1"/>
    <x v="3"/>
  </r>
  <r>
    <x v="31"/>
    <x v="2"/>
    <x v="4"/>
  </r>
  <r>
    <x v="34"/>
    <x v="4"/>
    <x v="2"/>
  </r>
  <r>
    <x v="34"/>
    <x v="4"/>
    <x v="4"/>
  </r>
  <r>
    <x v="1"/>
    <x v="3"/>
    <x v="4"/>
  </r>
  <r>
    <x v="41"/>
    <x v="4"/>
    <x v="4"/>
  </r>
  <r>
    <x v="2"/>
    <x v="2"/>
    <x v="1"/>
  </r>
  <r>
    <x v="19"/>
    <x v="1"/>
    <x v="4"/>
  </r>
  <r>
    <x v="34"/>
    <x v="0"/>
    <x v="4"/>
  </r>
  <r>
    <x v="38"/>
    <x v="4"/>
    <x v="4"/>
  </r>
  <r>
    <x v="23"/>
    <x v="2"/>
    <x v="4"/>
  </r>
  <r>
    <x v="34"/>
    <x v="2"/>
    <x v="0"/>
  </r>
  <r>
    <x v="29"/>
    <x v="4"/>
    <x v="2"/>
  </r>
  <r>
    <x v="38"/>
    <x v="2"/>
    <x v="3"/>
  </r>
  <r>
    <x v="38"/>
    <x v="4"/>
    <x v="0"/>
  </r>
  <r>
    <x v="23"/>
    <x v="4"/>
    <x v="0"/>
  </r>
  <r>
    <x v="41"/>
    <x v="3"/>
    <x v="2"/>
  </r>
  <r>
    <x v="1"/>
    <x v="0"/>
    <x v="3"/>
  </r>
  <r>
    <x v="42"/>
    <x v="1"/>
    <x v="1"/>
  </r>
  <r>
    <x v="28"/>
    <x v="3"/>
    <x v="4"/>
  </r>
  <r>
    <x v="28"/>
    <x v="1"/>
    <x v="4"/>
  </r>
  <r>
    <x v="28"/>
    <x v="3"/>
    <x v="4"/>
  </r>
  <r>
    <x v="12"/>
    <x v="2"/>
    <x v="2"/>
  </r>
  <r>
    <x v="37"/>
    <x v="3"/>
    <x v="0"/>
  </r>
  <r>
    <x v="23"/>
    <x v="0"/>
    <x v="0"/>
  </r>
  <r>
    <x v="23"/>
    <x v="2"/>
    <x v="3"/>
  </r>
  <r>
    <x v="1"/>
    <x v="0"/>
    <x v="3"/>
  </r>
  <r>
    <x v="41"/>
    <x v="0"/>
    <x v="3"/>
  </r>
  <r>
    <x v="9"/>
    <x v="0"/>
    <x v="1"/>
  </r>
  <r>
    <x v="41"/>
    <x v="4"/>
    <x v="0"/>
  </r>
  <r>
    <x v="28"/>
    <x v="1"/>
    <x v="3"/>
  </r>
  <r>
    <x v="23"/>
    <x v="1"/>
    <x v="3"/>
  </r>
  <r>
    <x v="23"/>
    <x v="3"/>
    <x v="0"/>
  </r>
  <r>
    <x v="20"/>
    <x v="4"/>
    <x v="1"/>
  </r>
  <r>
    <x v="9"/>
    <x v="1"/>
    <x v="1"/>
  </r>
  <r>
    <x v="47"/>
    <x v="4"/>
    <x v="1"/>
  </r>
  <r>
    <x v="23"/>
    <x v="2"/>
    <x v="1"/>
  </r>
  <r>
    <x v="41"/>
    <x v="3"/>
    <x v="3"/>
  </r>
  <r>
    <x v="34"/>
    <x v="2"/>
    <x v="4"/>
  </r>
  <r>
    <x v="44"/>
    <x v="4"/>
    <x v="2"/>
  </r>
  <r>
    <x v="41"/>
    <x v="1"/>
    <x v="0"/>
  </r>
  <r>
    <x v="20"/>
    <x v="1"/>
    <x v="2"/>
  </r>
  <r>
    <x v="28"/>
    <x v="3"/>
    <x v="2"/>
  </r>
  <r>
    <x v="9"/>
    <x v="0"/>
    <x v="2"/>
  </r>
  <r>
    <x v="7"/>
    <x v="2"/>
    <x v="2"/>
  </r>
  <r>
    <x v="28"/>
    <x v="3"/>
    <x v="3"/>
  </r>
  <r>
    <x v="38"/>
    <x v="3"/>
    <x v="1"/>
  </r>
  <r>
    <x v="23"/>
    <x v="1"/>
    <x v="1"/>
  </r>
  <r>
    <x v="34"/>
    <x v="2"/>
    <x v="0"/>
  </r>
  <r>
    <x v="37"/>
    <x v="1"/>
    <x v="2"/>
  </r>
  <r>
    <x v="19"/>
    <x v="3"/>
    <x v="4"/>
  </r>
  <r>
    <x v="12"/>
    <x v="4"/>
    <x v="3"/>
  </r>
  <r>
    <x v="28"/>
    <x v="2"/>
    <x v="3"/>
  </r>
  <r>
    <x v="1"/>
    <x v="2"/>
    <x v="3"/>
  </r>
  <r>
    <x v="34"/>
    <x v="1"/>
    <x v="4"/>
  </r>
  <r>
    <x v="12"/>
    <x v="3"/>
    <x v="4"/>
  </r>
  <r>
    <x v="19"/>
    <x v="0"/>
    <x v="1"/>
  </r>
  <r>
    <x v="9"/>
    <x v="1"/>
    <x v="1"/>
  </r>
  <r>
    <x v="38"/>
    <x v="3"/>
    <x v="1"/>
  </r>
  <r>
    <x v="23"/>
    <x v="4"/>
    <x v="1"/>
  </r>
  <r>
    <x v="20"/>
    <x v="0"/>
    <x v="1"/>
  </r>
  <r>
    <x v="31"/>
    <x v="3"/>
    <x v="1"/>
  </r>
  <r>
    <x v="41"/>
    <x v="1"/>
    <x v="3"/>
  </r>
  <r>
    <x v="38"/>
    <x v="2"/>
    <x v="0"/>
  </r>
  <r>
    <x v="23"/>
    <x v="0"/>
    <x v="0"/>
  </r>
  <r>
    <x v="37"/>
    <x v="1"/>
    <x v="2"/>
  </r>
  <r>
    <x v="34"/>
    <x v="4"/>
    <x v="4"/>
  </r>
  <r>
    <x v="42"/>
    <x v="4"/>
    <x v="1"/>
  </r>
  <r>
    <x v="28"/>
    <x v="3"/>
    <x v="1"/>
  </r>
  <r>
    <x v="23"/>
    <x v="2"/>
    <x v="1"/>
  </r>
  <r>
    <x v="34"/>
    <x v="4"/>
    <x v="1"/>
  </r>
  <r>
    <x v="7"/>
    <x v="0"/>
    <x v="0"/>
  </r>
  <r>
    <x v="12"/>
    <x v="0"/>
    <x v="0"/>
  </r>
  <r>
    <x v="45"/>
    <x v="3"/>
    <x v="2"/>
  </r>
  <r>
    <x v="23"/>
    <x v="1"/>
    <x v="2"/>
  </r>
  <r>
    <x v="9"/>
    <x v="1"/>
    <x v="2"/>
  </r>
  <r>
    <x v="19"/>
    <x v="3"/>
    <x v="4"/>
  </r>
  <r>
    <x v="9"/>
    <x v="3"/>
    <x v="4"/>
  </r>
  <r>
    <x v="23"/>
    <x v="3"/>
    <x v="3"/>
  </r>
  <r>
    <x v="50"/>
    <x v="0"/>
    <x v="3"/>
  </r>
  <r>
    <x v="41"/>
    <x v="1"/>
    <x v="0"/>
  </r>
  <r>
    <x v="37"/>
    <x v="1"/>
    <x v="0"/>
  </r>
  <r>
    <x v="41"/>
    <x v="4"/>
    <x v="0"/>
  </r>
  <r>
    <x v="38"/>
    <x v="3"/>
    <x v="2"/>
  </r>
  <r>
    <x v="1"/>
    <x v="0"/>
    <x v="2"/>
  </r>
  <r>
    <x v="41"/>
    <x v="3"/>
    <x v="2"/>
  </r>
  <r>
    <x v="1"/>
    <x v="1"/>
    <x v="1"/>
  </r>
  <r>
    <x v="28"/>
    <x v="3"/>
    <x v="1"/>
  </r>
  <r>
    <x v="42"/>
    <x v="0"/>
    <x v="1"/>
  </r>
  <r>
    <x v="28"/>
    <x v="3"/>
    <x v="0"/>
  </r>
  <r>
    <x v="1"/>
    <x v="0"/>
    <x v="0"/>
  </r>
  <r>
    <x v="37"/>
    <x v="3"/>
    <x v="4"/>
  </r>
  <r>
    <x v="7"/>
    <x v="3"/>
    <x v="2"/>
  </r>
  <r>
    <x v="34"/>
    <x v="0"/>
    <x v="1"/>
  </r>
  <r>
    <x v="23"/>
    <x v="3"/>
    <x v="0"/>
  </r>
  <r>
    <x v="23"/>
    <x v="0"/>
    <x v="0"/>
  </r>
  <r>
    <x v="34"/>
    <x v="3"/>
    <x v="2"/>
  </r>
  <r>
    <x v="41"/>
    <x v="0"/>
    <x v="2"/>
  </r>
  <r>
    <x v="7"/>
    <x v="4"/>
    <x v="1"/>
  </r>
  <r>
    <x v="23"/>
    <x v="2"/>
    <x v="1"/>
  </r>
  <r>
    <x v="1"/>
    <x v="2"/>
    <x v="1"/>
  </r>
  <r>
    <x v="34"/>
    <x v="2"/>
    <x v="0"/>
  </r>
  <r>
    <x v="19"/>
    <x v="0"/>
    <x v="2"/>
  </r>
  <r>
    <x v="28"/>
    <x v="2"/>
    <x v="4"/>
  </r>
  <r>
    <x v="47"/>
    <x v="4"/>
    <x v="4"/>
  </r>
  <r>
    <x v="1"/>
    <x v="2"/>
    <x v="4"/>
  </r>
  <r>
    <x v="12"/>
    <x v="4"/>
    <x v="3"/>
  </r>
  <r>
    <x v="7"/>
    <x v="2"/>
    <x v="3"/>
  </r>
  <r>
    <x v="12"/>
    <x v="3"/>
    <x v="0"/>
  </r>
  <r>
    <x v="28"/>
    <x v="4"/>
    <x v="3"/>
  </r>
  <r>
    <x v="23"/>
    <x v="4"/>
    <x v="3"/>
  </r>
  <r>
    <x v="9"/>
    <x v="4"/>
    <x v="3"/>
  </r>
  <r>
    <x v="37"/>
    <x v="2"/>
    <x v="2"/>
  </r>
  <r>
    <x v="42"/>
    <x v="0"/>
    <x v="1"/>
  </r>
  <r>
    <x v="28"/>
    <x v="2"/>
    <x v="2"/>
  </r>
  <r>
    <x v="23"/>
    <x v="4"/>
    <x v="2"/>
  </r>
  <r>
    <x v="20"/>
    <x v="3"/>
    <x v="1"/>
  </r>
  <r>
    <x v="34"/>
    <x v="4"/>
    <x v="0"/>
  </r>
  <r>
    <x v="34"/>
    <x v="3"/>
    <x v="3"/>
  </r>
  <r>
    <x v="38"/>
    <x v="1"/>
    <x v="3"/>
  </r>
  <r>
    <x v="23"/>
    <x v="4"/>
    <x v="3"/>
  </r>
  <r>
    <x v="20"/>
    <x v="4"/>
    <x v="2"/>
  </r>
  <r>
    <x v="34"/>
    <x v="2"/>
    <x v="0"/>
  </r>
  <r>
    <x v="7"/>
    <x v="0"/>
    <x v="0"/>
  </r>
  <r>
    <x v="41"/>
    <x v="3"/>
    <x v="2"/>
  </r>
  <r>
    <x v="28"/>
    <x v="2"/>
    <x v="1"/>
  </r>
  <r>
    <x v="23"/>
    <x v="2"/>
    <x v="1"/>
  </r>
  <r>
    <x v="9"/>
    <x v="0"/>
    <x v="4"/>
  </r>
  <r>
    <x v="41"/>
    <x v="2"/>
    <x v="3"/>
  </r>
  <r>
    <x v="42"/>
    <x v="4"/>
    <x v="0"/>
  </r>
  <r>
    <x v="1"/>
    <x v="3"/>
    <x v="1"/>
  </r>
  <r>
    <x v="1"/>
    <x v="1"/>
    <x v="1"/>
  </r>
  <r>
    <x v="9"/>
    <x v="1"/>
    <x v="4"/>
  </r>
  <r>
    <x v="29"/>
    <x v="3"/>
    <x v="0"/>
  </r>
  <r>
    <x v="9"/>
    <x v="0"/>
    <x v="4"/>
  </r>
  <r>
    <x v="38"/>
    <x v="4"/>
    <x v="2"/>
  </r>
  <r>
    <x v="23"/>
    <x v="1"/>
    <x v="2"/>
  </r>
  <r>
    <x v="9"/>
    <x v="1"/>
    <x v="1"/>
  </r>
  <r>
    <x v="7"/>
    <x v="2"/>
    <x v="4"/>
  </r>
  <r>
    <x v="28"/>
    <x v="0"/>
    <x v="3"/>
  </r>
  <r>
    <x v="28"/>
    <x v="0"/>
    <x v="2"/>
  </r>
  <r>
    <x v="23"/>
    <x v="4"/>
    <x v="2"/>
  </r>
  <r>
    <x v="41"/>
    <x v="2"/>
    <x v="1"/>
  </r>
  <r>
    <x v="2"/>
    <x v="1"/>
    <x v="3"/>
  </r>
  <r>
    <x v="19"/>
    <x v="0"/>
    <x v="0"/>
  </r>
  <r>
    <x v="34"/>
    <x v="2"/>
    <x v="0"/>
  </r>
  <r>
    <x v="51"/>
    <x v="0"/>
    <x v="2"/>
  </r>
  <r>
    <x v="23"/>
    <x v="0"/>
    <x v="2"/>
  </r>
  <r>
    <x v="41"/>
    <x v="4"/>
    <x v="0"/>
  </r>
  <r>
    <x v="1"/>
    <x v="0"/>
    <x v="1"/>
  </r>
  <r>
    <x v="28"/>
    <x v="3"/>
    <x v="3"/>
  </r>
  <r>
    <x v="42"/>
    <x v="0"/>
    <x v="0"/>
  </r>
  <r>
    <x v="28"/>
    <x v="0"/>
    <x v="2"/>
  </r>
  <r>
    <x v="23"/>
    <x v="4"/>
    <x v="2"/>
  </r>
  <r>
    <x v="41"/>
    <x v="1"/>
    <x v="0"/>
  </r>
  <r>
    <x v="44"/>
    <x v="1"/>
    <x v="1"/>
  </r>
  <r>
    <x v="41"/>
    <x v="0"/>
    <x v="0"/>
  </r>
  <r>
    <x v="20"/>
    <x v="3"/>
    <x v="2"/>
  </r>
  <r>
    <x v="28"/>
    <x v="0"/>
    <x v="2"/>
  </r>
  <r>
    <x v="9"/>
    <x v="3"/>
    <x v="2"/>
  </r>
  <r>
    <x v="7"/>
    <x v="1"/>
    <x v="1"/>
  </r>
  <r>
    <x v="28"/>
    <x v="2"/>
    <x v="1"/>
  </r>
  <r>
    <x v="28"/>
    <x v="2"/>
    <x v="0"/>
  </r>
  <r>
    <x v="23"/>
    <x v="4"/>
    <x v="0"/>
  </r>
  <r>
    <x v="41"/>
    <x v="2"/>
    <x v="4"/>
  </r>
  <r>
    <x v="2"/>
    <x v="2"/>
    <x v="1"/>
  </r>
  <r>
    <x v="19"/>
    <x v="4"/>
    <x v="4"/>
  </r>
  <r>
    <x v="34"/>
    <x v="3"/>
    <x v="0"/>
  </r>
  <r>
    <x v="51"/>
    <x v="2"/>
    <x v="4"/>
  </r>
  <r>
    <x v="23"/>
    <x v="1"/>
    <x v="4"/>
  </r>
  <r>
    <x v="41"/>
    <x v="1"/>
    <x v="1"/>
  </r>
  <r>
    <x v="1"/>
    <x v="4"/>
    <x v="2"/>
  </r>
  <r>
    <x v="28"/>
    <x v="1"/>
    <x v="3"/>
  </r>
  <r>
    <x v="42"/>
    <x v="4"/>
    <x v="0"/>
  </r>
  <r>
    <x v="28"/>
    <x v="1"/>
    <x v="2"/>
  </r>
  <r>
    <x v="23"/>
    <x v="1"/>
    <x v="2"/>
  </r>
  <r>
    <x v="41"/>
    <x v="3"/>
    <x v="3"/>
  </r>
  <r>
    <x v="44"/>
    <x v="1"/>
    <x v="1"/>
  </r>
  <r>
    <x v="41"/>
    <x v="3"/>
    <x v="2"/>
  </r>
  <r>
    <x v="20"/>
    <x v="2"/>
    <x v="1"/>
  </r>
  <r>
    <x v="28"/>
    <x v="2"/>
    <x v="1"/>
  </r>
  <r>
    <x v="9"/>
    <x v="0"/>
    <x v="1"/>
  </r>
  <r>
    <x v="7"/>
    <x v="0"/>
    <x v="3"/>
  </r>
  <r>
    <x v="28"/>
    <x v="2"/>
    <x v="3"/>
  </r>
  <r>
    <x v="28"/>
    <x v="0"/>
    <x v="0"/>
  </r>
  <r>
    <x v="23"/>
    <x v="2"/>
    <x v="0"/>
  </r>
  <r>
    <x v="41"/>
    <x v="4"/>
    <x v="2"/>
  </r>
  <r>
    <x v="2"/>
    <x v="3"/>
    <x v="3"/>
  </r>
  <r>
    <x v="19"/>
    <x v="4"/>
    <x v="4"/>
  </r>
  <r>
    <x v="34"/>
    <x v="4"/>
    <x v="1"/>
  </r>
  <r>
    <x v="51"/>
    <x v="3"/>
    <x v="2"/>
  </r>
  <r>
    <x v="23"/>
    <x v="0"/>
    <x v="2"/>
  </r>
  <r>
    <x v="41"/>
    <x v="3"/>
    <x v="1"/>
  </r>
  <r>
    <x v="1"/>
    <x v="1"/>
    <x v="2"/>
  </r>
  <r>
    <x v="28"/>
    <x v="1"/>
    <x v="1"/>
  </r>
  <r>
    <x v="42"/>
    <x v="4"/>
    <x v="2"/>
  </r>
  <r>
    <x v="28"/>
    <x v="2"/>
    <x v="1"/>
  </r>
  <r>
    <x v="23"/>
    <x v="3"/>
    <x v="1"/>
  </r>
  <r>
    <x v="41"/>
    <x v="0"/>
    <x v="0"/>
  </r>
  <r>
    <x v="44"/>
    <x v="2"/>
    <x v="0"/>
  </r>
  <r>
    <x v="41"/>
    <x v="3"/>
    <x v="0"/>
  </r>
  <r>
    <x v="20"/>
    <x v="3"/>
    <x v="4"/>
  </r>
  <r>
    <x v="28"/>
    <x v="1"/>
    <x v="4"/>
  </r>
  <r>
    <x v="9"/>
    <x v="3"/>
    <x v="1"/>
  </r>
  <r>
    <x v="7"/>
    <x v="1"/>
    <x v="1"/>
  </r>
  <r>
    <x v="28"/>
    <x v="3"/>
    <x v="2"/>
  </r>
  <r>
    <x v="28"/>
    <x v="0"/>
    <x v="2"/>
  </r>
  <r>
    <x v="23"/>
    <x v="2"/>
    <x v="2"/>
  </r>
  <r>
    <x v="41"/>
    <x v="2"/>
    <x v="4"/>
  </r>
  <r>
    <x v="2"/>
    <x v="0"/>
    <x v="2"/>
  </r>
  <r>
    <x v="19"/>
    <x v="1"/>
    <x v="1"/>
  </r>
  <r>
    <x v="34"/>
    <x v="0"/>
    <x v="2"/>
  </r>
  <r>
    <x v="51"/>
    <x v="4"/>
    <x v="2"/>
  </r>
  <r>
    <x v="23"/>
    <x v="1"/>
    <x v="2"/>
  </r>
  <r>
    <x v="41"/>
    <x v="1"/>
    <x v="2"/>
  </r>
  <r>
    <x v="1"/>
    <x v="4"/>
    <x v="0"/>
  </r>
  <r>
    <x v="28"/>
    <x v="0"/>
    <x v="2"/>
  </r>
  <r>
    <x v="42"/>
    <x v="4"/>
    <x v="1"/>
  </r>
  <r>
    <x v="28"/>
    <x v="2"/>
    <x v="4"/>
  </r>
  <r>
    <x v="23"/>
    <x v="2"/>
    <x v="4"/>
  </r>
  <r>
    <x v="41"/>
    <x v="4"/>
    <x v="4"/>
  </r>
  <r>
    <x v="44"/>
    <x v="2"/>
    <x v="1"/>
  </r>
  <r>
    <x v="41"/>
    <x v="4"/>
    <x v="0"/>
  </r>
  <r>
    <x v="20"/>
    <x v="3"/>
    <x v="3"/>
  </r>
  <r>
    <x v="28"/>
    <x v="3"/>
    <x v="3"/>
  </r>
  <r>
    <x v="9"/>
    <x v="0"/>
    <x v="1"/>
  </r>
  <r>
    <x v="7"/>
    <x v="0"/>
    <x v="4"/>
  </r>
  <r>
    <x v="28"/>
    <x v="3"/>
    <x v="2"/>
  </r>
  <r>
    <x v="28"/>
    <x v="1"/>
    <x v="4"/>
  </r>
  <r>
    <x v="23"/>
    <x v="0"/>
    <x v="4"/>
  </r>
  <r>
    <x v="41"/>
    <x v="1"/>
    <x v="2"/>
  </r>
  <r>
    <x v="2"/>
    <x v="0"/>
    <x v="4"/>
  </r>
  <r>
    <x v="19"/>
    <x v="3"/>
    <x v="2"/>
  </r>
  <r>
    <x v="34"/>
    <x v="0"/>
    <x v="1"/>
  </r>
  <r>
    <x v="51"/>
    <x v="0"/>
    <x v="2"/>
  </r>
  <r>
    <x v="23"/>
    <x v="4"/>
    <x v="2"/>
  </r>
  <r>
    <x v="41"/>
    <x v="1"/>
    <x v="3"/>
  </r>
  <r>
    <x v="1"/>
    <x v="1"/>
    <x v="3"/>
  </r>
  <r>
    <x v="28"/>
    <x v="1"/>
    <x v="3"/>
  </r>
  <r>
    <x v="42"/>
    <x v="4"/>
    <x v="3"/>
  </r>
  <r>
    <x v="28"/>
    <x v="1"/>
    <x v="0"/>
  </r>
  <r>
    <x v="23"/>
    <x v="4"/>
    <x v="0"/>
  </r>
  <r>
    <x v="41"/>
    <x v="2"/>
    <x v="3"/>
  </r>
  <r>
    <x v="44"/>
    <x v="1"/>
    <x v="2"/>
  </r>
  <r>
    <x v="41"/>
    <x v="0"/>
    <x v="3"/>
  </r>
  <r>
    <x v="20"/>
    <x v="4"/>
    <x v="1"/>
  </r>
  <r>
    <x v="28"/>
    <x v="4"/>
    <x v="1"/>
  </r>
  <r>
    <x v="9"/>
    <x v="1"/>
    <x v="2"/>
  </r>
  <r>
    <x v="7"/>
    <x v="3"/>
    <x v="3"/>
  </r>
  <r>
    <x v="28"/>
    <x v="2"/>
    <x v="4"/>
  </r>
  <r>
    <x v="28"/>
    <x v="0"/>
    <x v="3"/>
  </r>
  <r>
    <x v="23"/>
    <x v="0"/>
    <x v="3"/>
  </r>
  <r>
    <x v="41"/>
    <x v="3"/>
    <x v="1"/>
  </r>
  <r>
    <x v="2"/>
    <x v="3"/>
    <x v="0"/>
  </r>
  <r>
    <x v="19"/>
    <x v="1"/>
    <x v="3"/>
  </r>
  <r>
    <x v="34"/>
    <x v="3"/>
    <x v="2"/>
  </r>
  <r>
    <x v="51"/>
    <x v="2"/>
    <x v="4"/>
  </r>
  <r>
    <x v="23"/>
    <x v="4"/>
    <x v="4"/>
  </r>
  <r>
    <x v="41"/>
    <x v="1"/>
    <x v="2"/>
  </r>
  <r>
    <x v="1"/>
    <x v="1"/>
    <x v="1"/>
  </r>
  <r>
    <x v="28"/>
    <x v="0"/>
    <x v="2"/>
  </r>
  <r>
    <x v="42"/>
    <x v="2"/>
    <x v="2"/>
  </r>
  <r>
    <x v="28"/>
    <x v="0"/>
    <x v="1"/>
  </r>
  <r>
    <x v="23"/>
    <x v="0"/>
    <x v="1"/>
  </r>
  <r>
    <x v="41"/>
    <x v="3"/>
    <x v="0"/>
  </r>
  <r>
    <x v="44"/>
    <x v="4"/>
    <x v="1"/>
  </r>
  <r>
    <x v="41"/>
    <x v="1"/>
    <x v="4"/>
  </r>
  <r>
    <x v="20"/>
    <x v="1"/>
    <x v="2"/>
  </r>
  <r>
    <x v="28"/>
    <x v="1"/>
    <x v="2"/>
  </r>
  <r>
    <x v="9"/>
    <x v="3"/>
    <x v="3"/>
  </r>
  <r>
    <x v="7"/>
    <x v="4"/>
    <x v="3"/>
  </r>
  <r>
    <x v="28"/>
    <x v="2"/>
    <x v="3"/>
  </r>
  <r>
    <x v="28"/>
    <x v="4"/>
    <x v="3"/>
  </r>
  <r>
    <x v="23"/>
    <x v="4"/>
    <x v="3"/>
  </r>
  <r>
    <x v="41"/>
    <x v="0"/>
    <x v="1"/>
  </r>
  <r>
    <x v="2"/>
    <x v="1"/>
    <x v="1"/>
  </r>
  <r>
    <x v="19"/>
    <x v="2"/>
    <x v="1"/>
  </r>
  <r>
    <x v="34"/>
    <x v="1"/>
    <x v="1"/>
  </r>
  <r>
    <x v="51"/>
    <x v="2"/>
    <x v="3"/>
  </r>
  <r>
    <x v="23"/>
    <x v="4"/>
    <x v="3"/>
  </r>
  <r>
    <x v="41"/>
    <x v="2"/>
    <x v="0"/>
  </r>
  <r>
    <x v="1"/>
    <x v="1"/>
    <x v="4"/>
  </r>
  <r>
    <x v="28"/>
    <x v="2"/>
    <x v="2"/>
  </r>
  <r>
    <x v="42"/>
    <x v="4"/>
    <x v="4"/>
  </r>
  <r>
    <x v="28"/>
    <x v="2"/>
    <x v="4"/>
  </r>
  <r>
    <x v="23"/>
    <x v="4"/>
    <x v="4"/>
  </r>
  <r>
    <x v="41"/>
    <x v="0"/>
    <x v="2"/>
  </r>
  <r>
    <x v="44"/>
    <x v="3"/>
    <x v="4"/>
  </r>
  <r>
    <x v="41"/>
    <x v="1"/>
    <x v="4"/>
  </r>
  <r>
    <x v="20"/>
    <x v="1"/>
    <x v="2"/>
  </r>
  <r>
    <x v="28"/>
    <x v="3"/>
    <x v="2"/>
  </r>
  <r>
    <x v="9"/>
    <x v="0"/>
    <x v="4"/>
  </r>
  <r>
    <x v="7"/>
    <x v="1"/>
    <x v="3"/>
  </r>
  <r>
    <x v="28"/>
    <x v="4"/>
    <x v="0"/>
  </r>
  <r>
    <x v="28"/>
    <x v="3"/>
    <x v="0"/>
  </r>
  <r>
    <x v="23"/>
    <x v="2"/>
    <x v="0"/>
  </r>
  <r>
    <x v="41"/>
    <x v="3"/>
    <x v="3"/>
  </r>
  <r>
    <x v="2"/>
    <x v="3"/>
    <x v="2"/>
  </r>
  <r>
    <x v="19"/>
    <x v="3"/>
    <x v="4"/>
  </r>
  <r>
    <x v="34"/>
    <x v="0"/>
    <x v="1"/>
  </r>
  <r>
    <x v="51"/>
    <x v="4"/>
    <x v="3"/>
  </r>
  <r>
    <x v="23"/>
    <x v="2"/>
    <x v="3"/>
  </r>
  <r>
    <x v="41"/>
    <x v="4"/>
    <x v="1"/>
  </r>
  <r>
    <x v="1"/>
    <x v="2"/>
    <x v="2"/>
  </r>
  <r>
    <x v="28"/>
    <x v="1"/>
    <x v="4"/>
  </r>
  <r>
    <x v="42"/>
    <x v="1"/>
    <x v="0"/>
  </r>
  <r>
    <x v="28"/>
    <x v="0"/>
    <x v="3"/>
  </r>
  <r>
    <x v="23"/>
    <x v="2"/>
    <x v="3"/>
  </r>
  <r>
    <x v="41"/>
    <x v="1"/>
    <x v="4"/>
  </r>
  <r>
    <x v="44"/>
    <x v="0"/>
    <x v="4"/>
  </r>
  <r>
    <x v="41"/>
    <x v="2"/>
    <x v="4"/>
  </r>
  <r>
    <x v="20"/>
    <x v="0"/>
    <x v="1"/>
  </r>
  <r>
    <x v="28"/>
    <x v="1"/>
    <x v="1"/>
  </r>
  <r>
    <x v="9"/>
    <x v="3"/>
    <x v="1"/>
  </r>
  <r>
    <x v="7"/>
    <x v="4"/>
    <x v="3"/>
  </r>
  <r>
    <x v="28"/>
    <x v="0"/>
    <x v="3"/>
  </r>
  <r>
    <x v="28"/>
    <x v="0"/>
    <x v="0"/>
  </r>
  <r>
    <x v="23"/>
    <x v="4"/>
    <x v="0"/>
  </r>
  <r>
    <x v="19"/>
    <x v="0"/>
    <x v="1"/>
  </r>
  <r>
    <x v="28"/>
    <x v="0"/>
    <x v="0"/>
  </r>
  <r>
    <x v="44"/>
    <x v="0"/>
    <x v="2"/>
  </r>
  <r>
    <x v="7"/>
    <x v="0"/>
    <x v="3"/>
  </r>
  <r>
    <x v="28"/>
    <x v="0"/>
    <x v="4"/>
  </r>
  <r>
    <x v="19"/>
    <x v="0"/>
    <x v="4"/>
  </r>
  <r>
    <x v="7"/>
    <x v="0"/>
    <x v="2"/>
  </r>
  <r>
    <x v="19"/>
    <x v="0"/>
    <x v="3"/>
  </r>
  <r>
    <x v="28"/>
    <x v="0"/>
    <x v="0"/>
  </r>
  <r>
    <x v="44"/>
    <x v="0"/>
    <x v="0"/>
  </r>
  <r>
    <x v="7"/>
    <x v="0"/>
    <x v="4"/>
  </r>
  <r>
    <x v="19"/>
    <x v="0"/>
    <x v="1"/>
  </r>
  <r>
    <x v="28"/>
    <x v="0"/>
    <x v="1"/>
  </r>
  <r>
    <x v="44"/>
    <x v="0"/>
    <x v="3"/>
  </r>
  <r>
    <x v="7"/>
    <x v="0"/>
    <x v="4"/>
  </r>
  <r>
    <x v="19"/>
    <x v="0"/>
    <x v="3"/>
  </r>
  <r>
    <x v="28"/>
    <x v="0"/>
    <x v="3"/>
  </r>
  <r>
    <x v="44"/>
    <x v="0"/>
    <x v="0"/>
  </r>
  <r>
    <x v="7"/>
    <x v="0"/>
    <x v="1"/>
  </r>
  <r>
    <x v="19"/>
    <x v="0"/>
    <x v="4"/>
  </r>
  <r>
    <x v="28"/>
    <x v="0"/>
    <x v="2"/>
  </r>
  <r>
    <x v="44"/>
    <x v="0"/>
    <x v="4"/>
  </r>
  <r>
    <x v="7"/>
    <x v="0"/>
    <x v="1"/>
  </r>
  <r>
    <x v="19"/>
    <x v="0"/>
    <x v="2"/>
  </r>
  <r>
    <x v="28"/>
    <x v="0"/>
    <x v="2"/>
  </r>
  <r>
    <x v="1"/>
    <x v="0"/>
    <x v="1"/>
  </r>
  <r>
    <x v="1"/>
    <x v="0"/>
    <x v="1"/>
  </r>
  <r>
    <x v="1"/>
    <x v="0"/>
    <x v="3"/>
  </r>
  <r>
    <x v="1"/>
    <x v="0"/>
    <x v="3"/>
  </r>
  <r>
    <x v="1"/>
    <x v="0"/>
    <x v="1"/>
  </r>
  <r>
    <x v="1"/>
    <x v="0"/>
    <x v="2"/>
  </r>
  <r>
    <x v="1"/>
    <x v="0"/>
    <x v="1"/>
  </r>
  <r>
    <x v="2"/>
    <x v="0"/>
    <x v="3"/>
  </r>
  <r>
    <x v="2"/>
    <x v="0"/>
    <x v="4"/>
  </r>
  <r>
    <x v="2"/>
    <x v="0"/>
    <x v="1"/>
  </r>
  <r>
    <x v="2"/>
    <x v="0"/>
    <x v="0"/>
  </r>
  <r>
    <x v="2"/>
    <x v="0"/>
    <x v="1"/>
  </r>
  <r>
    <x v="2"/>
    <x v="0"/>
    <x v="3"/>
  </r>
  <r>
    <x v="2"/>
    <x v="0"/>
    <x v="4"/>
  </r>
  <r>
    <x v="51"/>
    <x v="0"/>
    <x v="4"/>
  </r>
  <r>
    <x v="28"/>
    <x v="0"/>
    <x v="0"/>
  </r>
  <r>
    <x v="28"/>
    <x v="0"/>
    <x v="0"/>
  </r>
  <r>
    <x v="28"/>
    <x v="0"/>
    <x v="1"/>
  </r>
  <r>
    <x v="51"/>
    <x v="0"/>
    <x v="3"/>
  </r>
  <r>
    <x v="20"/>
    <x v="0"/>
    <x v="4"/>
  </r>
  <r>
    <x v="28"/>
    <x v="0"/>
    <x v="2"/>
  </r>
  <r>
    <x v="51"/>
    <x v="0"/>
    <x v="1"/>
  </r>
  <r>
    <x v="28"/>
    <x v="0"/>
    <x v="2"/>
  </r>
  <r>
    <x v="20"/>
    <x v="0"/>
    <x v="3"/>
  </r>
  <r>
    <x v="28"/>
    <x v="0"/>
    <x v="2"/>
  </r>
  <r>
    <x v="51"/>
    <x v="0"/>
    <x v="2"/>
  </r>
  <r>
    <x v="28"/>
    <x v="0"/>
    <x v="4"/>
  </r>
  <r>
    <x v="20"/>
    <x v="0"/>
    <x v="2"/>
  </r>
  <r>
    <x v="28"/>
    <x v="0"/>
    <x v="1"/>
  </r>
  <r>
    <x v="51"/>
    <x v="0"/>
    <x v="1"/>
  </r>
  <r>
    <x v="28"/>
    <x v="0"/>
    <x v="0"/>
  </r>
  <r>
    <x v="20"/>
    <x v="0"/>
    <x v="2"/>
  </r>
  <r>
    <x v="28"/>
    <x v="0"/>
    <x v="2"/>
  </r>
  <r>
    <x v="51"/>
    <x v="0"/>
    <x v="3"/>
  </r>
  <r>
    <x v="28"/>
    <x v="0"/>
    <x v="0"/>
  </r>
  <r>
    <x v="20"/>
    <x v="0"/>
    <x v="0"/>
  </r>
  <r>
    <x v="28"/>
    <x v="0"/>
    <x v="1"/>
  </r>
  <r>
    <x v="51"/>
    <x v="0"/>
    <x v="4"/>
  </r>
  <r>
    <x v="41"/>
    <x v="0"/>
    <x v="3"/>
  </r>
  <r>
    <x v="41"/>
    <x v="0"/>
    <x v="3"/>
  </r>
  <r>
    <x v="41"/>
    <x v="0"/>
    <x v="3"/>
  </r>
  <r>
    <x v="41"/>
    <x v="0"/>
    <x v="3"/>
  </r>
  <r>
    <x v="9"/>
    <x v="0"/>
    <x v="2"/>
  </r>
  <r>
    <x v="41"/>
    <x v="0"/>
    <x v="4"/>
  </r>
  <r>
    <x v="41"/>
    <x v="0"/>
    <x v="0"/>
  </r>
  <r>
    <x v="9"/>
    <x v="0"/>
    <x v="4"/>
  </r>
  <r>
    <x v="41"/>
    <x v="0"/>
    <x v="2"/>
  </r>
  <r>
    <x v="41"/>
    <x v="0"/>
    <x v="1"/>
  </r>
  <r>
    <x v="41"/>
    <x v="0"/>
    <x v="2"/>
  </r>
  <r>
    <x v="9"/>
    <x v="0"/>
    <x v="4"/>
  </r>
  <r>
    <x v="41"/>
    <x v="0"/>
    <x v="3"/>
  </r>
  <r>
    <x v="41"/>
    <x v="0"/>
    <x v="4"/>
  </r>
  <r>
    <x v="41"/>
    <x v="0"/>
    <x v="3"/>
  </r>
  <r>
    <x v="9"/>
    <x v="0"/>
    <x v="4"/>
  </r>
  <r>
    <x v="41"/>
    <x v="0"/>
    <x v="3"/>
  </r>
  <r>
    <x v="41"/>
    <x v="0"/>
    <x v="4"/>
  </r>
  <r>
    <x v="41"/>
    <x v="0"/>
    <x v="0"/>
  </r>
  <r>
    <x v="9"/>
    <x v="0"/>
    <x v="2"/>
  </r>
  <r>
    <x v="41"/>
    <x v="0"/>
    <x v="3"/>
  </r>
  <r>
    <x v="41"/>
    <x v="0"/>
    <x v="1"/>
  </r>
  <r>
    <x v="41"/>
    <x v="0"/>
    <x v="3"/>
  </r>
  <r>
    <x v="9"/>
    <x v="0"/>
    <x v="4"/>
  </r>
  <r>
    <x v="41"/>
    <x v="0"/>
    <x v="4"/>
  </r>
  <r>
    <x v="41"/>
    <x v="0"/>
    <x v="0"/>
  </r>
  <r>
    <x v="34"/>
    <x v="0"/>
    <x v="0"/>
  </r>
  <r>
    <x v="42"/>
    <x v="0"/>
    <x v="2"/>
  </r>
  <r>
    <x v="42"/>
    <x v="0"/>
    <x v="0"/>
  </r>
  <r>
    <x v="28"/>
    <x v="0"/>
    <x v="0"/>
  </r>
  <r>
    <x v="41"/>
    <x v="0"/>
    <x v="2"/>
  </r>
  <r>
    <x v="34"/>
    <x v="0"/>
    <x v="2"/>
  </r>
  <r>
    <x v="42"/>
    <x v="0"/>
    <x v="0"/>
  </r>
  <r>
    <x v="28"/>
    <x v="0"/>
    <x v="3"/>
  </r>
  <r>
    <x v="34"/>
    <x v="0"/>
    <x v="1"/>
  </r>
  <r>
    <x v="42"/>
    <x v="0"/>
    <x v="1"/>
  </r>
  <r>
    <x v="41"/>
    <x v="0"/>
    <x v="1"/>
  </r>
  <r>
    <x v="28"/>
    <x v="0"/>
    <x v="4"/>
  </r>
  <r>
    <x v="34"/>
    <x v="0"/>
    <x v="2"/>
  </r>
  <r>
    <x v="42"/>
    <x v="0"/>
    <x v="3"/>
  </r>
  <r>
    <x v="41"/>
    <x v="0"/>
    <x v="1"/>
  </r>
  <r>
    <x v="28"/>
    <x v="0"/>
    <x v="3"/>
  </r>
  <r>
    <x v="34"/>
    <x v="0"/>
    <x v="1"/>
  </r>
  <r>
    <x v="42"/>
    <x v="0"/>
    <x v="3"/>
  </r>
  <r>
    <x v="41"/>
    <x v="0"/>
    <x v="3"/>
  </r>
  <r>
    <x v="28"/>
    <x v="0"/>
    <x v="3"/>
  </r>
  <r>
    <x v="34"/>
    <x v="0"/>
    <x v="3"/>
  </r>
  <r>
    <x v="42"/>
    <x v="0"/>
    <x v="1"/>
  </r>
  <r>
    <x v="41"/>
    <x v="0"/>
    <x v="1"/>
  </r>
  <r>
    <x v="28"/>
    <x v="0"/>
    <x v="2"/>
  </r>
  <r>
    <x v="34"/>
    <x v="0"/>
    <x v="3"/>
  </r>
  <r>
    <x v="23"/>
    <x v="0"/>
    <x v="1"/>
  </r>
  <r>
    <x v="23"/>
    <x v="0"/>
    <x v="3"/>
  </r>
  <r>
    <x v="23"/>
    <x v="0"/>
    <x v="4"/>
  </r>
  <r>
    <x v="23"/>
    <x v="0"/>
    <x v="4"/>
  </r>
  <r>
    <x v="23"/>
    <x v="0"/>
    <x v="0"/>
  </r>
  <r>
    <x v="28"/>
    <x v="0"/>
    <x v="0"/>
  </r>
  <r>
    <x v="23"/>
    <x v="0"/>
    <x v="2"/>
  </r>
  <r>
    <x v="23"/>
    <x v="0"/>
    <x v="0"/>
  </r>
  <r>
    <x v="23"/>
    <x v="0"/>
    <x v="0"/>
  </r>
  <r>
    <x v="28"/>
    <x v="0"/>
    <x v="2"/>
  </r>
  <r>
    <x v="23"/>
    <x v="0"/>
    <x v="2"/>
  </r>
  <r>
    <x v="23"/>
    <x v="0"/>
    <x v="0"/>
  </r>
  <r>
    <x v="23"/>
    <x v="0"/>
    <x v="3"/>
  </r>
  <r>
    <x v="28"/>
    <x v="0"/>
    <x v="1"/>
  </r>
  <r>
    <x v="23"/>
    <x v="0"/>
    <x v="1"/>
  </r>
  <r>
    <x v="23"/>
    <x v="0"/>
    <x v="1"/>
  </r>
  <r>
    <x v="23"/>
    <x v="0"/>
    <x v="4"/>
  </r>
  <r>
    <x v="28"/>
    <x v="0"/>
    <x v="2"/>
  </r>
  <r>
    <x v="23"/>
    <x v="0"/>
    <x v="3"/>
  </r>
  <r>
    <x v="23"/>
    <x v="0"/>
    <x v="1"/>
  </r>
  <r>
    <x v="23"/>
    <x v="0"/>
    <x v="3"/>
  </r>
  <r>
    <x v="28"/>
    <x v="0"/>
    <x v="1"/>
  </r>
  <r>
    <x v="23"/>
    <x v="0"/>
    <x v="3"/>
  </r>
  <r>
    <x v="23"/>
    <x v="0"/>
    <x v="3"/>
  </r>
  <r>
    <x v="23"/>
    <x v="4"/>
    <x v="3"/>
  </r>
  <r>
    <x v="41"/>
    <x v="2"/>
    <x v="3"/>
  </r>
  <r>
    <x v="2"/>
    <x v="1"/>
    <x v="1"/>
  </r>
  <r>
    <x v="19"/>
    <x v="0"/>
    <x v="1"/>
  </r>
  <r>
    <x v="34"/>
    <x v="2"/>
    <x v="2"/>
  </r>
  <r>
    <x v="51"/>
    <x v="0"/>
    <x v="3"/>
  </r>
  <r>
    <x v="23"/>
    <x v="0"/>
    <x v="1"/>
  </r>
  <r>
    <x v="41"/>
    <x v="4"/>
    <x v="3"/>
  </r>
  <r>
    <x v="1"/>
    <x v="0"/>
    <x v="4"/>
  </r>
  <r>
    <x v="28"/>
    <x v="3"/>
    <x v="4"/>
  </r>
  <r>
    <x v="42"/>
    <x v="0"/>
    <x v="0"/>
  </r>
  <r>
    <x v="28"/>
    <x v="0"/>
    <x v="0"/>
  </r>
  <r>
    <x v="23"/>
    <x v="4"/>
    <x v="2"/>
  </r>
  <r>
    <x v="41"/>
    <x v="1"/>
    <x v="0"/>
  </r>
  <r>
    <x v="44"/>
    <x v="1"/>
    <x v="0"/>
  </r>
  <r>
    <x v="41"/>
    <x v="0"/>
    <x v="2"/>
  </r>
  <r>
    <x v="20"/>
    <x v="3"/>
    <x v="2"/>
  </r>
  <r>
    <x v="28"/>
    <x v="0"/>
    <x v="0"/>
  </r>
  <r>
    <x v="9"/>
    <x v="3"/>
    <x v="3"/>
  </r>
  <r>
    <x v="7"/>
    <x v="1"/>
    <x v="1"/>
  </r>
  <r>
    <x v="28"/>
    <x v="2"/>
    <x v="1"/>
  </r>
  <r>
    <x v="28"/>
    <x v="2"/>
    <x v="1"/>
  </r>
  <r>
    <x v="23"/>
    <x v="4"/>
    <x v="4"/>
  </r>
  <r>
    <x v="41"/>
    <x v="2"/>
    <x v="2"/>
  </r>
  <r>
    <x v="2"/>
    <x v="2"/>
    <x v="3"/>
  </r>
  <r>
    <x v="19"/>
    <x v="4"/>
    <x v="1"/>
  </r>
  <r>
    <x v="34"/>
    <x v="3"/>
    <x v="3"/>
  </r>
  <r>
    <x v="51"/>
    <x v="2"/>
    <x v="1"/>
  </r>
  <r>
    <x v="23"/>
    <x v="1"/>
    <x v="3"/>
  </r>
  <r>
    <x v="41"/>
    <x v="1"/>
    <x v="3"/>
  </r>
  <r>
    <x v="1"/>
    <x v="4"/>
    <x v="3"/>
  </r>
  <r>
    <x v="28"/>
    <x v="1"/>
    <x v="3"/>
  </r>
  <r>
    <x v="42"/>
    <x v="4"/>
    <x v="1"/>
  </r>
  <r>
    <x v="28"/>
    <x v="1"/>
    <x v="1"/>
  </r>
  <r>
    <x v="23"/>
    <x v="1"/>
    <x v="2"/>
  </r>
  <r>
    <x v="41"/>
    <x v="3"/>
    <x v="3"/>
  </r>
  <r>
    <x v="44"/>
    <x v="1"/>
    <x v="1"/>
  </r>
  <r>
    <x v="41"/>
    <x v="3"/>
    <x v="3"/>
  </r>
  <r>
    <x v="20"/>
    <x v="2"/>
    <x v="4"/>
  </r>
  <r>
    <x v="28"/>
    <x v="2"/>
    <x v="4"/>
  </r>
  <r>
    <x v="9"/>
    <x v="0"/>
    <x v="0"/>
  </r>
  <r>
    <x v="7"/>
    <x v="0"/>
    <x v="0"/>
  </r>
  <r>
    <x v="28"/>
    <x v="2"/>
    <x v="2"/>
  </r>
  <r>
    <x v="28"/>
    <x v="0"/>
    <x v="0"/>
  </r>
  <r>
    <x v="23"/>
    <x v="2"/>
    <x v="0"/>
  </r>
  <r>
    <x v="41"/>
    <x v="4"/>
    <x v="2"/>
  </r>
  <r>
    <x v="2"/>
    <x v="3"/>
    <x v="2"/>
  </r>
  <r>
    <x v="19"/>
    <x v="4"/>
    <x v="0"/>
  </r>
  <r>
    <x v="34"/>
    <x v="4"/>
    <x v="3"/>
  </r>
  <r>
    <x v="51"/>
    <x v="3"/>
    <x v="1"/>
  </r>
  <r>
    <x v="23"/>
    <x v="0"/>
    <x v="1"/>
  </r>
  <r>
    <x v="41"/>
    <x v="3"/>
    <x v="1"/>
  </r>
  <r>
    <x v="1"/>
    <x v="1"/>
    <x v="4"/>
  </r>
  <r>
    <x v="28"/>
    <x v="1"/>
    <x v="2"/>
  </r>
  <r>
    <x v="42"/>
    <x v="4"/>
    <x v="3"/>
  </r>
  <r>
    <x v="28"/>
    <x v="2"/>
    <x v="1"/>
  </r>
  <r>
    <x v="23"/>
    <x v="3"/>
    <x v="3"/>
  </r>
  <r>
    <x v="41"/>
    <x v="0"/>
    <x v="1"/>
  </r>
  <r>
    <x v="44"/>
    <x v="2"/>
    <x v="3"/>
  </r>
  <r>
    <x v="41"/>
    <x v="3"/>
    <x v="3"/>
  </r>
  <r>
    <x v="20"/>
    <x v="3"/>
    <x v="3"/>
  </r>
  <r>
    <x v="28"/>
    <x v="1"/>
    <x v="3"/>
  </r>
  <r>
    <x v="9"/>
    <x v="3"/>
    <x v="1"/>
  </r>
  <r>
    <x v="7"/>
    <x v="1"/>
    <x v="1"/>
  </r>
  <r>
    <x v="28"/>
    <x v="3"/>
    <x v="2"/>
  </r>
  <r>
    <x v="28"/>
    <x v="0"/>
    <x v="3"/>
  </r>
  <r>
    <x v="23"/>
    <x v="2"/>
    <x v="1"/>
  </r>
  <r>
    <x v="41"/>
    <x v="2"/>
    <x v="3"/>
  </r>
  <r>
    <x v="2"/>
    <x v="0"/>
    <x v="4"/>
  </r>
  <r>
    <x v="19"/>
    <x v="1"/>
    <x v="4"/>
  </r>
  <r>
    <x v="34"/>
    <x v="0"/>
    <x v="0"/>
  </r>
  <r>
    <x v="51"/>
    <x v="4"/>
    <x v="0"/>
  </r>
  <r>
    <x v="23"/>
    <x v="1"/>
    <x v="2"/>
  </r>
  <r>
    <x v="41"/>
    <x v="1"/>
    <x v="0"/>
  </r>
  <r>
    <x v="1"/>
    <x v="4"/>
    <x v="0"/>
  </r>
  <r>
    <x v="28"/>
    <x v="0"/>
    <x v="2"/>
  </r>
  <r>
    <x v="42"/>
    <x v="4"/>
    <x v="2"/>
  </r>
  <r>
    <x v="28"/>
    <x v="2"/>
    <x v="0"/>
  </r>
  <r>
    <x v="23"/>
    <x v="2"/>
    <x v="3"/>
  </r>
  <r>
    <x v="41"/>
    <x v="4"/>
    <x v="1"/>
  </r>
  <r>
    <x v="44"/>
    <x v="2"/>
    <x v="1"/>
  </r>
  <r>
    <x v="41"/>
    <x v="4"/>
    <x v="1"/>
  </r>
  <r>
    <x v="20"/>
    <x v="3"/>
    <x v="4"/>
  </r>
  <r>
    <x v="28"/>
    <x v="3"/>
    <x v="2"/>
  </r>
  <r>
    <x v="9"/>
    <x v="0"/>
    <x v="3"/>
  </r>
  <r>
    <x v="7"/>
    <x v="0"/>
    <x v="1"/>
  </r>
  <r>
    <x v="28"/>
    <x v="3"/>
    <x v="3"/>
  </r>
  <r>
    <x v="28"/>
    <x v="1"/>
    <x v="1"/>
  </r>
  <r>
    <x v="23"/>
    <x v="0"/>
    <x v="3"/>
  </r>
  <r>
    <x v="41"/>
    <x v="1"/>
    <x v="3"/>
  </r>
  <r>
    <x v="2"/>
    <x v="0"/>
    <x v="3"/>
  </r>
  <r>
    <x v="19"/>
    <x v="3"/>
    <x v="3"/>
  </r>
  <r>
    <x v="34"/>
    <x v="0"/>
    <x v="1"/>
  </r>
  <r>
    <x v="51"/>
    <x v="0"/>
    <x v="1"/>
  </r>
  <r>
    <x v="23"/>
    <x v="4"/>
    <x v="2"/>
  </r>
  <r>
    <x v="41"/>
    <x v="1"/>
    <x v="3"/>
  </r>
  <r>
    <x v="1"/>
    <x v="1"/>
    <x v="1"/>
  </r>
  <r>
    <x v="28"/>
    <x v="1"/>
    <x v="3"/>
  </r>
  <r>
    <x v="42"/>
    <x v="4"/>
    <x v="4"/>
  </r>
  <r>
    <x v="28"/>
    <x v="1"/>
    <x v="4"/>
  </r>
  <r>
    <x v="23"/>
    <x v="4"/>
    <x v="0"/>
  </r>
  <r>
    <x v="44"/>
    <x v="2"/>
    <x v="0"/>
  </r>
  <r>
    <x v="7"/>
    <x v="4"/>
    <x v="2"/>
  </r>
  <r>
    <x v="19"/>
    <x v="2"/>
    <x v="0"/>
  </r>
  <r>
    <x v="28"/>
    <x v="2"/>
    <x v="0"/>
  </r>
  <r>
    <x v="44"/>
    <x v="4"/>
    <x v="2"/>
  </r>
  <r>
    <x v="7"/>
    <x v="3"/>
    <x v="2"/>
  </r>
  <r>
    <x v="19"/>
    <x v="2"/>
    <x v="0"/>
  </r>
  <r>
    <x v="28"/>
    <x v="1"/>
    <x v="3"/>
  </r>
  <r>
    <x v="1"/>
    <x v="1"/>
    <x v="1"/>
  </r>
  <r>
    <x v="1"/>
    <x v="4"/>
    <x v="1"/>
  </r>
  <r>
    <x v="1"/>
    <x v="1"/>
    <x v="1"/>
  </r>
  <r>
    <x v="1"/>
    <x v="4"/>
    <x v="4"/>
  </r>
  <r>
    <x v="1"/>
    <x v="1"/>
    <x v="2"/>
  </r>
  <r>
    <x v="1"/>
    <x v="1"/>
    <x v="3"/>
  </r>
  <r>
    <x v="1"/>
    <x v="3"/>
    <x v="1"/>
  </r>
  <r>
    <x v="2"/>
    <x v="1"/>
    <x v="3"/>
  </r>
  <r>
    <x v="2"/>
    <x v="3"/>
    <x v="1"/>
  </r>
  <r>
    <x v="2"/>
    <x v="2"/>
    <x v="3"/>
  </r>
  <r>
    <x v="2"/>
    <x v="2"/>
    <x v="3"/>
  </r>
  <r>
    <x v="14"/>
    <x v="0"/>
    <x v="3"/>
  </r>
  <r>
    <x v="2"/>
    <x v="0"/>
    <x v="3"/>
  </r>
  <r>
    <x v="12"/>
    <x v="2"/>
    <x v="1"/>
  </r>
  <r>
    <x v="52"/>
    <x v="0"/>
    <x v="1"/>
  </r>
  <r>
    <x v="53"/>
    <x v="2"/>
    <x v="2"/>
  </r>
  <r>
    <x v="54"/>
    <x v="4"/>
    <x v="3"/>
  </r>
  <r>
    <x v="55"/>
    <x v="3"/>
    <x v="1"/>
  </r>
  <r>
    <x v="56"/>
    <x v="4"/>
    <x v="3"/>
  </r>
  <r>
    <x v="57"/>
    <x v="4"/>
    <x v="4"/>
  </r>
  <r>
    <x v="58"/>
    <x v="3"/>
    <x v="4"/>
  </r>
  <r>
    <x v="59"/>
    <x v="2"/>
    <x v="0"/>
  </r>
  <r>
    <x v="60"/>
    <x v="4"/>
    <x v="0"/>
  </r>
  <r>
    <x v="61"/>
    <x v="2"/>
    <x v="2"/>
  </r>
  <r>
    <x v="62"/>
    <x v="2"/>
    <x v="0"/>
  </r>
  <r>
    <x v="63"/>
    <x v="4"/>
    <x v="0"/>
  </r>
  <r>
    <x v="64"/>
    <x v="3"/>
    <x v="2"/>
  </r>
  <r>
    <x v="46"/>
    <x v="2"/>
    <x v="2"/>
  </r>
  <r>
    <x v="48"/>
    <x v="1"/>
    <x v="0"/>
  </r>
  <r>
    <x v="45"/>
    <x v="1"/>
    <x v="3"/>
  </r>
  <r>
    <x v="65"/>
    <x v="4"/>
    <x v="1"/>
  </r>
  <r>
    <x v="65"/>
    <x v="1"/>
    <x v="1"/>
  </r>
  <r>
    <x v="65"/>
    <x v="4"/>
    <x v="1"/>
  </r>
  <r>
    <x v="65"/>
    <x v="1"/>
    <x v="4"/>
  </r>
  <r>
    <x v="65"/>
    <x v="1"/>
    <x v="2"/>
  </r>
  <r>
    <x v="65"/>
    <x v="3"/>
    <x v="3"/>
  </r>
  <r>
    <x v="65"/>
    <x v="1"/>
    <x v="1"/>
  </r>
  <r>
    <x v="65"/>
    <x v="3"/>
    <x v="3"/>
  </r>
  <r>
    <x v="65"/>
    <x v="2"/>
    <x v="1"/>
  </r>
  <r>
    <x v="65"/>
    <x v="2"/>
    <x v="3"/>
  </r>
  <r>
    <x v="65"/>
    <x v="0"/>
    <x v="3"/>
  </r>
  <r>
    <x v="65"/>
    <x v="0"/>
    <x v="3"/>
  </r>
  <r>
    <x v="65"/>
    <x v="2"/>
    <x v="3"/>
  </r>
  <r>
    <x v="65"/>
    <x v="0"/>
    <x v="1"/>
  </r>
  <r>
    <x v="65"/>
    <x v="2"/>
    <x v="1"/>
  </r>
  <r>
    <x v="65"/>
    <x v="4"/>
    <x v="2"/>
  </r>
  <r>
    <x v="65"/>
    <x v="3"/>
    <x v="3"/>
  </r>
  <r>
    <x v="65"/>
    <x v="4"/>
    <x v="1"/>
  </r>
  <r>
    <x v="65"/>
    <x v="4"/>
    <x v="3"/>
  </r>
  <r>
    <x v="65"/>
    <x v="3"/>
    <x v="4"/>
  </r>
  <r>
    <x v="65"/>
    <x v="2"/>
    <x v="4"/>
  </r>
  <r>
    <x v="65"/>
    <x v="4"/>
    <x v="0"/>
  </r>
  <r>
    <x v="65"/>
    <x v="2"/>
    <x v="0"/>
  </r>
  <r>
    <x v="65"/>
    <x v="2"/>
    <x v="2"/>
  </r>
  <r>
    <x v="28"/>
    <x v="4"/>
    <x v="0"/>
  </r>
  <r>
    <x v="1"/>
    <x v="3"/>
    <x v="0"/>
  </r>
  <r>
    <x v="1"/>
    <x v="2"/>
    <x v="2"/>
  </r>
  <r>
    <x v="1"/>
    <x v="1"/>
    <x v="2"/>
  </r>
  <r>
    <x v="1"/>
    <x v="1"/>
    <x v="0"/>
  </r>
  <r>
    <x v="1"/>
    <x v="4"/>
    <x v="3"/>
  </r>
  <r>
    <x v="1"/>
    <x v="1"/>
    <x v="1"/>
  </r>
  <r>
    <x v="44"/>
    <x v="4"/>
    <x v="1"/>
  </r>
  <r>
    <x v="41"/>
    <x v="1"/>
    <x v="1"/>
  </r>
  <r>
    <x v="20"/>
    <x v="1"/>
    <x v="4"/>
  </r>
  <r>
    <x v="28"/>
    <x v="3"/>
    <x v="2"/>
  </r>
  <r>
    <x v="9"/>
    <x v="1"/>
    <x v="3"/>
  </r>
  <r>
    <x v="7"/>
    <x v="3"/>
    <x v="1"/>
  </r>
  <r>
    <x v="28"/>
    <x v="2"/>
    <x v="3"/>
  </r>
  <r>
    <x v="28"/>
    <x v="2"/>
    <x v="1"/>
  </r>
  <r>
    <x v="23"/>
    <x v="0"/>
    <x v="3"/>
  </r>
  <r>
    <x v="41"/>
    <x v="0"/>
    <x v="3"/>
  </r>
  <r>
    <x v="2"/>
    <x v="2"/>
    <x v="3"/>
  </r>
  <r>
    <x v="19"/>
    <x v="0"/>
    <x v="3"/>
  </r>
  <r>
    <x v="34"/>
    <x v="2"/>
    <x v="1"/>
  </r>
  <r>
    <x v="51"/>
    <x v="4"/>
    <x v="1"/>
  </r>
  <r>
    <x v="23"/>
    <x v="3"/>
    <x v="2"/>
  </r>
  <r>
    <x v="66"/>
    <x v="4"/>
    <x v="3"/>
  </r>
  <r>
    <x v="67"/>
    <x v="4"/>
    <x v="1"/>
  </r>
  <r>
    <x v="23"/>
    <x v="3"/>
    <x v="3"/>
  </r>
  <r>
    <x v="41"/>
    <x v="2"/>
    <x v="4"/>
  </r>
  <r>
    <x v="2"/>
    <x v="4"/>
    <x v="4"/>
  </r>
  <r>
    <x v="19"/>
    <x v="2"/>
    <x v="0"/>
  </r>
  <r>
    <x v="34"/>
    <x v="2"/>
    <x v="0"/>
  </r>
  <r>
    <x v="51"/>
    <x v="4"/>
    <x v="2"/>
  </r>
  <r>
    <x v="23"/>
    <x v="3"/>
    <x v="0"/>
  </r>
  <r>
    <x v="41"/>
    <x v="2"/>
    <x v="0"/>
  </r>
  <r>
    <x v="1"/>
    <x v="4"/>
    <x v="2"/>
  </r>
  <r>
    <x v="28"/>
    <x v="2"/>
    <x v="2"/>
  </r>
  <r>
    <x v="23"/>
    <x v="2"/>
    <x v="0"/>
  </r>
  <r>
    <x v="41"/>
    <x v="4"/>
    <x v="3"/>
  </r>
  <r>
    <x v="2"/>
    <x v="3"/>
    <x v="1"/>
  </r>
  <r>
    <x v="19"/>
    <x v="2"/>
    <x v="1"/>
  </r>
  <r>
    <x v="34"/>
    <x v="1"/>
    <x v="1"/>
  </r>
  <r>
    <x v="51"/>
    <x v="1"/>
    <x v="4"/>
  </r>
  <r>
    <x v="23"/>
    <x v="4"/>
    <x v="2"/>
  </r>
  <r>
    <x v="41"/>
    <x v="1"/>
    <x v="3"/>
  </r>
  <r>
    <x v="1"/>
    <x v="4"/>
    <x v="1"/>
  </r>
  <r>
    <x v="28"/>
    <x v="1"/>
    <x v="3"/>
  </r>
  <r>
    <x v="23"/>
    <x v="1"/>
    <x v="1"/>
  </r>
  <r>
    <x v="41"/>
    <x v="3"/>
    <x v="3"/>
  </r>
  <r>
    <x v="2"/>
    <x v="1"/>
    <x v="3"/>
  </r>
  <r>
    <x v="19"/>
    <x v="3"/>
    <x v="3"/>
  </r>
  <r>
    <x v="23"/>
    <x v="2"/>
    <x v="3"/>
  </r>
  <r>
    <x v="41"/>
    <x v="2"/>
    <x v="1"/>
  </r>
  <r>
    <x v="2"/>
    <x v="0"/>
    <x v="1"/>
  </r>
  <r>
    <x v="19"/>
    <x v="0"/>
    <x v="2"/>
  </r>
  <r>
    <x v="34"/>
    <x v="2"/>
    <x v="3"/>
  </r>
  <r>
    <x v="51"/>
    <x v="0"/>
    <x v="1"/>
  </r>
  <r>
    <x v="23"/>
    <x v="2"/>
    <x v="3"/>
  </r>
  <r>
    <x v="41"/>
    <x v="4"/>
    <x v="4"/>
  </r>
  <r>
    <x v="1"/>
    <x v="3"/>
    <x v="4"/>
  </r>
  <r>
    <x v="68"/>
    <x v="5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9">
  <r>
    <s v="External Hard Drive"/>
    <s v="Electronics"/>
    <d v="2023-05-11T00:00:00"/>
    <n v="195"/>
    <n v="3"/>
    <s v="Europe"/>
    <s v="CUST1091"/>
    <x v="0"/>
    <s v="REP003"/>
    <n v="0.2"/>
    <n v="150"/>
    <s v="Marketplace"/>
    <s v="Low Stock"/>
    <s v="Returned"/>
    <x v="0"/>
    <s v="Negative"/>
  </r>
  <r>
    <s v="Bluetooth Speaker"/>
    <s v="Electronics"/>
    <d v="2024-06-17T00:00:00"/>
    <n v="25"/>
    <n v="2"/>
    <s v="Europe"/>
    <s v="CUST1066"/>
    <x v="1"/>
    <s v="REP007"/>
    <n v="0.1"/>
    <n v="20"/>
    <s v="Marketplace"/>
    <s v="Low Stock"/>
    <s v="No Return"/>
    <x v="1"/>
    <s v="Positive"/>
  </r>
  <r>
    <s v="Leather Boots"/>
    <s v="Fashion"/>
    <d v="2023-01-02T00:00:00"/>
    <n v="120"/>
    <n v="2"/>
    <s v="Latin America"/>
    <s v="CUST1041"/>
    <x v="1"/>
    <s v="REP007"/>
    <n v="0.15"/>
    <n v="80"/>
    <s v="Online Direct"/>
    <s v="In Stock"/>
    <s v="Pending Return"/>
    <x v="2"/>
    <s v="Postive"/>
  </r>
  <r>
    <s v="Air Purifier"/>
    <s v="Home Appliances"/>
    <d v="2023-01-02T00:00:00"/>
    <n v="65"/>
    <n v="5"/>
    <s v="North America"/>
    <s v="CUST1077"/>
    <x v="0"/>
    <s v="REP003"/>
    <n v="0.05"/>
    <n v="50"/>
    <s v="Online Direct"/>
    <s v="In Stock"/>
    <s v="No Return"/>
    <x v="3"/>
    <s v="Neutral"/>
  </r>
  <r>
    <s v="Treadmill"/>
    <s v="Sports &amp; Outdoors"/>
    <d v="2024-08-06T00:00:00"/>
    <n v="390"/>
    <n v="2"/>
    <s v="Latin America"/>
    <s v="CUST1090"/>
    <x v="2"/>
    <s v="REP001"/>
    <n v="0.08"/>
    <n v="300"/>
    <s v="Retail"/>
    <s v="Out of Stock"/>
    <s v="Pending Return"/>
    <x v="1"/>
    <s v="Positive"/>
  </r>
  <r>
    <s v="Wireless Earbuds"/>
    <s v="Electronics"/>
    <d v="2023-07-22T00:00:00"/>
    <n v="32"/>
    <n v="4"/>
    <s v="North America"/>
    <s v="CUST1090"/>
    <x v="1"/>
    <s v="REP002"/>
    <n v="0.12"/>
    <n v="25"/>
    <s v="Marketplace"/>
    <s v="Out of Stock"/>
    <s v="Returned"/>
    <x v="4"/>
    <s v="Negative"/>
  </r>
  <r>
    <s v="Organic Almonds"/>
    <s v="Groceries"/>
    <d v="2023-09-02T00:00:00"/>
    <n v="19"/>
    <n v="2"/>
    <s v="Latin America"/>
    <s v="CUST1051"/>
    <x v="1"/>
    <s v="REP005"/>
    <n v="7.0000000000000007E-2"/>
    <n v="15"/>
    <s v="Wholesale"/>
    <s v="Low Stock"/>
    <s v="Pending Return"/>
    <x v="5"/>
    <s v="Neutral"/>
  </r>
  <r>
    <s v="Smartwatch"/>
    <s v="Wearables"/>
    <d v="2024-02-12T00:00:00"/>
    <n v="130"/>
    <n v="5"/>
    <s v="Middle East &amp; Africa"/>
    <s v="CUST1060"/>
    <x v="3"/>
    <s v="REP006"/>
    <n v="0.1"/>
    <n v="100"/>
    <s v="Online Direct"/>
    <s v="In Stock"/>
    <s v="Pending Return"/>
    <x v="6"/>
    <s v="Neutral"/>
  </r>
  <r>
    <s v="4K Ultra HD TV"/>
    <s v="Electronics"/>
    <d v="2024-03-03T00:00:00"/>
    <n v="650"/>
    <n v="2"/>
    <s v="Asia Pacific"/>
    <s v="CUST1058"/>
    <x v="0"/>
    <s v="REP005"/>
    <n v="0.06"/>
    <n v="500"/>
    <s v="Retail"/>
    <s v="Out of Stock"/>
    <s v="Pending Return"/>
    <x v="7"/>
    <s v="Positive"/>
  </r>
  <r>
    <s v="Skincare Set"/>
    <s v="Health &amp; Beauty"/>
    <d v="2024-04-26T00:00:00"/>
    <n v="80"/>
    <n v="2"/>
    <s v="Asia Pacific"/>
    <s v="CUST1011"/>
    <x v="2"/>
    <s v="REP007"/>
    <n v="0.14000000000000001"/>
    <n v="60"/>
    <s v="Marketplace"/>
    <s v="Out of Stock"/>
    <s v="No Return"/>
    <x v="4"/>
    <s v="Negative"/>
  </r>
  <r>
    <s v="Wall Art"/>
    <s v="Home Décor"/>
    <d v="2024-01-31T00:00:00"/>
    <n v="38"/>
    <n v="1"/>
    <s v="Latin America"/>
    <s v="CUST1049"/>
    <x v="3"/>
    <s v="REP005"/>
    <n v="0.09"/>
    <n v="30"/>
    <s v="Marketplace"/>
    <s v="Out of Stock"/>
    <s v="Pending Return"/>
    <x v="8"/>
    <s v="Positive"/>
  </r>
  <r>
    <s v="Designer Handbag"/>
    <s v="Fashion"/>
    <d v="2023-08-06T00:00:00"/>
    <n v="195"/>
    <n v="3"/>
    <s v="Europe"/>
    <s v="CUST1091"/>
    <x v="0"/>
    <s v="REP003"/>
    <n v="0.2"/>
    <n v="150"/>
    <s v="Marketplace"/>
    <s v="Low Stock"/>
    <s v="Returned"/>
    <x v="0"/>
    <s v="Negative"/>
  </r>
  <r>
    <s v="Stroller"/>
    <s v="Baby Products"/>
    <d v="2023-08-06T00:00:00"/>
    <n v="260"/>
    <n v="1"/>
    <s v="Europe"/>
    <s v="CUST1091"/>
    <x v="1"/>
    <s v="REP001"/>
    <n v="7.0000000000000007E-2"/>
    <n v="200"/>
    <s v="Marketplace"/>
    <s v="Low Stock"/>
    <s v="Returned"/>
    <x v="0"/>
    <s v="Positive"/>
  </r>
  <r>
    <s v="Fitness Tracker"/>
    <s v="Electronics"/>
    <d v="2023-01-30T00:00:00"/>
    <n v="100"/>
    <n v="3"/>
    <s v="Europe"/>
    <s v="CUST1064"/>
    <x v="3"/>
    <s v="REP003"/>
    <n v="0.1"/>
    <n v="80"/>
    <s v="Online Direct"/>
    <s v="In Stock"/>
    <s v="Pending Return"/>
    <x v="3"/>
    <s v="Postive"/>
  </r>
  <r>
    <s v="Car Battery"/>
    <s v="Automotive"/>
    <d v="2023-01-30T00:00:00"/>
    <n v="85"/>
    <n v="1"/>
    <s v="Europe"/>
    <s v="CUST1064"/>
    <x v="1"/>
    <s v="REP005"/>
    <n v="0.05"/>
    <n v="70"/>
    <s v="Online Direct"/>
    <s v="In Stock"/>
    <s v="Pending Return"/>
    <x v="3"/>
    <s v="Neutral"/>
  </r>
  <r>
    <s v="External Hard Drive"/>
    <s v="Electronics"/>
    <d v="2023-05-11T00:00:00"/>
    <n v="115"/>
    <n v="3"/>
    <s v="Latin America"/>
    <s v="CUST1022"/>
    <x v="0"/>
    <s v="REP009"/>
    <n v="0.08"/>
    <n v="90"/>
    <s v="Online Direct"/>
    <s v="Low Stock"/>
    <s v="No Return"/>
    <x v="9"/>
    <s v="Positive"/>
  </r>
  <r>
    <s v="Gourmet Coffee Beans"/>
    <s v="Groceries"/>
    <d v="2023-01-26T00:00:00"/>
    <n v="32"/>
    <n v="4"/>
    <s v="Asia Pacific"/>
    <s v="CUST1055"/>
    <x v="2"/>
    <s v="REP010"/>
    <n v="0.12"/>
    <n v="25"/>
    <s v="Marketplace"/>
    <s v="Low Stock"/>
    <s v="Pending Return"/>
    <x v="10"/>
    <s v="Negative"/>
  </r>
  <r>
    <s v="Cordless Drill"/>
    <s v="Tools &amp; Home Improvement"/>
    <d v="2023-02-22T00:00:00"/>
    <n v="130"/>
    <n v="5"/>
    <s v="Europe"/>
    <s v="CUST1065"/>
    <x v="3"/>
    <s v="REP003"/>
    <n v="0.1"/>
    <n v="100"/>
    <s v="Retail"/>
    <s v="Out of Stock"/>
    <s v="No Return"/>
    <x v="11"/>
    <s v="Neutral"/>
  </r>
  <r>
    <s v="Smartwatch"/>
    <s v="Electronics"/>
    <d v="2024-03-24T00:00:00"/>
    <n v="140"/>
    <n v="3"/>
    <s v="North America"/>
    <s v="CUST1086"/>
    <x v="1"/>
    <s v="REP010"/>
    <n v="0.15"/>
    <n v="110"/>
    <s v="Marketplace"/>
    <s v="Low Stock"/>
    <s v="Pending Return"/>
    <x v="12"/>
    <s v="Neutral"/>
  </r>
  <r>
    <s v="Hardcover Novel"/>
    <s v="Books &amp; Media"/>
    <d v="2023-02-25T00:00:00"/>
    <n v="24"/>
    <n v="5"/>
    <s v="Middle East &amp; Africa"/>
    <s v="CUST1039"/>
    <x v="0"/>
    <s v="REP007"/>
    <n v="0.05"/>
    <n v="20"/>
    <s v="Wholesale"/>
    <s v="Low Stock"/>
    <s v="Returned"/>
    <x v="13"/>
    <s v="Positive"/>
  </r>
  <r>
    <s v="VR Headset"/>
    <s v="Wearables"/>
    <d v="2024-07-16T00:00:00"/>
    <n v="260"/>
    <n v="1"/>
    <s v="Europe"/>
    <s v="CUST1094"/>
    <x v="1"/>
    <s v="REP002"/>
    <n v="0.08"/>
    <n v="200"/>
    <s v="Marketplace"/>
    <s v="Out of Stock"/>
    <s v="No Return"/>
    <x v="14"/>
    <s v="Negative"/>
  </r>
  <r>
    <s v="Electric Shaver"/>
    <s v="Health &amp; Beauty"/>
    <d v="2024-03-22T00:00:00"/>
    <n v="65"/>
    <n v="1"/>
    <s v="North America"/>
    <s v="CUST1044"/>
    <x v="3"/>
    <s v="REP001"/>
    <n v="0.1"/>
    <n v="50"/>
    <s v="Retail"/>
    <s v="Out of Stock"/>
    <s v="Returned"/>
    <x v="7"/>
    <s v="Positive"/>
  </r>
  <r>
    <s v="Ergonomic Chair"/>
    <s v="Office Supplies"/>
    <d v="2023-09-30T00:00:00"/>
    <n v="195"/>
    <n v="1"/>
    <s v="North America"/>
    <s v="CUST1091"/>
    <x v="1"/>
    <s v="REP004"/>
    <n v="0.12"/>
    <n v="150"/>
    <s v="Marketplace"/>
    <s v="Out of Stock"/>
    <s v="No Return"/>
    <x v="7"/>
    <s v="Negative"/>
  </r>
  <r>
    <s v="Baby Monitor"/>
    <s v="Baby Products"/>
    <d v="2023-09-30T00:00:00"/>
    <n v="105"/>
    <n v="5"/>
    <s v="North America"/>
    <s v="CUST1091"/>
    <x v="2"/>
    <s v="REP002"/>
    <n v="7.0000000000000007E-2"/>
    <n v="80"/>
    <s v="Marketplace"/>
    <s v="Out of Stock"/>
    <s v="No Return"/>
    <x v="7"/>
    <s v="Positive"/>
  </r>
  <r>
    <s v="Smart Refrigerator"/>
    <s v="Home Appliances"/>
    <d v="2024-07-12T00:00:00"/>
    <n v="1040"/>
    <n v="3"/>
    <s v="Europe"/>
    <s v="CUST1046"/>
    <x v="0"/>
    <s v="REP010"/>
    <n v="0.1"/>
    <n v="800"/>
    <s v="Retail"/>
    <s v="Low Stock"/>
    <s v="Returned"/>
    <x v="9"/>
    <s v="Postive"/>
  </r>
  <r>
    <s v="Fitness Tracker"/>
    <s v="Wearables"/>
    <d v="2024-07-11T00:00:00"/>
    <n v="90"/>
    <n v="1"/>
    <s v="Asia Pacific"/>
    <s v="CUST1003"/>
    <x v="3"/>
    <s v="REP004"/>
    <n v="0.08"/>
    <n v="70"/>
    <s v="Marketplace"/>
    <s v="Out of Stock"/>
    <s v="Returned"/>
    <x v="2"/>
    <s v="Neutral"/>
  </r>
  <r>
    <s v="Diamond Necklace"/>
    <s v="Jewelry"/>
    <d v="2023-10-03T00:00:00"/>
    <n v="650"/>
    <n v="1"/>
    <s v="Europe"/>
    <s v="CUST1059"/>
    <x v="1"/>
    <s v="REP008"/>
    <n v="0.2"/>
    <n v="500"/>
    <s v="Marketplace"/>
    <s v="In Stock"/>
    <s v="Pending Return"/>
    <x v="15"/>
    <s v="Positive"/>
  </r>
  <r>
    <s v="Tire Set"/>
    <s v="Automotive"/>
    <d v="2023-10-03T00:00:00"/>
    <n v="260"/>
    <n v="4"/>
    <s v="Europe"/>
    <s v="CUST1059"/>
    <x v="3"/>
    <s v="REP006"/>
    <n v="0.12"/>
    <n v="200"/>
    <s v="Marketplace"/>
    <s v="In Stock"/>
    <s v="Pending Return"/>
    <x v="15"/>
    <s v="Negative"/>
  </r>
  <r>
    <s v="Gaming Console"/>
    <s v="Electronics"/>
    <d v="2023-07-23T00:00:00"/>
    <n v="390"/>
    <n v="3"/>
    <s v="Middle East &amp; Africa"/>
    <s v="CUST1026"/>
    <x v="2"/>
    <s v="REP006"/>
    <n v="0.15"/>
    <n v="300"/>
    <s v="Online Direct"/>
    <s v="Out of Stock"/>
    <s v="Returned"/>
    <x v="6"/>
    <s v="Neutral"/>
  </r>
  <r>
    <s v="Silk Scarf"/>
    <s v="Fashion"/>
    <d v="2023-02-07T00:00:00"/>
    <n v="50"/>
    <n v="1"/>
    <s v="North America"/>
    <s v="CUST1026"/>
    <x v="1"/>
    <s v="REP001"/>
    <n v="0.1"/>
    <n v="40"/>
    <s v="Retail"/>
    <s v="Out of Stock"/>
    <s v="Returned"/>
    <x v="16"/>
    <s v="Neutral"/>
  </r>
  <r>
    <s v="Washing Machine"/>
    <s v="Home Appliances"/>
    <d v="2024-06-30T00:00:00"/>
    <n v="520"/>
    <n v="1"/>
    <s v="Latin America"/>
    <s v="CUST1033"/>
    <x v="0"/>
    <s v="REP009"/>
    <n v="7.0000000000000007E-2"/>
    <n v="400"/>
    <s v="Wholesale"/>
    <s v="Out of Stock"/>
    <s v="Returned"/>
    <x v="12"/>
    <s v="Positive"/>
  </r>
  <r>
    <s v="Running Shoes"/>
    <s v="Sports &amp; Outdoors"/>
    <d v="2023-05-17T00:00:00"/>
    <n v="75"/>
    <n v="5"/>
    <s v="Europe"/>
    <s v="CUST1045"/>
    <x v="3"/>
    <s v="REP010"/>
    <n v="0.08"/>
    <n v="60"/>
    <s v="Marketplace"/>
    <s v="In Stock"/>
    <s v="No Return"/>
    <x v="4"/>
    <s v="Negative"/>
  </r>
  <r>
    <s v="Cotton T-Shirt"/>
    <s v="Fashion"/>
    <d v="2024-06-17T00:00:00"/>
    <n v="20"/>
    <n v="2"/>
    <s v="Latin America"/>
    <s v="CUST1068"/>
    <x v="1"/>
    <s v="REP008"/>
    <n v="0.05"/>
    <n v="15"/>
    <s v="Online Direct"/>
    <s v="Out of Stock"/>
    <s v="Pending Return"/>
    <x v="17"/>
    <s v="Positive"/>
  </r>
  <r>
    <s v="Electric Guitar"/>
    <s v="Musical Instruments"/>
    <d v="2023-09-08T00:00:00"/>
    <n v="195"/>
    <n v="1"/>
    <s v="Latin America"/>
    <s v="CUST1091"/>
    <x v="3"/>
    <s v="REP007"/>
    <n v="0.12"/>
    <n v="150"/>
    <s v="Online Direct"/>
    <s v="In Stock"/>
    <s v="Pending Return"/>
    <x v="18"/>
    <s v="Negative"/>
  </r>
  <r>
    <s v="DSLR Camera"/>
    <s v="Electronics"/>
    <d v="2023-05-24T00:00:00"/>
    <n v="780"/>
    <n v="5"/>
    <s v="Latin America"/>
    <s v="CUST1091"/>
    <x v="0"/>
    <s v="REP006"/>
    <n v="0.08"/>
    <n v="600"/>
    <s v="Wholesale"/>
    <s v="Low Stock"/>
    <s v="Returned"/>
    <x v="14"/>
    <s v="Positive"/>
  </r>
  <r>
    <s v="Rowing Machine"/>
    <s v="Fitness Equipment"/>
    <d v="2023-02-26T00:00:00"/>
    <n v="325"/>
    <n v="2"/>
    <s v="North America"/>
    <s v="CUST1072"/>
    <x v="2"/>
    <s v="REP005"/>
    <n v="0.1"/>
    <n v="250"/>
    <s v="Marketplace"/>
    <s v="In Stock"/>
    <s v="Pending Return"/>
    <x v="12"/>
    <s v="Postive"/>
  </r>
  <r>
    <s v="Smart Doorbell"/>
    <s v="Home Security"/>
    <d v="2023-08-23T00:00:00"/>
    <n v="85"/>
    <n v="2"/>
    <s v="Latin America"/>
    <s v="CUST1029"/>
    <x v="1"/>
    <s v="REP001"/>
    <n v="0.06"/>
    <n v="70"/>
    <s v="Retail"/>
    <s v="Out of Stock"/>
    <s v="Returned"/>
    <x v="19"/>
    <s v="Neutral"/>
  </r>
  <r>
    <s v="Bluetooth Headphones"/>
    <s v="Electronics"/>
    <d v="2023-11-25T00:00:00"/>
    <n v="50"/>
    <n v="4"/>
    <s v="Asia Pacific"/>
    <s v="CUST1028"/>
    <x v="3"/>
    <s v="REP008"/>
    <n v="0.1"/>
    <n v="40"/>
    <s v="Marketplace"/>
    <s v="Low Stock"/>
    <s v="Returned"/>
    <x v="2"/>
    <s v="Positive"/>
  </r>
  <r>
    <s v="Gaming Laptop"/>
    <s v="Electronics"/>
    <d v="2023-07-06T00:00:00"/>
    <n v="1500"/>
    <n v="3"/>
    <s v="Europe"/>
    <s v="CUST1092"/>
    <x v="1"/>
    <s v="REP008"/>
    <n v="0.12"/>
    <n v="1200"/>
    <s v="Wholesale"/>
    <s v="In Stock"/>
    <s v="Pending Return"/>
    <x v="0"/>
    <s v="Negative"/>
  </r>
  <r>
    <s v="Wi-Fi Router"/>
    <s v="Electronics"/>
    <d v="2023-10-30T00:00:00"/>
    <n v="75"/>
    <n v="4"/>
    <s v="Asia Pacific"/>
    <s v="CUST1027"/>
    <x v="0"/>
    <s v="REP002"/>
    <n v="0.05"/>
    <n v="60"/>
    <s v="Retail"/>
    <s v="Out of Stock"/>
    <s v="Returned"/>
    <x v="16"/>
    <s v="Neutral"/>
  </r>
  <r>
    <s v="Designer Jeans"/>
    <s v="Fashion"/>
    <d v="2024-06-16T00:00:00"/>
    <n v="100"/>
    <n v="4"/>
    <s v="Europe"/>
    <s v="CUST1020"/>
    <x v="3"/>
    <s v="REP008"/>
    <n v="0.15"/>
    <n v="80"/>
    <s v="Online Direct"/>
    <s v="Out of Stock"/>
    <s v="Pending Return"/>
    <x v="18"/>
    <s v="Neutral"/>
  </r>
  <r>
    <s v="Hair Dryer"/>
    <s v="Health &amp; Beauty"/>
    <d v="2024-07-09T00:00:00"/>
    <n v="38"/>
    <n v="4"/>
    <s v="Europe"/>
    <s v="CUST1100"/>
    <x v="1"/>
    <s v="REP006"/>
    <n v="7.0000000000000007E-2"/>
    <n v="30"/>
    <s v="Marketplace"/>
    <s v="Low Stock"/>
    <s v="Returned"/>
    <x v="3"/>
    <s v="Positive"/>
  </r>
  <r>
    <s v="Anti-Aging Cream"/>
    <s v="Health &amp; Beauty"/>
    <d v="2023-09-30T00:00:00"/>
    <n v="50"/>
    <n v="4"/>
    <s v="Europe"/>
    <s v="CUST1035"/>
    <x v="0"/>
    <s v="REP010"/>
    <n v="0.08"/>
    <n v="40"/>
    <s v="Wholesale"/>
    <s v="Out of Stock"/>
    <s v="Returned"/>
    <x v="9"/>
    <s v="Negative"/>
  </r>
  <r>
    <s v="Brake Pads"/>
    <s v="Automotive Parts"/>
    <d v="2023-09-30T00:00:00"/>
    <n v="65"/>
    <n v="4"/>
    <s v="Europe"/>
    <s v="CUST1035"/>
    <x v="3"/>
    <s v="REP010"/>
    <n v="0.1"/>
    <n v="50"/>
    <s v="Wholesale"/>
    <s v="Out of Stock"/>
    <s v="Returned"/>
    <x v="9"/>
    <s v="Positive"/>
  </r>
  <r>
    <s v="Organic Honey"/>
    <s v="Groceries"/>
    <d v="2023-08-17T00:00:00"/>
    <n v="26"/>
    <n v="2"/>
    <s v="Europe"/>
    <s v="CUST1050"/>
    <x v="1"/>
    <s v="REP008"/>
    <n v="0.06"/>
    <n v="20"/>
    <s v="Retail"/>
    <s v="Out of Stock"/>
    <s v="No Return"/>
    <x v="20"/>
    <s v="Negative"/>
  </r>
  <r>
    <s v="Digital Camera"/>
    <s v="Electronics"/>
    <d v="2023-04-09T00:00:00"/>
    <n v="520"/>
    <n v="5"/>
    <s v="Middle East &amp; Africa"/>
    <s v="CUST1027"/>
    <x v="3"/>
    <s v="REP003"/>
    <n v="0.12"/>
    <n v="400"/>
    <s v="Online Direct"/>
    <s v="In Stock"/>
    <s v="Returned"/>
    <x v="17"/>
    <s v="Positive"/>
  </r>
  <r>
    <s v="Camping Tent"/>
    <s v="Sports &amp; Outdoors"/>
    <d v="2023-07-20T00:00:00"/>
    <n v="130"/>
    <n v="2"/>
    <s v="North America"/>
    <s v="CUST1083"/>
    <x v="0"/>
    <s v="REP001"/>
    <n v="0.08"/>
    <n v="100"/>
    <s v="Retail"/>
    <s v="In Stock"/>
    <s v="No Return"/>
    <x v="7"/>
    <s v="Postive"/>
  </r>
  <r>
    <s v="LED Lights"/>
    <s v="Home Décor"/>
    <d v="2023-02-01T00:00:00"/>
    <n v="30"/>
    <n v="1"/>
    <s v="Europe"/>
    <s v="CUST1030"/>
    <x v="1"/>
    <s v="REP006"/>
    <n v="0.1"/>
    <n v="25"/>
    <s v="Retail"/>
    <s v="Out of Stock"/>
    <s v="Returned"/>
    <x v="21"/>
    <s v="Neutral"/>
  </r>
  <r>
    <s v="Smart Thermostat"/>
    <s v="Electronics"/>
    <d v="2023-04-05T00:00:00"/>
    <n v="90"/>
    <n v="5"/>
    <s v="North America"/>
    <s v="CUST1038"/>
    <x v="2"/>
    <s v="REP001"/>
    <n v="0.15"/>
    <n v="70"/>
    <s v="Online Direct"/>
    <s v="Out of Stock"/>
    <s v="Returned"/>
    <x v="18"/>
    <s v="Positive"/>
  </r>
  <r>
    <s v="Coffee Maker"/>
    <s v="Home Appliances"/>
    <d v="2024-01-19T00:00:00"/>
    <n v="50"/>
    <n v="5"/>
    <s v="Latin America"/>
    <s v="CUST1005"/>
    <x v="3"/>
    <s v="REP007"/>
    <n v="0.05"/>
    <n v="40"/>
    <s v="Online Direct"/>
    <s v="Out of Stock"/>
    <s v="Returned"/>
    <x v="6"/>
    <s v="Negative"/>
  </r>
  <r>
    <s v="Fitness Tracker"/>
    <s v="Wearables"/>
    <d v="2024-08-10T00:00:00"/>
    <n v="90"/>
    <n v="4"/>
    <s v="Europe"/>
    <s v="CUST1100"/>
    <x v="1"/>
    <s v="REP003"/>
    <n v="0.12"/>
    <n v="70"/>
    <s v="Marketplace"/>
    <s v="In Stock"/>
    <s v="Pending Return"/>
    <x v="0"/>
    <s v="Neutral"/>
  </r>
  <r>
    <s v="Leather Jacket"/>
    <s v="Fashion"/>
    <d v="2023-07-05T00:00:00"/>
    <n v="130"/>
    <n v="2"/>
    <s v="North America"/>
    <s v="CUST1066"/>
    <x v="0"/>
    <s v="REP002"/>
    <n v="0.1"/>
    <n v="100"/>
    <s v="Retail"/>
    <s v="Low Stock"/>
    <s v="No Return"/>
    <x v="22"/>
    <s v="Neutral"/>
  </r>
  <r>
    <s v="Noise-Canceling Headphones"/>
    <s v="Electronics"/>
    <d v="2024-02-19T00:00:00"/>
    <n v="90"/>
    <n v="4"/>
    <s v="Middle East &amp; Africa"/>
    <s v="CUST1093"/>
    <x v="3"/>
    <s v="REP002"/>
    <n v="0.08"/>
    <n v="70"/>
    <s v="Marketplace"/>
    <s v="Low Stock"/>
    <s v="Returned"/>
    <x v="22"/>
    <s v="Positive"/>
  </r>
  <r>
    <s v="Crib"/>
    <s v="Baby Products"/>
    <d v="2024-02-19T00:00:00"/>
    <n v="325"/>
    <n v="5"/>
    <s v="Middle East &amp; Africa"/>
    <s v="CUST1093"/>
    <x v="1"/>
    <s v="REP008"/>
    <n v="0.05"/>
    <n v="250"/>
    <s v="Marketplace"/>
    <s v="Low Stock"/>
    <s v="Returned"/>
    <x v="22"/>
    <s v="Negative"/>
  </r>
  <r>
    <s v="Car Stereo"/>
    <s v="Automotive"/>
    <d v="2024-02-19T00:00:00"/>
    <n v="200"/>
    <n v="5"/>
    <s v="Middle East &amp; Africa"/>
    <s v="CUST1093"/>
    <x v="2"/>
    <s v="REP007"/>
    <n v="0.1"/>
    <n v="150"/>
    <s v="Marketplace"/>
    <s v="Low Stock"/>
    <s v="Returned"/>
    <x v="22"/>
    <s v="Positive"/>
  </r>
  <r>
    <s v="Smartwatch"/>
    <s v="Electronics"/>
    <d v="2024-03-03T00:00:00"/>
    <n v="145"/>
    <n v="4"/>
    <s v="North America"/>
    <s v="CUST1076"/>
    <x v="0"/>
    <s v="REP001"/>
    <n v="0.12"/>
    <n v="110"/>
    <s v="Online Direct"/>
    <s v="In Stock"/>
    <s v="No Return"/>
    <x v="23"/>
    <s v="Negative"/>
  </r>
  <r>
    <s v="eBook Reader"/>
    <s v="Books &amp; Media"/>
    <d v="2023-10-13T00:00:00"/>
    <n v="75"/>
    <n v="4"/>
    <s v="North America"/>
    <s v="CUST1037"/>
    <x v="3"/>
    <s v="REP007"/>
    <n v="0.15"/>
    <n v="60"/>
    <s v="Wholesale"/>
    <s v="Low Stock"/>
    <s v="Returned"/>
    <x v="5"/>
    <s v="Positive"/>
  </r>
  <r>
    <s v="Electric Toothbrush"/>
    <s v="Health &amp; Beauty"/>
    <d v="2024-03-23T00:00:00"/>
    <n v="50"/>
    <n v="4"/>
    <s v="North America"/>
    <s v="CUST1098"/>
    <x v="1"/>
    <s v="REP006"/>
    <n v="7.0000000000000007E-2"/>
    <n v="40"/>
    <s v="Retail"/>
    <s v="Low Stock"/>
    <s v="No Return"/>
    <x v="12"/>
    <s v="Postive"/>
  </r>
  <r>
    <s v="4K Monitor"/>
    <s v="Electronics"/>
    <d v="2023-08-10T00:00:00"/>
    <n v="390"/>
    <n v="2"/>
    <s v="Middle East &amp; Africa"/>
    <s v="CUST1082"/>
    <x v="2"/>
    <s v="REP005"/>
    <n v="0.1"/>
    <n v="300"/>
    <s v="Marketplace"/>
    <s v="In Stock"/>
    <s v="No Return"/>
    <x v="24"/>
    <s v="Neutral"/>
  </r>
  <r>
    <s v="Yoga Mat"/>
    <s v="Sports &amp; Outdoors"/>
    <d v="2024-07-30T00:00:00"/>
    <n v="32"/>
    <n v="2"/>
    <s v="Latin America"/>
    <s v="CUST1021"/>
    <x v="1"/>
    <s v="REP006"/>
    <n v="0.05"/>
    <n v="25"/>
    <s v="Wholesale"/>
    <s v="Out of Stock"/>
    <s v="No Return"/>
    <x v="3"/>
    <s v="Positive"/>
  </r>
  <r>
    <s v="Winter Coat"/>
    <s v="Fashion"/>
    <d v="2023-03-01T00:00:00"/>
    <n v="150"/>
    <n v="2"/>
    <s v="Middle East &amp; Africa"/>
    <s v="CUST1055"/>
    <x v="0"/>
    <s v="REP006"/>
    <n v="0.08"/>
    <n v="120"/>
    <s v="Online Direct"/>
    <s v="In Stock"/>
    <s v="Returned"/>
    <x v="23"/>
    <s v="Negative"/>
  </r>
  <r>
    <s v="Smart Light Bulbs"/>
    <s v="Electronics"/>
    <d v="2024-05-19T00:00:00"/>
    <n v="20"/>
    <n v="5"/>
    <s v="Latin America"/>
    <s v="CUST1045"/>
    <x v="3"/>
    <s v="REP005"/>
    <n v="0.06"/>
    <n v="15"/>
    <s v="Online Direct"/>
    <s v="Out of Stock"/>
    <s v="No Return"/>
    <x v="15"/>
    <s v="Neutral"/>
  </r>
  <r>
    <s v="Robot Vacuum"/>
    <s v="Home Appliances"/>
    <d v="2023-04-22T00:00:00"/>
    <n v="325"/>
    <n v="4"/>
    <s v="Middle East &amp; Africa"/>
    <s v="CUST1075"/>
    <x v="2"/>
    <s v="REP008"/>
    <n v="0.12"/>
    <n v="250"/>
    <s v="Marketplace"/>
    <s v="Low Stock"/>
    <s v="No Return"/>
    <x v="14"/>
    <s v="Neutral"/>
  </r>
  <r>
    <s v="Lawn Mower"/>
    <s v="Tools &amp; Home Improvement"/>
    <d v="2023-10-17T00:00:00"/>
    <n v="260"/>
    <n v="4"/>
    <s v="North America"/>
    <s v="CUST1079"/>
    <x v="1"/>
    <s v="REP009"/>
    <n v="0.1"/>
    <n v="200"/>
    <s v="Online Direct"/>
    <s v="Out of Stock"/>
    <s v="Returned"/>
    <x v="25"/>
    <s v="Positive"/>
  </r>
  <r>
    <s v="Printer"/>
    <s v="Office Supplies"/>
    <d v="2023-10-28T00:00:00"/>
    <n v="160"/>
    <n v="4"/>
    <s v="North America"/>
    <s v="CUST1015"/>
    <x v="0"/>
    <s v="REP004"/>
    <n v="7.0000000000000007E-2"/>
    <n v="120"/>
    <s v="Retail"/>
    <s v="Out of Stock"/>
    <s v="Pending Return"/>
    <x v="3"/>
    <s v="Negative"/>
  </r>
  <r>
    <s v="Sunglasses"/>
    <s v="Fashion"/>
    <d v="2023-11-15T00:00:00"/>
    <n v="65"/>
    <n v="4"/>
    <s v="Latin America"/>
    <s v="CUST1063"/>
    <x v="3"/>
    <s v="REP009"/>
    <n v="0.1"/>
    <n v="50"/>
    <s v="Retail"/>
    <s v="Low Stock"/>
    <s v="Pending Return"/>
    <x v="24"/>
    <s v="Positive"/>
  </r>
  <r>
    <s v="Wool Sweater"/>
    <s v="Fashion"/>
    <d v="2023-01-23T00:00:00"/>
    <n v="80"/>
    <n v="4"/>
    <s v="North America"/>
    <s v="CUST1057"/>
    <x v="1"/>
    <s v="REP006"/>
    <n v="0.12"/>
    <n v="60"/>
    <s v="Wholesale"/>
    <s v="Low Stock"/>
    <s v="No Return"/>
    <x v="15"/>
    <s v="Negative"/>
  </r>
  <r>
    <s v="Body Lotion"/>
    <s v="Health &amp; Beauty"/>
    <d v="2024-03-17T00:00:00"/>
    <n v="32"/>
    <n v="1"/>
    <s v="Middle East &amp; Africa"/>
    <s v="CUST1075"/>
    <x v="0"/>
    <s v="REP010"/>
    <n v="0.05"/>
    <n v="25"/>
    <s v="Wholesale"/>
    <s v="In Stock"/>
    <s v="Returned"/>
    <x v="6"/>
    <s v="Positive"/>
  </r>
  <r>
    <s v="Video Doorbell"/>
    <s v="Electronics"/>
    <d v="2023-08-29T00:00:00"/>
    <n v="90"/>
    <n v="4"/>
    <s v="North America"/>
    <s v="CUST1056"/>
    <x v="3"/>
    <s v="REP003"/>
    <n v="0.08"/>
    <n v="70"/>
    <s v="Wholesale"/>
    <s v="In Stock"/>
    <s v="Pending Return"/>
    <x v="26"/>
    <s v="Postive"/>
  </r>
  <r>
    <s v="Soundbar"/>
    <s v="Electronics"/>
    <d v="2024-07-20T00:00:00"/>
    <n v="195"/>
    <n v="3"/>
    <s v="Europe"/>
    <s v="CUST1056"/>
    <x v="2"/>
    <s v="REP001"/>
    <n v="0.1"/>
    <n v="150"/>
    <s v="Marketplace"/>
    <s v="Low Stock"/>
    <s v="Returned"/>
    <x v="27"/>
    <s v="Neutral"/>
  </r>
  <r>
    <s v="Microwave Oven"/>
    <s v="Home Appliances"/>
    <d v="2023-07-17T00:00:00"/>
    <n v="130"/>
    <n v="4"/>
    <s v="Middle East &amp; Africa"/>
    <s v="CUST1028"/>
    <x v="1"/>
    <s v="REP010"/>
    <n v="7.0000000000000007E-2"/>
    <n v="100"/>
    <s v="Wholesale"/>
    <s v="In Stock"/>
    <s v="No Return"/>
    <x v="2"/>
    <s v="Positive"/>
  </r>
  <r>
    <s v="Portable Charger"/>
    <s v="Electronics"/>
    <d v="2023-04-23T00:00:00"/>
    <n v="26"/>
    <n v="4"/>
    <s v="North America"/>
    <s v="CUST1018"/>
    <x v="0"/>
    <s v="REP007"/>
    <n v="0.06"/>
    <n v="20"/>
    <s v="Online Direct"/>
    <s v="In Stock"/>
    <s v="No Return"/>
    <x v="19"/>
    <s v="Negative"/>
  </r>
  <r>
    <s v="High Chair"/>
    <s v="Baby Products"/>
    <d v="2023-04-23T00:00:00"/>
    <n v="130"/>
    <n v="3"/>
    <s v="North America"/>
    <s v="CUST1018"/>
    <x v="3"/>
    <s v="REP002"/>
    <n v="0.08"/>
    <n v="100"/>
    <s v="Online Direct"/>
    <s v="In Stock"/>
    <s v="No Return"/>
    <x v="19"/>
    <s v="Neutral"/>
  </r>
  <r>
    <s v="Children's Book"/>
    <s v="Books &amp; Media"/>
    <d v="2024-04-22T00:00:00"/>
    <n v="19"/>
    <n v="3"/>
    <s v="Latin America"/>
    <s v="CUST1046"/>
    <x v="1"/>
    <s v="REP006"/>
    <n v="0.05"/>
    <n v="15"/>
    <s v="Online Direct"/>
    <s v="Out of Stock"/>
    <s v="No Return"/>
    <x v="10"/>
    <s v="Neutral"/>
  </r>
  <r>
    <s v="Action Camera"/>
    <s v="Electronics"/>
    <d v="2024-06-11T00:00:00"/>
    <n v="260"/>
    <n v="1"/>
    <s v="Europe"/>
    <s v="CUST1008"/>
    <x v="2"/>
    <s v="REP004"/>
    <n v="0.12"/>
    <n v="200"/>
    <s v="Online Direct"/>
    <s v="Low Stock"/>
    <s v="No Return"/>
    <x v="28"/>
    <s v="Positive"/>
  </r>
  <r>
    <s v="Denim Jacket"/>
    <s v="Fashion"/>
    <d v="2024-02-02T00:00:00"/>
    <n v="115"/>
    <n v="2"/>
    <s v="North America"/>
    <s v="CUST1015"/>
    <x v="0"/>
    <s v="REP003"/>
    <n v="0.1"/>
    <n v="90"/>
    <s v="Retail"/>
    <s v="Low Stock"/>
    <s v="No Return"/>
    <x v="26"/>
    <s v="Negative"/>
  </r>
  <r>
    <s v="Activity Tracker"/>
    <s v="Wearables"/>
    <d v="2023-06-06T00:00:00"/>
    <n v="100"/>
    <n v="3"/>
    <s v="Europe"/>
    <s v="CUST1060"/>
    <x v="3"/>
    <s v="REP006"/>
    <n v="0.1"/>
    <n v="80"/>
    <s v="Marketplace"/>
    <s v="Low Stock"/>
    <s v="No Return"/>
    <x v="16"/>
    <s v="Positive"/>
  </r>
  <r>
    <s v="Bluetooth Speaker"/>
    <s v="lectronics"/>
    <d v="2023-08-04T00:00:00"/>
    <n v="25"/>
    <n v="4"/>
    <s v="Middle East &amp; Africa"/>
    <s v="CUST1005"/>
    <x v="1"/>
    <s v="REP003"/>
    <n v="0.15"/>
    <n v="20"/>
    <s v="Retail"/>
    <s v="In Stock"/>
    <s v="Pending Return"/>
    <x v="24"/>
    <s v="Negative"/>
  </r>
  <r>
    <s v="Leather Boots"/>
    <s v="Fashion"/>
    <d v="2023-02-27T00:00:00"/>
    <n v="120"/>
    <n v="4"/>
    <s v="Middle East &amp; Africa"/>
    <s v="CUST1087"/>
    <x v="1"/>
    <s v="REP009"/>
    <n v="0.05"/>
    <n v="80"/>
    <s v="Marketplace"/>
    <s v="Out of Stock"/>
    <s v="No Return"/>
    <x v="27"/>
    <s v="Positive"/>
  </r>
  <r>
    <s v="Air Purifier"/>
    <s v="Home Appliances"/>
    <d v="2023-10-18T00:00:00"/>
    <n v="65"/>
    <n v="5"/>
    <s v="Middle East &amp; Africa"/>
    <s v="CUST1035"/>
    <x v="0"/>
    <s v="REP007"/>
    <n v="0.08"/>
    <n v="50"/>
    <s v="Marketplace"/>
    <s v="Out of Stock"/>
    <s v="No Return"/>
    <x v="0"/>
    <s v="Postive"/>
  </r>
  <r>
    <s v="Treadmill"/>
    <s v="Sports &amp; Outdoors"/>
    <d v="2024-05-04T00:00:00"/>
    <n v="390"/>
    <n v="1"/>
    <s v="North America"/>
    <s v="CUST1096"/>
    <x v="2"/>
    <s v="REP009"/>
    <n v="0.12"/>
    <n v="300"/>
    <s v="Retail"/>
    <s v="Low Stock"/>
    <s v="Returned"/>
    <x v="9"/>
    <s v="Neutral"/>
  </r>
  <r>
    <s v="Wireless Earbuds"/>
    <s v="Electronics"/>
    <d v="2023-03-31T00:00:00"/>
    <n v="32"/>
    <n v="4"/>
    <s v="Middle East &amp; Africa"/>
    <s v="CUST1073"/>
    <x v="1"/>
    <s v="REP001"/>
    <n v="7.0000000000000007E-2"/>
    <n v="25"/>
    <s v="Marketplace"/>
    <s v="Low Stock"/>
    <s v="Pending Return"/>
    <x v="29"/>
    <s v="Positive"/>
  </r>
  <r>
    <s v="Organic Almonds"/>
    <s v="Groceries"/>
    <d v="2023-02-09T00:00:00"/>
    <n v="19"/>
    <n v="2"/>
    <s v="Middle East &amp; Africa"/>
    <s v="CUST1045"/>
    <x v="1"/>
    <s v="REP001"/>
    <n v="0.1"/>
    <n v="15"/>
    <s v="Online Direct"/>
    <s v="In Stock"/>
    <s v="Pending Return"/>
    <x v="30"/>
    <s v="Negative"/>
  </r>
  <r>
    <s v="Smartwatch"/>
    <s v="Wearables"/>
    <d v="2023-03-19T00:00:00"/>
    <n v="130"/>
    <n v="3"/>
    <s v="Europe"/>
    <s v="CUST1010"/>
    <x v="3"/>
    <s v="REP010"/>
    <n v="0.06"/>
    <n v="100"/>
    <s v="Marketplace"/>
    <s v="In Stock"/>
    <s v="Pending Return"/>
    <x v="17"/>
    <s v="Neutral"/>
  </r>
  <r>
    <s v="4K Ultra HD TV"/>
    <s v="Electronics"/>
    <d v="2024-03-31T00:00:00"/>
    <n v="650"/>
    <n v="1"/>
    <s v="North America"/>
    <s v="CUST1077"/>
    <x v="0"/>
    <s v="REP010"/>
    <n v="0.14000000000000001"/>
    <n v="500"/>
    <s v="Retail"/>
    <s v="In Stock"/>
    <s v="Pending Return"/>
    <x v="8"/>
    <s v="Neutral"/>
  </r>
  <r>
    <s v="Skincare Set"/>
    <s v="Health &amp; Beauty"/>
    <d v="2023-06-21T00:00:00"/>
    <n v="80"/>
    <n v="1"/>
    <s v="Latin America"/>
    <s v="CUST1019"/>
    <x v="2"/>
    <s v="REP007"/>
    <n v="0.09"/>
    <n v="60"/>
    <s v="Retail"/>
    <s v="Out of Stock"/>
    <s v="Returned"/>
    <x v="14"/>
    <s v="Positive"/>
  </r>
  <r>
    <s v="Wall Art"/>
    <s v="Home Décor"/>
    <d v="2024-08-30T00:00:00"/>
    <n v="38"/>
    <n v="2"/>
    <s v="Asia Pacific"/>
    <s v="CUST1060"/>
    <x v="3"/>
    <s v="REP006"/>
    <n v="0.2"/>
    <n v="30"/>
    <s v="Wholesale"/>
    <s v="Out of Stock"/>
    <s v="Returned"/>
    <x v="11"/>
    <s v="Negative"/>
  </r>
  <r>
    <s v="Designer Handbag"/>
    <s v="Fashion"/>
    <d v="2024-04-14T00:00:00"/>
    <n v="195"/>
    <n v="3"/>
    <s v="Middle East &amp; Africa"/>
    <s v="CUST1063"/>
    <x v="0"/>
    <s v="REP007"/>
    <n v="7.0000000000000007E-2"/>
    <n v="150"/>
    <s v="Retail"/>
    <s v="In Stock"/>
    <s v="Returned"/>
    <x v="19"/>
    <s v="Positive"/>
  </r>
  <r>
    <s v="Stroller"/>
    <s v="Baby Products"/>
    <d v="2024-04-14T00:00:00"/>
    <n v="260"/>
    <n v="2"/>
    <s v="Middle East &amp; Africa"/>
    <s v="CUST1063"/>
    <x v="1"/>
    <s v="REP009"/>
    <n v="0.1"/>
    <n v="200"/>
    <s v="Retail"/>
    <s v="In Stock"/>
    <s v="Returned"/>
    <x v="19"/>
    <s v="Negative"/>
  </r>
  <r>
    <s v="Fitness Tracker"/>
    <s v="Electronics"/>
    <d v="2024-03-11T00:00:00"/>
    <n v="100"/>
    <n v="4"/>
    <s v="Europe"/>
    <s v="CUST1087"/>
    <x v="3"/>
    <s v="REP009"/>
    <n v="0.05"/>
    <n v="80"/>
    <s v="Wholesale"/>
    <s v="Out of Stock"/>
    <s v="Returned"/>
    <x v="21"/>
    <s v="Positive"/>
  </r>
  <r>
    <s v="Car Battery"/>
    <s v="Automotive"/>
    <d v="2024-03-11T00:00:00"/>
    <n v="85"/>
    <n v="1"/>
    <s v="Europe"/>
    <s v="CUST1087"/>
    <x v="1"/>
    <s v="REP006"/>
    <n v="0.08"/>
    <n v="70"/>
    <s v="Wholesale"/>
    <s v="Out of Stock"/>
    <s v="Returned"/>
    <x v="21"/>
    <s v="Postive"/>
  </r>
  <r>
    <s v="External Hard Drive"/>
    <s v="Electronics"/>
    <d v="2023-02-17T00:00:00"/>
    <n v="115"/>
    <n v="1"/>
    <s v="Middle East &amp; Africa"/>
    <s v="CUST1085"/>
    <x v="0"/>
    <s v="REP009"/>
    <n v="0.12"/>
    <n v="90"/>
    <s v="Wholesale"/>
    <s v="Low Stock"/>
    <s v="Returned"/>
    <x v="11"/>
    <s v="Neutral"/>
  </r>
  <r>
    <s v="Gourmet Coffee Beans"/>
    <s v="Groceries"/>
    <d v="2024-01-29T00:00:00"/>
    <n v="32"/>
    <n v="1"/>
    <s v="Middle East &amp; Africa"/>
    <s v="CUST1008"/>
    <x v="2"/>
    <s v="REP010"/>
    <n v="0.1"/>
    <n v="25"/>
    <s v="Marketplace"/>
    <s v="Out of Stock"/>
    <s v="Pending Return"/>
    <x v="31"/>
    <s v="Positive"/>
  </r>
  <r>
    <s v="Cordless Drill"/>
    <s v="Tools &amp; Home Improvement"/>
    <d v="2024-05-29T00:00:00"/>
    <n v="130"/>
    <n v="1"/>
    <s v="Asia Pacific"/>
    <s v="CUST1089"/>
    <x v="3"/>
    <s v="REP002"/>
    <n v="0.15"/>
    <n v="100"/>
    <s v="Marketplace"/>
    <s v="Out of Stock"/>
    <s v="No Return"/>
    <x v="32"/>
    <s v="Negative"/>
  </r>
  <r>
    <s v="Smartwatch"/>
    <s v="Electronics"/>
    <d v="2024-07-01T00:00:00"/>
    <n v="140"/>
    <n v="4"/>
    <s v="Latin America"/>
    <s v="CUST1022"/>
    <x v="1"/>
    <s v="REP007"/>
    <n v="0.05"/>
    <n v="110"/>
    <s v="Online Direct"/>
    <s v="Out of Stock"/>
    <s v="No Return"/>
    <x v="25"/>
    <s v="Neutral"/>
  </r>
  <r>
    <s v="Hardcover Novel"/>
    <s v="Books &amp; Media"/>
    <d v="2023-08-29T00:00:00"/>
    <n v="24"/>
    <n v="4"/>
    <s v="Middle East &amp; Africa"/>
    <s v="CUST1100"/>
    <x v="0"/>
    <s v="REP008"/>
    <n v="0.08"/>
    <n v="20"/>
    <s v="Wholesale"/>
    <s v="Out of Stock"/>
    <s v="Pending Return"/>
    <x v="20"/>
    <s v="Neutral"/>
  </r>
  <r>
    <s v="VR Headset"/>
    <s v="Wearables"/>
    <d v="2023-11-12T00:00:00"/>
    <n v="260"/>
    <n v="1"/>
    <s v="Middle East &amp; Africa"/>
    <s v="CUST1068"/>
    <x v="1"/>
    <s v="REP001"/>
    <n v="0.1"/>
    <n v="200"/>
    <s v="Retail"/>
    <s v="Out of Stock"/>
    <s v="No Return"/>
    <x v="18"/>
    <s v="Positive"/>
  </r>
  <r>
    <s v="Electric Shaver"/>
    <s v="Health &amp; Beauty"/>
    <d v="2023-06-29T00:00:00"/>
    <n v="65"/>
    <n v="4"/>
    <s v="Middle East &amp; Africa"/>
    <s v="CUST1016"/>
    <x v="3"/>
    <s v="REP004"/>
    <n v="0.12"/>
    <n v="50"/>
    <s v="Online Direct"/>
    <s v="Low Stock"/>
    <s v="Returned"/>
    <x v="2"/>
    <s v="Negative"/>
  </r>
  <r>
    <s v="Ergonomic Chair"/>
    <s v="Office Supplies"/>
    <d v="2023-11-26T00:00:00"/>
    <n v="195"/>
    <n v="3"/>
    <s v="Europe"/>
    <s v="CUST1065"/>
    <x v="1"/>
    <s v="REP007"/>
    <n v="7.0000000000000007E-2"/>
    <n v="150"/>
    <s v="Online Direct"/>
    <s v="In Stock"/>
    <s v="Returned"/>
    <x v="9"/>
    <s v="Positive"/>
  </r>
  <r>
    <s v="Baby Monitor"/>
    <s v="Baby Products"/>
    <d v="2023-11-26T00:00:00"/>
    <n v="105"/>
    <n v="3"/>
    <s v="Europe"/>
    <s v="CUST1065"/>
    <x v="2"/>
    <s v="REP004"/>
    <n v="0.1"/>
    <n v="80"/>
    <s v="Online Direct"/>
    <s v="In Stock"/>
    <s v="Returned"/>
    <x v="9"/>
    <s v="Negative"/>
  </r>
  <r>
    <s v="Smart Refrigerator"/>
    <s v="Home Appliances"/>
    <d v="2024-05-15T00:00:00"/>
    <n v="1040"/>
    <n v="3"/>
    <s v="Latin America"/>
    <s v="CUST1053"/>
    <x v="0"/>
    <s v="REP007"/>
    <n v="0.08"/>
    <n v="800"/>
    <s v="Retail"/>
    <s v="In Stock"/>
    <s v="No Return"/>
    <x v="16"/>
    <s v="Positive"/>
  </r>
  <r>
    <s v="Fitness Tracker"/>
    <s v="Wearables"/>
    <d v="2023-05-25T00:00:00"/>
    <n v="90"/>
    <n v="1"/>
    <s v="Latin America"/>
    <s v="CUST1005"/>
    <x v="3"/>
    <s v="REP009"/>
    <n v="0.2"/>
    <n v="70"/>
    <s v="Marketplace"/>
    <s v="Out of Stock"/>
    <s v="No Return"/>
    <x v="22"/>
    <s v="Postive"/>
  </r>
  <r>
    <s v="Diamond Necklace"/>
    <s v="Jewelry"/>
    <d v="2023-07-31T00:00:00"/>
    <n v="650"/>
    <n v="3"/>
    <s v="North America"/>
    <s v="CUST1095"/>
    <x v="1"/>
    <s v="REP010"/>
    <n v="0.12"/>
    <n v="500"/>
    <s v="Online Direct"/>
    <s v="Low Stock"/>
    <s v="Returned"/>
    <x v="26"/>
    <s v="Neutral"/>
  </r>
  <r>
    <s v="Tire Set"/>
    <s v="Automotive"/>
    <d v="2023-07-31T00:00:00"/>
    <n v="260"/>
    <n v="3"/>
    <s v="North America"/>
    <s v="CUST1095"/>
    <x v="3"/>
    <s v="REP008"/>
    <n v="0.15"/>
    <n v="200"/>
    <s v="Online Direct"/>
    <s v="Low Stock"/>
    <s v="Returned"/>
    <x v="26"/>
    <s v="Positive"/>
  </r>
  <r>
    <s v="Gaming Console"/>
    <s v="Electronics"/>
    <d v="2024-03-01T00:00:00"/>
    <n v="390"/>
    <n v="5"/>
    <s v="Latin America"/>
    <s v="CUST1099"/>
    <x v="2"/>
    <s v="REP005"/>
    <n v="0.1"/>
    <n v="300"/>
    <s v="Online Direct"/>
    <s v="Low Stock"/>
    <s v="No Return"/>
    <x v="32"/>
    <s v="Negative"/>
  </r>
  <r>
    <s v="Silk Scarf"/>
    <s v="Fashion"/>
    <d v="2023-04-24T00:00:00"/>
    <n v="50"/>
    <n v="5"/>
    <s v="Middle East &amp; Africa"/>
    <s v="CUST1019"/>
    <x v="1"/>
    <s v="REP010"/>
    <n v="7.0000000000000007E-2"/>
    <n v="40"/>
    <s v="Marketplace"/>
    <s v="Low Stock"/>
    <s v="No Return"/>
    <x v="28"/>
    <s v="Neutral"/>
  </r>
  <r>
    <s v="Washing Machine"/>
    <s v="Home Appliances"/>
    <d v="2023-02-04T00:00:00"/>
    <n v="520"/>
    <n v="3"/>
    <s v="Latin America"/>
    <s v="CUST1003"/>
    <x v="0"/>
    <s v="REP001"/>
    <n v="0.08"/>
    <n v="400"/>
    <s v="Wholesale"/>
    <s v="In Stock"/>
    <s v="Pending Return"/>
    <x v="17"/>
    <s v="Neutral"/>
  </r>
  <r>
    <s v="Running Shoes"/>
    <s v="Sports &amp; Outdoors"/>
    <d v="2023-10-07T00:00:00"/>
    <n v="75"/>
    <n v="3"/>
    <s v="Middle East &amp; Africa"/>
    <s v="CUST1033"/>
    <x v="3"/>
    <s v="REP006"/>
    <n v="0.05"/>
    <n v="60"/>
    <s v="Wholesale"/>
    <s v="Out of Stock"/>
    <s v="Returned"/>
    <x v="12"/>
    <s v="Positive"/>
  </r>
  <r>
    <s v="Cotton T-Shirt"/>
    <s v="Fashion"/>
    <d v="2023-12-12T00:00:00"/>
    <n v="20"/>
    <n v="1"/>
    <s v="North America"/>
    <s v="CUST1022"/>
    <x v="1"/>
    <s v="REP007"/>
    <n v="0.12"/>
    <n v="15"/>
    <s v="Marketplace"/>
    <s v="Low Stock"/>
    <s v="No Return"/>
    <x v="29"/>
    <s v="Negative"/>
  </r>
  <r>
    <s v="Electric Guitar"/>
    <s v="Musical Instruments"/>
    <d v="2023-03-27T00:00:00"/>
    <n v="195"/>
    <n v="5"/>
    <s v="Europe"/>
    <s v="CUST1070"/>
    <x v="3"/>
    <s v="REP010"/>
    <n v="0.08"/>
    <n v="150"/>
    <s v="Marketplace"/>
    <s v="In Stock"/>
    <s v="Returned"/>
    <x v="22"/>
    <s v="Positive"/>
  </r>
  <r>
    <s v="DSLR Camera"/>
    <s v="Electronics"/>
    <d v="2023-10-23T00:00:00"/>
    <n v="780"/>
    <n v="1"/>
    <s v="Europe"/>
    <s v="CUST1100"/>
    <x v="0"/>
    <s v="REP002"/>
    <n v="0.1"/>
    <n v="600"/>
    <s v="Wholesale"/>
    <s v="In Stock"/>
    <s v="No Return"/>
    <x v="33"/>
    <s v="Negative"/>
  </r>
  <r>
    <s v="Rowing Machine"/>
    <s v="Fitness Equipment"/>
    <d v="2024-08-11T00:00:00"/>
    <n v="325"/>
    <n v="2"/>
    <s v="Middle East &amp; Africa"/>
    <s v="CUST1043"/>
    <x v="2"/>
    <s v="REP002"/>
    <n v="0.06"/>
    <n v="250"/>
    <s v="Retail"/>
    <s v="Low Stock"/>
    <s v="Returned"/>
    <x v="6"/>
    <s v="Positive"/>
  </r>
  <r>
    <s v="Smart Doorbell"/>
    <s v="Home Security"/>
    <d v="2024-07-02T00:00:00"/>
    <n v="85"/>
    <n v="5"/>
    <s v="Asia Pacific"/>
    <s v="CUST1007"/>
    <x v="1"/>
    <s v="REP008"/>
    <n v="0.1"/>
    <n v="70"/>
    <s v="Marketplace"/>
    <s v="Out of Stock"/>
    <s v="Pending Return"/>
    <x v="28"/>
    <s v="Postive"/>
  </r>
  <r>
    <s v="Bluetooth Headphones"/>
    <s v="Electronics"/>
    <d v="2024-08-23T00:00:00"/>
    <n v="50"/>
    <n v="1"/>
    <s v="Europe"/>
    <s v="CUST1004"/>
    <x v="3"/>
    <s v="REP009"/>
    <n v="0.12"/>
    <n v="40"/>
    <s v="Wholesale"/>
    <s v="Low Stock"/>
    <s v="Pending Return"/>
    <x v="13"/>
    <s v="Neutral"/>
  </r>
  <r>
    <s v="Gaming Laptop"/>
    <s v="Electronics"/>
    <d v="2024-03-05T00:00:00"/>
    <n v="1500"/>
    <n v="3"/>
    <s v="Latin America"/>
    <s v="CUST1048"/>
    <x v="1"/>
    <s v="REP004"/>
    <n v="0.05"/>
    <n v="1200"/>
    <s v="Online Direct"/>
    <s v="Out of Stock"/>
    <s v="Pending Return"/>
    <x v="5"/>
    <s v="Positive"/>
  </r>
  <r>
    <s v="Wi-Fi Router"/>
    <s v="Electronics"/>
    <d v="2023-05-12T00:00:00"/>
    <n v="75"/>
    <n v="5"/>
    <s v="Asia Pacific"/>
    <s v="CUST1056"/>
    <x v="0"/>
    <s v="REP004"/>
    <n v="0.15"/>
    <n v="60"/>
    <s v="Online Direct"/>
    <s v="In Stock"/>
    <s v="Returned"/>
    <x v="10"/>
    <s v="Negative"/>
  </r>
  <r>
    <s v="Designer Jeans"/>
    <s v="Fashion"/>
    <d v="2023-04-20T00:00:00"/>
    <n v="100"/>
    <n v="2"/>
    <s v="Latin America"/>
    <s v="CUST1034"/>
    <x v="3"/>
    <s v="REP003"/>
    <n v="7.0000000000000007E-2"/>
    <n v="80"/>
    <s v="Online Direct"/>
    <s v="In Stock"/>
    <s v="No Return"/>
    <x v="8"/>
    <s v="Neutral"/>
  </r>
  <r>
    <s v="Hair Dryer"/>
    <s v="Health &amp; Beauty"/>
    <d v="2023-09-01T00:00:00"/>
    <n v="38"/>
    <n v="1"/>
    <s v="Latin America"/>
    <s v="CUST1054"/>
    <x v="1"/>
    <s v="REP002"/>
    <n v="0.08"/>
    <n v="30"/>
    <s v="Marketplace"/>
    <s v="In Stock"/>
    <s v="No Return"/>
    <x v="0"/>
    <s v="Neutral"/>
  </r>
  <r>
    <s v="Anti-Aging Cream"/>
    <s v="Health &amp; Beauty"/>
    <d v="2023-10-23T00:00:00"/>
    <n v="50"/>
    <n v="5"/>
    <s v="North America"/>
    <s v="CUST1016"/>
    <x v="0"/>
    <s v="REP006"/>
    <n v="0.1"/>
    <n v="40"/>
    <s v="Online Direct"/>
    <s v="In Stock"/>
    <s v="No Return"/>
    <x v="16"/>
    <s v="Positive"/>
  </r>
  <r>
    <s v="Brake Pads"/>
    <s v="Automotive Parts"/>
    <d v="2023-10-23T00:00:00"/>
    <n v="65"/>
    <n v="5"/>
    <s v="North America"/>
    <s v="CUST1016"/>
    <x v="3"/>
    <s v="REP001"/>
    <n v="0.06"/>
    <n v="50"/>
    <s v="Online Direct"/>
    <s v="In Stock"/>
    <s v="No Return"/>
    <x v="16"/>
    <s v="Negative"/>
  </r>
  <r>
    <s v="Organic Honey"/>
    <s v="Groceries"/>
    <d v="2024-06-02T00:00:00"/>
    <n v="26"/>
    <n v="1"/>
    <s v="Latin America"/>
    <s v="CUST1098"/>
    <x v="1"/>
    <s v="REP002"/>
    <n v="0.12"/>
    <n v="20"/>
    <s v="Online Direct"/>
    <s v="Low Stock"/>
    <s v="Pending Return"/>
    <x v="1"/>
    <s v="Positive"/>
  </r>
  <r>
    <s v="Digital Camera"/>
    <s v="Electronics"/>
    <d v="2024-02-21T00:00:00"/>
    <n v="520"/>
    <n v="3"/>
    <s v="Middle East &amp; Africa"/>
    <s v="CUST1073"/>
    <x v="3"/>
    <s v="REP003"/>
    <n v="0.08"/>
    <n v="400"/>
    <s v="Online Direct"/>
    <s v="Out of Stock"/>
    <s v="Pending Return"/>
    <x v="20"/>
    <s v="Negative"/>
  </r>
  <r>
    <s v="Camping Tent"/>
    <s v="Sports &amp; Outdoors"/>
    <d v="2024-01-15T00:00:00"/>
    <n v="130"/>
    <n v="4"/>
    <s v="Asia Pacific"/>
    <s v="CUST1050"/>
    <x v="0"/>
    <s v="REP009"/>
    <n v="0.1"/>
    <n v="100"/>
    <s v="Retail"/>
    <s v="In Stock"/>
    <s v="No Return"/>
    <x v="6"/>
    <s v="Positive"/>
  </r>
  <r>
    <s v="LED Lights"/>
    <s v="Home Décor"/>
    <d v="2024-06-25T00:00:00"/>
    <n v="30"/>
    <n v="3"/>
    <s v="North America"/>
    <s v="CUST1095"/>
    <x v="1"/>
    <s v="REP005"/>
    <n v="0.15"/>
    <n v="25"/>
    <s v="Wholesale"/>
    <s v="Out of Stock"/>
    <s v="No Return"/>
    <x v="25"/>
    <s v="Postive"/>
  </r>
  <r>
    <s v="Smart Thermostat"/>
    <s v="Electronics"/>
    <d v="2024-08-18T00:00:00"/>
    <n v="90"/>
    <n v="1"/>
    <s v="North America"/>
    <s v="CUST1051"/>
    <x v="2"/>
    <s v="REP010"/>
    <n v="0.05"/>
    <n v="70"/>
    <s v="Retail"/>
    <s v="In Stock"/>
    <s v="Returned"/>
    <x v="30"/>
    <s v="Neutral"/>
  </r>
  <r>
    <s v="Coffee Maker"/>
    <s v="Home Appliances"/>
    <d v="2023-02-27T00:00:00"/>
    <n v="50"/>
    <n v="3"/>
    <s v="Latin America"/>
    <s v="CUST1014"/>
    <x v="3"/>
    <s v="REP009"/>
    <n v="0.12"/>
    <n v="40"/>
    <s v="Marketplace"/>
    <s v="In Stock"/>
    <s v="Returned"/>
    <x v="18"/>
    <s v="Positive"/>
  </r>
  <r>
    <s v="Fitness Tracker"/>
    <s v="Wearables"/>
    <d v="2024-03-21T00:00:00"/>
    <n v="90"/>
    <n v="4"/>
    <s v="Latin America"/>
    <s v="CUST1085"/>
    <x v="1"/>
    <s v="REP007"/>
    <n v="0.1"/>
    <n v="70"/>
    <s v="Retail"/>
    <s v="In Stock"/>
    <s v="Returned"/>
    <x v="23"/>
    <s v="Negative"/>
  </r>
  <r>
    <s v="Leather Jacket"/>
    <s v="Fashion"/>
    <d v="2023-03-23T00:00:00"/>
    <n v="130"/>
    <n v="2"/>
    <s v="Latin America"/>
    <s v="CUST1035"/>
    <x v="0"/>
    <s v="REP007"/>
    <n v="0.08"/>
    <n v="100"/>
    <s v="Retail"/>
    <s v="In Stock"/>
    <s v="Pending Return"/>
    <x v="21"/>
    <s v="Neutral"/>
  </r>
  <r>
    <s v="Noise-Canceling Headphones"/>
    <s v="Electronics"/>
    <d v="2023-08-04T00:00:00"/>
    <n v="90"/>
    <n v="5"/>
    <s v="Asia Pacific"/>
    <s v="CUST1035"/>
    <x v="3"/>
    <s v="REP005"/>
    <n v="0.05"/>
    <n v="70"/>
    <s v="Wholesale"/>
    <s v="Low Stock"/>
    <s v="No Return"/>
    <x v="31"/>
    <s v="Neutral"/>
  </r>
  <r>
    <s v="Crib"/>
    <s v="Baby Products"/>
    <d v="2023-08-04T00:00:00"/>
    <n v="325"/>
    <n v="4"/>
    <s v="Asia Pacific"/>
    <s v="CUST1035"/>
    <x v="1"/>
    <s v="REP008"/>
    <n v="0.1"/>
    <n v="250"/>
    <s v="Wholesale"/>
    <s v="Low Stock"/>
    <s v="No Return"/>
    <x v="31"/>
    <s v="Positive"/>
  </r>
  <r>
    <s v="Car Stereo"/>
    <s v="Automotive"/>
    <d v="2023-08-04T00:00:00"/>
    <n v="200"/>
    <n v="4"/>
    <s v="Asia Pacific"/>
    <s v="CUST1035"/>
    <x v="2"/>
    <s v="REP010"/>
    <n v="0.12"/>
    <n v="150"/>
    <s v="Wholesale"/>
    <s v="Low Stock"/>
    <s v="No Return"/>
    <x v="31"/>
    <s v="Negative"/>
  </r>
  <r>
    <s v="Smartwatch"/>
    <s v="Electronics"/>
    <d v="2023-06-25T00:00:00"/>
    <n v="145"/>
    <n v="3"/>
    <s v="Latin America"/>
    <s v="CUST1062"/>
    <x v="0"/>
    <s v="REP002"/>
    <n v="0.15"/>
    <n v="110"/>
    <s v="Retail"/>
    <s v="In Stock"/>
    <s v="Pending Return"/>
    <x v="1"/>
    <s v="Positive"/>
  </r>
  <r>
    <s v="eBook Reader"/>
    <s v="Books &amp; Media"/>
    <d v="2024-01-23T00:00:00"/>
    <n v="75"/>
    <n v="4"/>
    <s v="Asia Pacific"/>
    <s v="CUST1027"/>
    <x v="3"/>
    <s v="REP010"/>
    <n v="7.0000000000000007E-2"/>
    <n v="60"/>
    <s v="Retail"/>
    <s v="Low Stock"/>
    <s v="Returned"/>
    <x v="30"/>
    <s v="Negative"/>
  </r>
  <r>
    <s v="Electric Toothbrush"/>
    <s v="Health &amp; Beauty"/>
    <d v="2023-03-20T00:00:00"/>
    <n v="50"/>
    <n v="1"/>
    <s v="Asia Pacific"/>
    <s v="CUST1077"/>
    <x v="1"/>
    <s v="REP001"/>
    <n v="0.1"/>
    <n v="40"/>
    <s v="Marketplace"/>
    <s v="In Stock"/>
    <s v="No Return"/>
    <x v="17"/>
    <s v="Positive"/>
  </r>
  <r>
    <s v="4K Monitor"/>
    <s v="Electronics"/>
    <d v="2023-12-21T00:00:00"/>
    <n v="390"/>
    <n v="4"/>
    <s v="North America"/>
    <s v="CUST1008"/>
    <x v="2"/>
    <s v="REP006"/>
    <n v="0.05"/>
    <n v="300"/>
    <s v="Wholesale"/>
    <s v="Out of Stock"/>
    <s v="Pending Return"/>
    <x v="4"/>
    <s v="Postive"/>
  </r>
  <r>
    <s v="Yoga Mat"/>
    <s v="Sports &amp; Outdoors"/>
    <d v="2023-11-01T00:00:00"/>
    <n v="32"/>
    <n v="4"/>
    <s v="Asia Pacific"/>
    <s v="CUST1023"/>
    <x v="1"/>
    <s v="REP008"/>
    <n v="0.08"/>
    <n v="25"/>
    <s v="Online Direct"/>
    <s v="Out of Stock"/>
    <s v="Pending Return"/>
    <x v="14"/>
    <s v="Neutral"/>
  </r>
  <r>
    <s v="Winter Coat"/>
    <s v="Fashion"/>
    <d v="2023-12-30T00:00:00"/>
    <n v="150"/>
    <n v="3"/>
    <s v="Europe"/>
    <s v="CUST1062"/>
    <x v="0"/>
    <s v="REP004"/>
    <n v="0.06"/>
    <n v="120"/>
    <s v="Marketplace"/>
    <s v="In Stock"/>
    <s v="No Return"/>
    <x v="11"/>
    <s v="Positive"/>
  </r>
  <r>
    <s v="Smart Light Bulbs"/>
    <s v="Electronics"/>
    <d v="2023-04-01T00:00:00"/>
    <n v="20"/>
    <n v="1"/>
    <s v="Asia Pacific"/>
    <s v="CUST1052"/>
    <x v="3"/>
    <s v="REP001"/>
    <n v="0.12"/>
    <n v="15"/>
    <s v="Online Direct"/>
    <s v="Out of Stock"/>
    <s v="No Return"/>
    <x v="7"/>
    <s v="Negative"/>
  </r>
  <r>
    <s v="Robot Vacuum"/>
    <s v="Home Appliances"/>
    <d v="2023-03-31T00:00:00"/>
    <n v="325"/>
    <n v="3"/>
    <s v="Asia Pacific"/>
    <s v="CUST1052"/>
    <x v="2"/>
    <s v="REP004"/>
    <n v="0.1"/>
    <n v="250"/>
    <s v="Marketplace"/>
    <s v="In Stock"/>
    <s v="Pending Return"/>
    <x v="22"/>
    <s v="Neutral"/>
  </r>
  <r>
    <s v="Lawn Mower"/>
    <s v="Tools &amp; Home Improvement"/>
    <d v="2024-03-23T00:00:00"/>
    <n v="260"/>
    <n v="3"/>
    <s v="North America"/>
    <s v="CUST1069"/>
    <x v="1"/>
    <s v="REP004"/>
    <n v="7.0000000000000007E-2"/>
    <n v="200"/>
    <s v="Marketplace"/>
    <s v="Out of Stock"/>
    <s v="No Return"/>
    <x v="33"/>
    <s v="Neutral"/>
  </r>
  <r>
    <s v="Printer"/>
    <s v="Office Supplies"/>
    <d v="2024-01-11T00:00:00"/>
    <n v="160"/>
    <n v="4"/>
    <s v="Latin America"/>
    <s v="CUST1100"/>
    <x v="0"/>
    <s v="REP004"/>
    <n v="0.1"/>
    <n v="120"/>
    <s v="Retail"/>
    <s v="In Stock"/>
    <s v="Pending Return"/>
    <x v="12"/>
    <s v="Positive"/>
  </r>
  <r>
    <s v="Sunglasses"/>
    <s v="Fashion"/>
    <d v="2023-09-13T00:00:00"/>
    <n v="65"/>
    <n v="5"/>
    <s v="Asia Pacific"/>
    <s v="CUST1074"/>
    <x v="3"/>
    <s v="REP008"/>
    <n v="0.12"/>
    <n v="50"/>
    <s v="Marketplace"/>
    <s v="In Stock"/>
    <s v="No Return"/>
    <x v="25"/>
    <s v="Negative"/>
  </r>
  <r>
    <s v="Wool Sweater"/>
    <s v="Fashion"/>
    <d v="2023-05-15T00:00:00"/>
    <n v="80"/>
    <n v="3"/>
    <s v="Asia Pacific"/>
    <s v="CUST1030"/>
    <x v="1"/>
    <s v="REP004"/>
    <n v="0.05"/>
    <n v="60"/>
    <s v="Retail"/>
    <s v="Out of Stock"/>
    <s v="Pending Return"/>
    <x v="32"/>
    <s v="Positive"/>
  </r>
  <r>
    <s v="Body Lotion"/>
    <s v="Health &amp; Beauty"/>
    <d v="2023-06-09T00:00:00"/>
    <n v="32"/>
    <n v="4"/>
    <s v="Asia Pacific"/>
    <s v="CUST1018"/>
    <x v="0"/>
    <s v="REP008"/>
    <n v="0.08"/>
    <n v="25"/>
    <s v="Retail"/>
    <s v="In Stock"/>
    <s v="Returned"/>
    <x v="18"/>
    <s v="Negative"/>
  </r>
  <r>
    <s v="Video Doorbell"/>
    <s v="Electronics"/>
    <d v="2023-11-15T00:00:00"/>
    <n v="90"/>
    <n v="3"/>
    <s v="Latin America"/>
    <s v="CUST1091"/>
    <x v="3"/>
    <s v="REP007"/>
    <n v="0.1"/>
    <n v="70"/>
    <s v="Marketplace"/>
    <s v="In Stock"/>
    <s v="No Return"/>
    <x v="3"/>
    <s v="Positive"/>
  </r>
  <r>
    <s v="Soundbar"/>
    <s v="Electronics"/>
    <d v="2024-08-05T00:00:00"/>
    <n v="195"/>
    <n v="5"/>
    <s v="Asia Pacific"/>
    <s v="CUST1083"/>
    <x v="2"/>
    <s v="REP001"/>
    <n v="7.0000000000000007E-2"/>
    <n v="150"/>
    <s v="Online Direct"/>
    <s v="In Stock"/>
    <s v="No Return"/>
    <x v="9"/>
    <s v="Postive"/>
  </r>
  <r>
    <s v="Microwave Oven"/>
    <s v="Home Appliances"/>
    <d v="2023-03-21T00:00:00"/>
    <n v="130"/>
    <n v="3"/>
    <s v="Asia Pacific"/>
    <s v="CUST1015"/>
    <x v="1"/>
    <s v="REP001"/>
    <n v="0.06"/>
    <n v="100"/>
    <s v="Retail"/>
    <s v="Out of Stock"/>
    <s v="Pending Return"/>
    <x v="23"/>
    <s v="Neutral"/>
  </r>
  <r>
    <s v="Portable Charger"/>
    <s v="Electronics"/>
    <d v="2024-02-19T00:00:00"/>
    <n v="26"/>
    <n v="4"/>
    <s v="Latin America"/>
    <s v="CUST1029"/>
    <x v="0"/>
    <s v="REP001"/>
    <n v="0.08"/>
    <n v="20"/>
    <s v="Marketplace"/>
    <s v="Low Stock"/>
    <s v="No Return"/>
    <x v="12"/>
    <s v="Positive"/>
  </r>
  <r>
    <s v="High Chair"/>
    <s v="Baby Products"/>
    <d v="2024-02-19T00:00:00"/>
    <n v="130"/>
    <n v="5"/>
    <s v="Latin America"/>
    <s v="CUST1029"/>
    <x v="3"/>
    <s v="REP008"/>
    <n v="0.05"/>
    <n v="100"/>
    <s v="Marketplace"/>
    <s v="Low Stock"/>
    <s v="No Return"/>
    <x v="12"/>
    <s v="Negative"/>
  </r>
  <r>
    <s v="Children's Book"/>
    <s v="Books &amp; Media"/>
    <d v="2024-02-25T00:00:00"/>
    <n v="19"/>
    <n v="3"/>
    <s v="North America"/>
    <s v="CUST1077"/>
    <x v="1"/>
    <s v="REP003"/>
    <n v="0.12"/>
    <n v="15"/>
    <s v="Retail"/>
    <s v="Low Stock"/>
    <s v="No Return"/>
    <x v="31"/>
    <s v="Neutral"/>
  </r>
  <r>
    <s v="Action Camera"/>
    <s v="Electronics"/>
    <d v="2023-10-05T00:00:00"/>
    <n v="260"/>
    <n v="3"/>
    <s v="Asia Pacific"/>
    <s v="CUST1095"/>
    <x v="2"/>
    <s v="REP005"/>
    <n v="0.1"/>
    <n v="200"/>
    <s v="Retail"/>
    <s v="In Stock"/>
    <s v="Pending Return"/>
    <x v="6"/>
    <s v="Neutral"/>
  </r>
  <r>
    <s v="Denim Jacket"/>
    <s v="Fashion"/>
    <d v="2023-09-26T00:00:00"/>
    <n v="115"/>
    <n v="4"/>
    <s v="Latin America"/>
    <s v="CUST1066"/>
    <x v="0"/>
    <s v="REP009"/>
    <n v="0.08"/>
    <n v="90"/>
    <s v="Wholesale"/>
    <s v="Low Stock"/>
    <s v="Pending Return"/>
    <x v="33"/>
    <s v="Positive"/>
  </r>
  <r>
    <s v="Activity Tracker"/>
    <s v="Wearables"/>
    <d v="2024-06-07T00:00:00"/>
    <n v="100"/>
    <n v="3"/>
    <s v="Europe"/>
    <s v="CUST1071"/>
    <x v="3"/>
    <s v="REP006"/>
    <n v="0"/>
    <n v="80"/>
    <s v="Wholesale"/>
    <s v="Out of Stock"/>
    <s v="Pending Return"/>
    <x v="24"/>
    <s v="Negative"/>
  </r>
  <r>
    <s v="Bluetooth Speaker"/>
    <s v="Electronics"/>
    <d v="2024-06-08T00:00:00"/>
    <n v="30"/>
    <n v="1"/>
    <s v="Latin America"/>
    <s v="CUST1074"/>
    <x v="1"/>
    <s v="REP009"/>
    <n v="0"/>
    <n v="22"/>
    <s v="Online Direct"/>
    <s v="Out of Stock"/>
    <s v="No Return"/>
    <x v="14"/>
    <s v="Positive"/>
  </r>
  <r>
    <s v="Bluetooth Speaker"/>
    <s v="Electronics"/>
    <d v="2023-12-03T00:00:00"/>
    <n v="25"/>
    <n v="1"/>
    <s v="Europe"/>
    <s v="CUST1041"/>
    <x v="1"/>
    <s v="REP006"/>
    <n v="0"/>
    <n v="20"/>
    <s v="Wholesale"/>
    <s v="In Stock"/>
    <s v="Pending Return"/>
    <x v="2"/>
    <s v="Negative"/>
  </r>
  <r>
    <s v="Leather Boots"/>
    <s v="Fashion"/>
    <d v="2024-08-09T00:00:00"/>
    <n v="120"/>
    <n v="1"/>
    <s v="Asia Pacific"/>
    <s v="CUST1028"/>
    <x v="1"/>
    <s v="REP005"/>
    <n v="0"/>
    <n v="80"/>
    <s v="Online Direct"/>
    <s v="Out of Stock"/>
    <s v="No Return"/>
    <x v="13"/>
    <s v="Positive"/>
  </r>
  <r>
    <s v="Air Purifier"/>
    <s v="Home Appliances"/>
    <d v="2023-01-18T00:00:00"/>
    <n v="65"/>
    <n v="2"/>
    <s v="Europe"/>
    <s v="CUST1054"/>
    <x v="0"/>
    <s v="REP007"/>
    <n v="0"/>
    <n v="50"/>
    <s v="Retail"/>
    <s v="Out of Stock"/>
    <s v="No Return"/>
    <x v="24"/>
    <s v="Postive"/>
  </r>
  <r>
    <s v="Treadmill"/>
    <s v="Sports &amp; Outdoors"/>
    <d v="2023-08-31T00:00:00"/>
    <n v="390"/>
    <n v="4"/>
    <s v="Asia Pacific"/>
    <s v="CUST1005"/>
    <x v="2"/>
    <s v="REP003"/>
    <n v="0"/>
    <n v="300"/>
    <s v="Online Direct"/>
    <s v="Out of Stock"/>
    <s v="No Return"/>
    <x v="2"/>
    <s v="Neutral"/>
  </r>
  <r>
    <s v="Wireless Earbuds"/>
    <s v="Electronics"/>
    <d v="2023-02-12T00:00:00"/>
    <n v="32"/>
    <n v="1"/>
    <s v="Europe"/>
    <s v="CUST1044"/>
    <x v="1"/>
    <s v="REP004"/>
    <n v="0"/>
    <n v="25"/>
    <s v="Wholesale"/>
    <s v="Out of Stock"/>
    <s v="Returned"/>
    <x v="0"/>
    <s v="Positive"/>
  </r>
  <r>
    <s v="Organic Almonds"/>
    <s v="Groceries"/>
    <d v="2024-06-07T00:00:00"/>
    <n v="19"/>
    <n v="2"/>
    <s v="Asia Pacific"/>
    <s v="CUST1008"/>
    <x v="1"/>
    <s v="REP004"/>
    <n v="0"/>
    <n v="15"/>
    <s v="Wholesale"/>
    <s v="Low Stock"/>
    <s v="Returned"/>
    <x v="4"/>
    <s v="Negative"/>
  </r>
  <r>
    <s v="Smartwatch"/>
    <s v="Wearables"/>
    <d v="2024-05-04T00:00:00"/>
    <n v="130"/>
    <n v="3"/>
    <s v="Latin America"/>
    <s v="CUST1021"/>
    <x v="3"/>
    <s v="REP008"/>
    <n v="0"/>
    <n v="100"/>
    <s v="Marketplace"/>
    <s v="In Stock"/>
    <s v="Pending Return"/>
    <x v="15"/>
    <s v="Neutral"/>
  </r>
  <r>
    <s v="4K Ultra HD TV"/>
    <s v="Electronics"/>
    <d v="2023-05-29T00:00:00"/>
    <n v="650"/>
    <n v="4"/>
    <s v="Latin America"/>
    <s v="CUST1093"/>
    <x v="0"/>
    <s v="REP002"/>
    <n v="0"/>
    <n v="500"/>
    <s v="Retail"/>
    <s v="Low Stock"/>
    <s v="No Return"/>
    <x v="16"/>
    <s v="Neutral"/>
  </r>
  <r>
    <s v="Skincare Set"/>
    <s v="Health &amp; Beauty"/>
    <d v="2024-04-29T00:00:00"/>
    <n v="80"/>
    <n v="4"/>
    <s v="Middle East &amp; Africa"/>
    <s v="CUST1054"/>
    <x v="2"/>
    <s v="REP008"/>
    <n v="0"/>
    <n v="60"/>
    <s v="Wholesale"/>
    <s v="In Stock"/>
    <s v="Returned"/>
    <x v="22"/>
    <s v="Positive"/>
  </r>
  <r>
    <s v="Wall Art"/>
    <s v="Home Décor"/>
    <d v="2023-10-16T00:00:00"/>
    <n v="38"/>
    <n v="2"/>
    <s v="Asia Pacific"/>
    <s v="CUST1046"/>
    <x v="3"/>
    <s v="REP002"/>
    <n v="0"/>
    <n v="30"/>
    <s v="Wholesale"/>
    <s v="Out of Stock"/>
    <s v="Pending Return"/>
    <x v="32"/>
    <s v="Negative"/>
  </r>
  <r>
    <s v="Designer Handbag"/>
    <s v="Fashion"/>
    <d v="2023-11-14T00:00:00"/>
    <n v="195"/>
    <n v="4"/>
    <s v="North America"/>
    <s v="CUST1041"/>
    <x v="0"/>
    <s v="REP008"/>
    <n v="0"/>
    <n v="150"/>
    <s v="Online Direct"/>
    <s v="Out of Stock"/>
    <s v="Pending Return"/>
    <x v="5"/>
    <s v="Positive"/>
  </r>
  <r>
    <s v="Stroller"/>
    <s v="Baby Products"/>
    <d v="2023-11-14T00:00:00"/>
    <n v="260"/>
    <n v="1"/>
    <s v="North America"/>
    <s v="CUST1041"/>
    <x v="1"/>
    <s v="REP009"/>
    <n v="0"/>
    <n v="200"/>
    <s v="Online Direct"/>
    <s v="Out of Stock"/>
    <s v="Pending Return"/>
    <x v="5"/>
    <s v="Negative"/>
  </r>
  <r>
    <s v="Fitness Tracker"/>
    <s v="Electronics"/>
    <d v="2023-07-10T00:00:00"/>
    <n v="100"/>
    <n v="5"/>
    <s v="Latin America"/>
    <s v="CUST1068"/>
    <x v="3"/>
    <s v="REP001"/>
    <n v="0"/>
    <n v="80"/>
    <s v="Online Direct"/>
    <s v="In Stock"/>
    <s v="No Return"/>
    <x v="17"/>
    <s v="Positive"/>
  </r>
  <r>
    <s v="Car Battery"/>
    <s v="Automotive"/>
    <d v="2023-07-10T00:00:00"/>
    <n v="85"/>
    <n v="5"/>
    <s v="Latin America"/>
    <s v="CUST1068"/>
    <x v="1"/>
    <s v="REP001"/>
    <n v="0"/>
    <n v="70"/>
    <s v="Online Direct"/>
    <s v="In Stock"/>
    <s v="No Return"/>
    <x v="17"/>
    <s v="Postive"/>
  </r>
  <r>
    <s v="External Hard Drive"/>
    <s v="Electronics"/>
    <d v="2023-10-05T00:00:00"/>
    <n v="115"/>
    <n v="3"/>
    <s v="Latin America"/>
    <s v="CUST1075"/>
    <x v="0"/>
    <s v="REP003"/>
    <n v="0"/>
    <n v="90"/>
    <s v="Retail"/>
    <s v="Out of Stock"/>
    <s v="Pending Return"/>
    <x v="18"/>
    <s v="Neutral"/>
  </r>
  <r>
    <s v="Gourmet Coffee Beans"/>
    <s v="Groceries"/>
    <d v="2023-12-05T00:00:00"/>
    <n v="32"/>
    <n v="4"/>
    <s v="Latin America"/>
    <s v="CUST1039"/>
    <x v="2"/>
    <s v="REP005"/>
    <n v="0"/>
    <n v="25"/>
    <s v="Marketplace"/>
    <s v="In Stock"/>
    <s v="Returned"/>
    <x v="7"/>
    <s v="Positive"/>
  </r>
  <r>
    <s v="Cordless Drill"/>
    <s v="Tools &amp; Home Improvement"/>
    <d v="2023-02-14T00:00:00"/>
    <n v="130"/>
    <n v="1"/>
    <s v="Asia Pacific"/>
    <s v="CUST1028"/>
    <x v="3"/>
    <s v="REP007"/>
    <n v="0"/>
    <n v="100"/>
    <s v="Retail"/>
    <s v="Out of Stock"/>
    <s v="Returned"/>
    <x v="13"/>
    <s v="Negative"/>
  </r>
  <r>
    <s v="Smartwatch"/>
    <s v="Electronics"/>
    <d v="2023-02-15T00:00:00"/>
    <n v="140"/>
    <n v="3"/>
    <s v="Asia Pacific"/>
    <s v="CUST1025"/>
    <x v="1"/>
    <s v="REP008"/>
    <n v="0"/>
    <n v="110"/>
    <s v="Wholesale"/>
    <s v="Low Stock"/>
    <s v="No Return"/>
    <x v="22"/>
    <s v="Neutral"/>
  </r>
  <r>
    <s v="Hardcover Novel"/>
    <s v="Books &amp; Media"/>
    <d v="2023-07-05T00:00:00"/>
    <n v="24"/>
    <n v="3"/>
    <s v="Europe"/>
    <s v="CUST1050"/>
    <x v="0"/>
    <s v="REP009"/>
    <n v="0"/>
    <n v="20"/>
    <s v="Marketplace"/>
    <s v="Out of Stock"/>
    <s v="No Return"/>
    <x v="1"/>
    <s v="Neutral"/>
  </r>
  <r>
    <s v="VR Headset"/>
    <s v="Wearables"/>
    <d v="2024-06-15T00:00:00"/>
    <n v="260"/>
    <n v="2"/>
    <s v="North America"/>
    <s v="CUST1004"/>
    <x v="1"/>
    <s v="REP004"/>
    <n v="0"/>
    <n v="200"/>
    <s v="Marketplace"/>
    <s v="Low Stock"/>
    <s v="No Return"/>
    <x v="26"/>
    <s v="Positive"/>
  </r>
  <r>
    <s v="Electric Shaver"/>
    <s v="Health &amp; Beauty"/>
    <d v="2024-07-14T00:00:00"/>
    <n v="65"/>
    <n v="3"/>
    <s v="Asia Pacific"/>
    <s v="CUST1092"/>
    <x v="3"/>
    <s v="REP007"/>
    <n v="0"/>
    <n v="50"/>
    <s v="Wholesale"/>
    <s v="Out of Stock"/>
    <s v="Returned"/>
    <x v="23"/>
    <s v="Negative"/>
  </r>
  <r>
    <s v="Ergonomic Chair"/>
    <s v="Office Supplies"/>
    <d v="2024-04-13T00:00:00"/>
    <n v="195"/>
    <n v="4"/>
    <s v="North America"/>
    <s v="CUST1036"/>
    <x v="1"/>
    <s v="REP006"/>
    <n v="0"/>
    <n v="150"/>
    <s v="Retail"/>
    <s v="Out of Stock"/>
    <s v="Pending Return"/>
    <x v="6"/>
    <s v="Positive"/>
  </r>
  <r>
    <s v="Baby Monitor"/>
    <s v="Baby Products"/>
    <d v="2024-04-13T00:00:00"/>
    <n v="105"/>
    <n v="4"/>
    <s v="North America"/>
    <s v="CUST1036"/>
    <x v="2"/>
    <s v="REP009"/>
    <n v="0"/>
    <n v="80"/>
    <s v="Retail"/>
    <s v="Out of Stock"/>
    <s v="Pending Return"/>
    <x v="6"/>
    <s v="Negative"/>
  </r>
  <r>
    <s v="Smart Refrigerator"/>
    <s v="Home Appliances"/>
    <d v="2023-10-10T00:00:00"/>
    <n v="1040"/>
    <n v="2"/>
    <s v="Europe"/>
    <s v="CUST1094"/>
    <x v="0"/>
    <s v="REP002"/>
    <n v="0"/>
    <n v="800"/>
    <s v="Wholesale"/>
    <s v="Out of Stock"/>
    <s v="No Return"/>
    <x v="15"/>
    <s v="Positive"/>
  </r>
  <r>
    <s v="Fitness Tracker"/>
    <s v="Wearables"/>
    <d v="2024-05-27T00:00:00"/>
    <n v="90"/>
    <n v="1"/>
    <s v="Asia Pacific"/>
    <s v="CUST1056"/>
    <x v="3"/>
    <s v="REP003"/>
    <n v="0"/>
    <n v="70"/>
    <s v="Online Direct"/>
    <s v="Low Stock"/>
    <s v="No Return"/>
    <x v="27"/>
    <s v="Postive"/>
  </r>
  <r>
    <s v="Diamond Necklace"/>
    <s v="Jewelry"/>
    <d v="2023-06-07T00:00:00"/>
    <n v="650"/>
    <n v="3"/>
    <s v="Asia Pacific"/>
    <s v="CUST1015"/>
    <x v="1"/>
    <s v="REP005"/>
    <n v="0"/>
    <n v="500"/>
    <s v="Marketplace"/>
    <s v="In Stock"/>
    <s v="Returned"/>
    <x v="27"/>
    <s v="Neutral"/>
  </r>
  <r>
    <s v="Tire Set"/>
    <s v="Automotive"/>
    <d v="2023-06-07T00:00:00"/>
    <n v="260"/>
    <n v="1"/>
    <s v="Asia Pacific"/>
    <s v="CUST1015"/>
    <x v="3"/>
    <s v="REP010"/>
    <n v="0"/>
    <n v="200"/>
    <s v="Marketplace"/>
    <s v="In Stock"/>
    <s v="Returned"/>
    <x v="27"/>
    <s v="Positive"/>
  </r>
  <r>
    <s v="Gaming Console"/>
    <s v="Electronics"/>
    <d v="2023-02-26T00:00:00"/>
    <n v="390"/>
    <n v="5"/>
    <s v="Latin America"/>
    <s v="CUST1061"/>
    <x v="2"/>
    <s v="REP010"/>
    <n v="0"/>
    <n v="300"/>
    <s v="Retail"/>
    <s v="Out of Stock"/>
    <s v="No Return"/>
    <x v="23"/>
    <s v="Negative"/>
  </r>
  <r>
    <s v="Silk Scarf"/>
    <s v="Fashion"/>
    <d v="2024-07-10T00:00:00"/>
    <n v="50"/>
    <n v="1"/>
    <s v="Latin America"/>
    <s v="CUST1070"/>
    <x v="1"/>
    <s v="REP008"/>
    <n v="0"/>
    <n v="40"/>
    <s v="Retail"/>
    <s v="Out of Stock"/>
    <s v="Returned"/>
    <x v="10"/>
    <s v="Neutral"/>
  </r>
  <r>
    <s v="Washing Machine"/>
    <s v="Home Appliances"/>
    <d v="2023-05-05T00:00:00"/>
    <n v="520"/>
    <n v="5"/>
    <s v="Europe"/>
    <s v="CUST1009"/>
    <x v="0"/>
    <s v="REP007"/>
    <n v="0"/>
    <n v="400"/>
    <s v="Retail"/>
    <s v="Low Stock"/>
    <s v="Pending Return"/>
    <x v="26"/>
    <s v="Neutral"/>
  </r>
  <r>
    <s v="Running Shoes"/>
    <s v="Sports &amp; Outdoors"/>
    <d v="2024-02-28T00:00:00"/>
    <n v="75"/>
    <n v="5"/>
    <s v="Latin America"/>
    <s v="CUST1083"/>
    <x v="3"/>
    <s v="REP010"/>
    <n v="0"/>
    <n v="60"/>
    <s v="Retail"/>
    <s v="Low Stock"/>
    <s v="Pending Return"/>
    <x v="0"/>
    <s v="Positive"/>
  </r>
  <r>
    <s v="Cotton T-Shirt"/>
    <s v="Fashion"/>
    <d v="2023-12-16T00:00:00"/>
    <n v="20"/>
    <n v="1"/>
    <s v="North America"/>
    <s v="CUST1065"/>
    <x v="1"/>
    <s v="REP005"/>
    <n v="0"/>
    <n v="15"/>
    <s v="Retail"/>
    <s v="Low Stock"/>
    <s v="Pending Return"/>
    <x v="20"/>
    <s v="Negative"/>
  </r>
  <r>
    <s v="Electric Guitar"/>
    <s v="Musical Instruments"/>
    <d v="2024-02-21T00:00:00"/>
    <n v="195"/>
    <n v="2"/>
    <s v="Middle East &amp; Africa"/>
    <s v="CUST1012"/>
    <x v="3"/>
    <s v="REP009"/>
    <n v="0"/>
    <n v="150"/>
    <s v="Online Direct"/>
    <s v="In Stock"/>
    <s v="Pending Return"/>
    <x v="23"/>
    <s v="Positive"/>
  </r>
  <r>
    <s v="DSLR Camera"/>
    <s v="Electronics"/>
    <d v="2023-04-07T00:00:00"/>
    <n v="780"/>
    <n v="2"/>
    <s v="North America"/>
    <s v="CUST1027"/>
    <x v="0"/>
    <s v="REP007"/>
    <n v="0"/>
    <n v="600"/>
    <s v="Online Direct"/>
    <s v="In Stock"/>
    <s v="Returned"/>
    <x v="24"/>
    <s v="Negative"/>
  </r>
  <r>
    <s v="Rowing Machine"/>
    <s v="Fitness Equipment"/>
    <d v="2023-03-13T00:00:00"/>
    <n v="325"/>
    <n v="2"/>
    <s v="North America"/>
    <s v="CUST1058"/>
    <x v="2"/>
    <s v="REP006"/>
    <n v="0"/>
    <n v="250"/>
    <s v="Marketplace"/>
    <s v="Out of Stock"/>
    <s v="Pending Return"/>
    <x v="14"/>
    <s v="Positive"/>
  </r>
  <r>
    <s v="Smart Doorbell"/>
    <s v="Home Security"/>
    <d v="2023-01-27T00:00:00"/>
    <n v="85"/>
    <n v="3"/>
    <s v="Asia Pacific"/>
    <s v="CUST1013"/>
    <x v="1"/>
    <s v="REP003"/>
    <n v="0"/>
    <n v="70"/>
    <s v="Retail"/>
    <s v="Out of Stock"/>
    <s v="Pending Return"/>
    <x v="29"/>
    <s v="Postive"/>
  </r>
  <r>
    <s v="Bluetooth Headphones"/>
    <s v="Electronics"/>
    <d v="2024-04-20T00:00:00"/>
    <n v="50"/>
    <n v="2"/>
    <s v="North America"/>
    <s v="CUST1081"/>
    <x v="3"/>
    <s v="REP003"/>
    <n v="0"/>
    <n v="40"/>
    <s v="Retail"/>
    <s v="Out of Stock"/>
    <s v="Returned"/>
    <x v="15"/>
    <s v="Neutral"/>
  </r>
  <r>
    <s v="Gaming Laptop"/>
    <s v="Electronics"/>
    <d v="2024-05-28T00:00:00"/>
    <n v="1500"/>
    <n v="3"/>
    <s v="Asia Pacific"/>
    <s v="CUST1030"/>
    <x v="1"/>
    <s v="REP003"/>
    <n v="0"/>
    <n v="1200"/>
    <s v="Marketplace"/>
    <s v="Out of Stock"/>
    <s v="No Return"/>
    <x v="26"/>
    <s v="Positive"/>
  </r>
  <r>
    <s v="Wi-Fi Router"/>
    <s v="Electronics"/>
    <d v="2023-12-13T00:00:00"/>
    <n v="75"/>
    <n v="4"/>
    <s v="Latin America"/>
    <s v="CUST1052"/>
    <x v="0"/>
    <s v="REP010"/>
    <n v="0"/>
    <n v="60"/>
    <s v="Retail"/>
    <s v="Low Stock"/>
    <s v="Pending Return"/>
    <x v="27"/>
    <s v="Negative"/>
  </r>
  <r>
    <s v="Designer Jeans"/>
    <s v="Fashion"/>
    <d v="2024-07-18T00:00:00"/>
    <n v="100"/>
    <n v="2"/>
    <s v="Asia Pacific"/>
    <s v="CUST1055"/>
    <x v="3"/>
    <s v="REP002"/>
    <n v="0"/>
    <n v="80"/>
    <s v="Marketplace"/>
    <s v="Out of Stock"/>
    <s v="Pending Return"/>
    <x v="30"/>
    <s v="Neutral"/>
  </r>
  <r>
    <s v="Hair Dryer"/>
    <s v="Health &amp; Beauty"/>
    <d v="2023-05-08T00:00:00"/>
    <n v="38"/>
    <n v="1"/>
    <s v="North America"/>
    <s v="CUST1064"/>
    <x v="1"/>
    <s v="REP003"/>
    <n v="0"/>
    <n v="30"/>
    <s v="Marketplace"/>
    <s v="Low Stock"/>
    <s v="No Return"/>
    <x v="24"/>
    <s v="Neutral"/>
  </r>
  <r>
    <s v="Anti-Aging Cream"/>
    <s v="Health &amp; Beauty"/>
    <d v="2023-02-22T00:00:00"/>
    <n v="50"/>
    <n v="4"/>
    <s v="Asia Pacific"/>
    <s v="CUST1022"/>
    <x v="0"/>
    <s v="REP006"/>
    <n v="0"/>
    <n v="40"/>
    <s v="Retail"/>
    <s v="Out of Stock"/>
    <s v="No Return"/>
    <x v="15"/>
    <s v="Positive"/>
  </r>
  <r>
    <s v="Brake Pads"/>
    <s v="Automotive Parts"/>
    <d v="2023-02-22T00:00:00"/>
    <n v="65"/>
    <n v="5"/>
    <s v="Asia Pacific"/>
    <s v="CUST1022"/>
    <x v="3"/>
    <s v="REP002"/>
    <n v="0"/>
    <n v="50"/>
    <s v="Retail"/>
    <s v="Out of Stock"/>
    <s v="No Return"/>
    <x v="15"/>
    <s v="Negative"/>
  </r>
  <r>
    <s v="Organic Honey"/>
    <s v="Groceries"/>
    <d v="2023-05-19T00:00:00"/>
    <n v="26"/>
    <n v="1"/>
    <s v="Asia Pacific"/>
    <s v="CUST1058"/>
    <x v="1"/>
    <s v="REP007"/>
    <n v="0"/>
    <n v="20"/>
    <s v="Marketplace"/>
    <s v="Low Stock"/>
    <s v="Returned"/>
    <x v="3"/>
    <s v="Positive"/>
  </r>
  <r>
    <s v="Digital Camera"/>
    <s v="Electronics"/>
    <d v="2024-06-28T00:00:00"/>
    <n v="520"/>
    <n v="2"/>
    <s v="Middle East &amp; Africa"/>
    <s v="CUST1057"/>
    <x v="3"/>
    <s v="REP008"/>
    <n v="0"/>
    <n v="400"/>
    <s v="Marketplace"/>
    <s v="Low Stock"/>
    <s v="Pending Return"/>
    <x v="19"/>
    <s v="Negative"/>
  </r>
  <r>
    <s v="Camping Tent"/>
    <s v="Sports &amp; Outdoors"/>
    <d v="2024-08-13T00:00:00"/>
    <n v="130"/>
    <n v="5"/>
    <s v="Europe"/>
    <s v="CUST1023"/>
    <x v="0"/>
    <s v="REP009"/>
    <n v="0"/>
    <n v="100"/>
    <s v="Wholesale"/>
    <s v="Low Stock"/>
    <s v="Pending Return"/>
    <x v="16"/>
    <s v="Positive"/>
  </r>
  <r>
    <s v="LED Lights"/>
    <s v="Home Décor"/>
    <d v="2023-11-15T00:00:00"/>
    <n v="30"/>
    <n v="4"/>
    <s v="Asia Pacific"/>
    <s v="CUST1062"/>
    <x v="1"/>
    <s v="REP009"/>
    <n v="0"/>
    <n v="25"/>
    <s v="Marketplace"/>
    <s v="In Stock"/>
    <s v="Returned"/>
    <x v="33"/>
    <s v="Postive"/>
  </r>
  <r>
    <s v="Smart Thermostat"/>
    <s v="Electronics"/>
    <d v="2024-01-26T00:00:00"/>
    <n v="90"/>
    <n v="5"/>
    <s v="Middle East &amp; Africa"/>
    <s v="CUST1010"/>
    <x v="2"/>
    <s v="REP009"/>
    <n v="0"/>
    <n v="70"/>
    <s v="Wholesale"/>
    <s v="Low Stock"/>
    <s v="No Return"/>
    <x v="28"/>
    <s v="Neutral"/>
  </r>
  <r>
    <s v="Coffee Maker"/>
    <s v="Home Appliances"/>
    <d v="2024-04-17T00:00:00"/>
    <n v="50"/>
    <n v="4"/>
    <s v="Latin America"/>
    <s v="CUST1087"/>
    <x v="3"/>
    <s v="REP008"/>
    <n v="0"/>
    <n v="40"/>
    <s v="Retail"/>
    <s v="In Stock"/>
    <s v="No Return"/>
    <x v="27"/>
    <s v="Positive"/>
  </r>
  <r>
    <s v="Fitness Tracker"/>
    <s v="Wearables"/>
    <d v="2024-07-30T00:00:00"/>
    <n v="90"/>
    <n v="4"/>
    <s v="Europe"/>
    <s v="CUST1045"/>
    <x v="1"/>
    <s v="REP009"/>
    <n v="0"/>
    <n v="70"/>
    <s v="Retail"/>
    <s v="Low Stock"/>
    <s v="Pending Return"/>
    <x v="19"/>
    <s v="Negative"/>
  </r>
  <r>
    <s v="Leather Jacket"/>
    <s v="Fashion"/>
    <d v="2023-03-22T00:00:00"/>
    <n v="130"/>
    <n v="2"/>
    <s v="Europe"/>
    <s v="CUST1062"/>
    <x v="0"/>
    <s v="REP010"/>
    <n v="0"/>
    <n v="100"/>
    <s v="Retail"/>
    <s v="Low Stock"/>
    <s v="Returned"/>
    <x v="31"/>
    <s v="Neutral"/>
  </r>
  <r>
    <s v="Noise-Canceling Headphones"/>
    <s v="Electronics"/>
    <d v="2023-06-23T00:00:00"/>
    <n v="90"/>
    <n v="4"/>
    <s v="Middle East &amp; Africa"/>
    <s v="CUST1097"/>
    <x v="3"/>
    <s v="REP006"/>
    <n v="0"/>
    <n v="70"/>
    <s v="Wholesale"/>
    <s v="In Stock"/>
    <s v="Pending Return"/>
    <x v="29"/>
    <s v="Neutral"/>
  </r>
  <r>
    <s v="Crib"/>
    <s v="Baby Products"/>
    <d v="2023-06-23T00:00:00"/>
    <n v="325"/>
    <n v="2"/>
    <s v="Middle East &amp; Africa"/>
    <s v="CUST1097"/>
    <x v="1"/>
    <s v="REP009"/>
    <n v="0"/>
    <n v="250"/>
    <s v="Wholesale"/>
    <s v="In Stock"/>
    <s v="Pending Return"/>
    <x v="29"/>
    <s v="Positive"/>
  </r>
  <r>
    <s v="Car Stereo"/>
    <s v="Automotive"/>
    <d v="2023-06-23T00:00:00"/>
    <n v="200"/>
    <n v="3"/>
    <s v="Middle East &amp; Africa"/>
    <s v="CUST1097"/>
    <x v="2"/>
    <s v="REP009"/>
    <n v="0"/>
    <n v="150"/>
    <s v="Wholesale"/>
    <s v="In Stock"/>
    <s v="Pending Return"/>
    <x v="29"/>
    <s v="Negative"/>
  </r>
  <r>
    <s v="Smartwatch"/>
    <s v="Electronics"/>
    <d v="2023-06-14T00:00:00"/>
    <n v="145"/>
    <n v="3"/>
    <s v="Europe"/>
    <s v="CUST1017"/>
    <x v="0"/>
    <s v="REP007"/>
    <n v="0"/>
    <n v="110"/>
    <s v="Online Direct"/>
    <s v="In Stock"/>
    <s v="Pending Return"/>
    <x v="8"/>
    <s v="Positive"/>
  </r>
  <r>
    <s v="eBook Reader"/>
    <s v="Books &amp; Media"/>
    <d v="2023-10-13T00:00:00"/>
    <n v="75"/>
    <n v="1"/>
    <s v="Latin America"/>
    <s v="CUST1001"/>
    <x v="3"/>
    <s v="REP010"/>
    <n v="0"/>
    <n v="60"/>
    <s v="Retail"/>
    <s v="Low Stock"/>
    <s v="No Return"/>
    <x v="4"/>
    <s v="Negative"/>
  </r>
  <r>
    <s v="Electric Toothbrush"/>
    <s v="Health &amp; Beauty"/>
    <d v="2023-07-19T00:00:00"/>
    <n v="50"/>
    <n v="3"/>
    <s v="Europe"/>
    <s v="CUST1055"/>
    <x v="1"/>
    <s v="REP010"/>
    <n v="0"/>
    <n v="40"/>
    <s v="Wholesale"/>
    <s v="In Stock"/>
    <s v="No Return"/>
    <x v="26"/>
    <s v="Positive"/>
  </r>
  <r>
    <s v="4K Monitor"/>
    <s v="Electronics"/>
    <d v="2023-06-03T00:00:00"/>
    <n v="390"/>
    <n v="1"/>
    <s v="Middle East &amp; Africa"/>
    <s v="CUST1042"/>
    <x v="2"/>
    <s v="REP009"/>
    <n v="0"/>
    <n v="300"/>
    <s v="Retail"/>
    <s v="Out of Stock"/>
    <s v="Returned"/>
    <x v="21"/>
    <s v="Postive"/>
  </r>
  <r>
    <s v="Yoga Mat"/>
    <s v="Sports &amp; Outdoors"/>
    <d v="2024-02-26T00:00:00"/>
    <n v="32"/>
    <n v="5"/>
    <s v="Middle East &amp; Africa"/>
    <s v="CUST1020"/>
    <x v="1"/>
    <s v="REP003"/>
    <n v="0"/>
    <n v="25"/>
    <s v="Retail"/>
    <s v="In Stock"/>
    <s v="Pending Return"/>
    <x v="17"/>
    <s v="Neutral"/>
  </r>
  <r>
    <s v="Winter Coat"/>
    <s v="Fashion"/>
    <d v="2023-07-11T00:00:00"/>
    <n v="150"/>
    <n v="4"/>
    <s v="Latin America"/>
    <s v="CUST1010"/>
    <x v="0"/>
    <s v="REP009"/>
    <n v="0"/>
    <n v="120"/>
    <s v="Wholesale"/>
    <s v="Out of Stock"/>
    <s v="Returned"/>
    <x v="1"/>
    <s v="Positive"/>
  </r>
  <r>
    <s v="Smart Light Bulbs"/>
    <s v="Electronics"/>
    <d v="2023-08-26T00:00:00"/>
    <n v="20"/>
    <n v="3"/>
    <s v="Middle East &amp; Africa"/>
    <s v="CUST1035"/>
    <x v="3"/>
    <s v="REP007"/>
    <n v="0"/>
    <n v="15"/>
    <s v="Marketplace"/>
    <s v="Low Stock"/>
    <s v="Returned"/>
    <x v="11"/>
    <s v="Negative"/>
  </r>
  <r>
    <s v="Robot Vacuum"/>
    <s v="Home Appliances"/>
    <d v="2023-05-24T00:00:00"/>
    <n v="325"/>
    <n v="4"/>
    <s v="Europe"/>
    <s v="CUST1050"/>
    <x v="2"/>
    <s v="REP009"/>
    <n v="0"/>
    <n v="250"/>
    <s v="Retail"/>
    <s v="Out of Stock"/>
    <s v="Returned"/>
    <x v="19"/>
    <s v="Neutral"/>
  </r>
  <r>
    <s v="Lawn Mower"/>
    <s v="Tools &amp; Home Improvement"/>
    <d v="2024-08-24T00:00:00"/>
    <n v="260"/>
    <n v="4"/>
    <s v="Middle East &amp; Africa"/>
    <s v="CUST1011"/>
    <x v="1"/>
    <s v="REP002"/>
    <n v="0"/>
    <n v="200"/>
    <s v="Marketplace"/>
    <s v="Out of Stock"/>
    <s v="No Return"/>
    <x v="5"/>
    <s v="Neutral"/>
  </r>
  <r>
    <s v="Printer"/>
    <s v="Office Supplies"/>
    <d v="2023-10-27T00:00:00"/>
    <n v="160"/>
    <n v="1"/>
    <s v="Middle East &amp; Africa"/>
    <s v="CUST1091"/>
    <x v="0"/>
    <s v="REP007"/>
    <n v="0"/>
    <n v="120"/>
    <s v="Retail"/>
    <s v="In Stock"/>
    <s v="No Return"/>
    <x v="14"/>
    <s v="Positive"/>
  </r>
  <r>
    <s v="Sunglasses"/>
    <s v="Fashion"/>
    <d v="2024-05-11T00:00:00"/>
    <n v="65"/>
    <n v="1"/>
    <s v="North America"/>
    <s v="CUST1054"/>
    <x v="3"/>
    <s v="REP008"/>
    <n v="0"/>
    <n v="50"/>
    <s v="Marketplace"/>
    <s v="Low Stock"/>
    <s v="Returned"/>
    <x v="4"/>
    <s v="Negative"/>
  </r>
  <r>
    <s v="Wool Sweater"/>
    <s v="Fashion"/>
    <d v="2023-02-22T00:00:00"/>
    <n v="80"/>
    <n v="3"/>
    <s v="Europe"/>
    <s v="CUST1029"/>
    <x v="1"/>
    <s v="REP010"/>
    <n v="0"/>
    <n v="60"/>
    <s v="Online Direct"/>
    <s v="Low Stock"/>
    <s v="No Return"/>
    <x v="7"/>
    <s v="Positive"/>
  </r>
  <r>
    <s v="Body Lotion"/>
    <s v="Health &amp; Beauty"/>
    <d v="2023-12-07T00:00:00"/>
    <n v="32"/>
    <n v="1"/>
    <s v="Middle East &amp; Africa"/>
    <s v="CUST1024"/>
    <x v="0"/>
    <s v="REP009"/>
    <n v="0"/>
    <n v="25"/>
    <s v="Online Direct"/>
    <s v="Low Stock"/>
    <s v="Pending Return"/>
    <x v="27"/>
    <s v="Negative"/>
  </r>
  <r>
    <s v="Video Doorbell"/>
    <s v="Electronics"/>
    <d v="2023-04-24T00:00:00"/>
    <n v="90"/>
    <n v="1"/>
    <s v="Latin America"/>
    <s v="CUST1064"/>
    <x v="3"/>
    <s v="REP003"/>
    <n v="0"/>
    <n v="70"/>
    <s v="Online Direct"/>
    <s v="Out of Stock"/>
    <s v="Returned"/>
    <x v="25"/>
    <s v="Positive"/>
  </r>
  <r>
    <s v="Soundbar"/>
    <s v="Electronics"/>
    <d v="2024-06-14T00:00:00"/>
    <n v="195"/>
    <n v="3"/>
    <s v="Europe"/>
    <s v="CUST1089"/>
    <x v="2"/>
    <s v="REP003"/>
    <n v="0"/>
    <n v="150"/>
    <s v="Wholesale"/>
    <s v="Low Stock"/>
    <s v="Returned"/>
    <x v="32"/>
    <s v="Postive"/>
  </r>
  <r>
    <s v="Microwave Oven"/>
    <s v="Home Appliances"/>
    <d v="2024-08-18T00:00:00"/>
    <n v="130"/>
    <n v="4"/>
    <s v="North America"/>
    <s v="CUST1024"/>
    <x v="1"/>
    <s v="REP006"/>
    <n v="0"/>
    <n v="100"/>
    <s v="Retail"/>
    <s v="In Stock"/>
    <s v="Pending Return"/>
    <x v="28"/>
    <s v="Neutral"/>
  </r>
  <r>
    <s v="Portable Charger"/>
    <s v="Electronics"/>
    <d v="2023-11-29T00:00:00"/>
    <n v="26"/>
    <n v="4"/>
    <s v="North America"/>
    <s v="CUST1065"/>
    <x v="0"/>
    <s v="REP007"/>
    <n v="0"/>
    <n v="20"/>
    <s v="Wholesale"/>
    <s v="Out of Stock"/>
    <s v="Pending Return"/>
    <x v="33"/>
    <s v="Positive"/>
  </r>
  <r>
    <s v="High Chair"/>
    <s v="Baby Products"/>
    <d v="2023-11-29T00:00:00"/>
    <n v="130"/>
    <n v="4"/>
    <s v="North America"/>
    <s v="CUST1065"/>
    <x v="3"/>
    <s v="REP009"/>
    <n v="0"/>
    <n v="100"/>
    <s v="Wholesale"/>
    <s v="Out of Stock"/>
    <s v="Pending Return"/>
    <x v="33"/>
    <s v="Negative"/>
  </r>
  <r>
    <s v="Children's Book"/>
    <s v="Books &amp; Media"/>
    <d v="2023-12-01T00:00:00"/>
    <n v="19"/>
    <n v="5"/>
    <s v="Latin America"/>
    <s v="CUST1022"/>
    <x v="1"/>
    <s v="REP010"/>
    <n v="0"/>
    <n v="15"/>
    <s v="Retail"/>
    <s v="Low Stock"/>
    <s v="Pending Return"/>
    <x v="7"/>
    <s v="Neutral"/>
  </r>
  <r>
    <s v="Action Camera"/>
    <s v="Electronics"/>
    <d v="2023-08-30T00:00:00"/>
    <n v="260"/>
    <n v="5"/>
    <s v="Latin America"/>
    <s v="CUST1054"/>
    <x v="2"/>
    <s v="REP009"/>
    <n v="0"/>
    <n v="200"/>
    <s v="Retail"/>
    <s v="Low Stock"/>
    <s v="Pending Return"/>
    <x v="13"/>
    <s v="Neutral"/>
  </r>
  <r>
    <s v="Denim Jacket"/>
    <s v="Fashion"/>
    <d v="2024-03-17T00:00:00"/>
    <n v="115"/>
    <n v="4"/>
    <s v="North America"/>
    <s v="CUST1048"/>
    <x v="0"/>
    <s v="REP007"/>
    <n v="0"/>
    <n v="90"/>
    <s v="Retail"/>
    <s v="Out of Stock"/>
    <s v="No Return"/>
    <x v="3"/>
    <s v="Positive"/>
  </r>
  <r>
    <s v="Activity Tracker"/>
    <s v="Wearables"/>
    <d v="2023-06-12T00:00:00"/>
    <n v="100"/>
    <n v="1"/>
    <s v="Asia Pacific"/>
    <s v="CUST1081"/>
    <x v="3"/>
    <s v="REP003"/>
    <n v="0"/>
    <n v="80"/>
    <s v="Retail"/>
    <s v="Out of Stock"/>
    <s v="Returned"/>
    <x v="28"/>
    <s v="Negative"/>
  </r>
  <r>
    <s v="Bluetooth Speaker"/>
    <s v="Electronics"/>
    <d v="2023-04-22T00:00:00"/>
    <n v="30"/>
    <n v="3"/>
    <s v="Middle East &amp; Africa"/>
    <s v="CUST1041"/>
    <x v="1"/>
    <s v="REP007"/>
    <n v="0"/>
    <n v="22"/>
    <s v="Marketplace"/>
    <s v="Out of Stock"/>
    <s v="Returned"/>
    <x v="5"/>
    <s v="Positive"/>
  </r>
  <r>
    <s v="Air Purifier"/>
    <s v="Electronics"/>
    <d v="2023-05-21T00:00:00"/>
    <n v="50"/>
    <n v="3"/>
    <s v="North America"/>
    <s v="CUST1026"/>
    <x v="2"/>
    <s v="REP008"/>
    <n v="0"/>
    <n v="40"/>
    <s v="Wholesale"/>
    <s v="Low Stock"/>
    <s v="Returned"/>
    <x v="10"/>
    <s v="Negative"/>
  </r>
  <r>
    <s v="Spices Set"/>
    <s v="Groceries"/>
    <d v="2023-08-30T00:00:00"/>
    <n v="38"/>
    <n v="3"/>
    <s v="Latin America"/>
    <s v="CUST1048"/>
    <x v="0"/>
    <s v="REP010"/>
    <n v="0"/>
    <n v="30"/>
    <s v="Retail"/>
    <s v="In Stock"/>
    <s v="Pending Return"/>
    <x v="9"/>
    <s v="Positive"/>
  </r>
  <r>
    <s v="Power Drill"/>
    <s v="Tools &amp; Home Improvement"/>
    <d v="2023-08-08T00:00:00"/>
    <n v="115"/>
    <n v="2"/>
    <s v="Europe"/>
    <s v="CUST1089"/>
    <x v="3"/>
    <s v="REP005"/>
    <n v="0"/>
    <n v="90"/>
    <s v="Marketplace"/>
    <s v="Out of Stock"/>
    <s v="No Return"/>
    <x v="10"/>
    <s v="Postive"/>
  </r>
  <r>
    <s v="Hiking Backpack"/>
    <s v="Sports &amp; Outdoors"/>
    <d v="2024-02-26T00:00:00"/>
    <n v="90"/>
    <n v="1"/>
    <s v="Middle East &amp; Africa"/>
    <s v="CUST1043"/>
    <x v="1"/>
    <s v="REP005"/>
    <n v="0"/>
    <n v="70"/>
    <s v="Retail"/>
    <s v="Low Stock"/>
    <s v="No Return"/>
    <x v="18"/>
    <s v="Neutral"/>
  </r>
  <r>
    <s v="Diaper Bag"/>
    <s v="Baby Products"/>
    <d v="2024-02-26T00:00:00"/>
    <n v="32"/>
    <n v="5"/>
    <s v="Middle East &amp; Africa"/>
    <s v="CUST1043"/>
    <x v="3"/>
    <s v="REP004"/>
    <n v="0"/>
    <n v="25"/>
    <s v="Retail"/>
    <s v="Low Stock"/>
    <s v="No Return"/>
    <x v="18"/>
    <s v="Positive"/>
  </r>
  <r>
    <s v="Makeup Kit"/>
    <s v="Health &amp; Beauty"/>
    <d v="2023-03-26T00:00:00"/>
    <n v="105"/>
    <n v="4"/>
    <s v="Latin America"/>
    <s v="CUST1016"/>
    <x v="2"/>
    <s v="REP009"/>
    <n v="0"/>
    <n v="80"/>
    <s v="Online Direct"/>
    <s v="Out of Stock"/>
    <s v="No Return"/>
    <x v="19"/>
    <s v="Negative"/>
  </r>
  <r>
    <s v="Casual Sneakers"/>
    <s v="Fashion"/>
    <d v="2023-09-16T00:00:00"/>
    <n v="65"/>
    <n v="3"/>
    <s v="Europe"/>
    <s v="CUST1020"/>
    <x v="0"/>
    <s v="REP006"/>
    <n v="0"/>
    <n v="50"/>
    <s v="Online Direct"/>
    <s v="Low Stock"/>
    <s v="Pending Return"/>
    <x v="9"/>
    <s v="Neutral"/>
  </r>
  <r>
    <s v="Portable Speaker"/>
    <s v="Electronics"/>
    <d v="2024-03-30T00:00:00"/>
    <n v="50"/>
    <n v="5"/>
    <s v="North America"/>
    <s v="CUST1003"/>
    <x v="3"/>
    <s v="REP004"/>
    <n v="0"/>
    <n v="40"/>
    <s v="Wholesale"/>
    <s v="In Stock"/>
    <s v="No Return"/>
    <x v="20"/>
    <s v="Neutral"/>
  </r>
  <r>
    <s v="Cashmere Sweater"/>
    <s v="Fashion"/>
    <d v="2024-05-25T00:00:00"/>
    <n v="150"/>
    <n v="1"/>
    <s v="Middle East &amp; Africa"/>
    <s v="CUST1048"/>
    <x v="1"/>
    <s v="REP006"/>
    <n v="0"/>
    <n v="120"/>
    <s v="Marketplace"/>
    <s v="Low Stock"/>
    <s v="Pending Return"/>
    <x v="12"/>
    <s v="Positive"/>
  </r>
  <r>
    <s v="Tennis Racket"/>
    <s v="Sports &amp; Outdoors"/>
    <d v="2023-11-01T00:00:00"/>
    <n v="115"/>
    <n v="5"/>
    <s v="Middle East &amp; Africa"/>
    <s v="CUST1032"/>
    <x v="0"/>
    <s v="REP008"/>
    <n v="0"/>
    <n v="90"/>
    <s v="Wholesale"/>
    <s v="Out of Stock"/>
    <s v="Returned"/>
    <x v="22"/>
    <s v="Negative"/>
  </r>
  <r>
    <s v="Decorative Vase"/>
    <s v="Home Décor"/>
    <d v="2024-05-15T00:00:00"/>
    <n v="45"/>
    <n v="2"/>
    <s v="Latin America"/>
    <s v="CUST1039"/>
    <x v="3"/>
    <s v="REP004"/>
    <n v="0"/>
    <n v="35"/>
    <s v="Marketplace"/>
    <s v="In Stock"/>
    <s v="Pending Return"/>
    <x v="13"/>
    <s v="Positive"/>
  </r>
  <r>
    <s v="Desk Lamp"/>
    <s v="Office Supplies"/>
    <d v="2024-05-04T00:00:00"/>
    <n v="50"/>
    <n v="2"/>
    <s v="Asia Pacific"/>
    <s v="CUST1095"/>
    <x v="1"/>
    <s v="REP005"/>
    <n v="0"/>
    <n v="40"/>
    <s v="Retail"/>
    <s v="In Stock"/>
    <s v="Pending Return"/>
    <x v="2"/>
    <s v="Negative"/>
  </r>
  <r>
    <s v="Science Fiction Novel"/>
    <s v="Books &amp; Media"/>
    <d v="2023-09-07T00:00:00"/>
    <n v="32"/>
    <n v="5"/>
    <s v="Latin America"/>
    <s v="CUST1076"/>
    <x v="0"/>
    <s v="REP003"/>
    <n v="0"/>
    <n v="25"/>
    <s v="Retail"/>
    <s v="In Stock"/>
    <s v="No Return"/>
    <x v="3"/>
    <s v="Positive"/>
  </r>
  <r>
    <s v="Trench Coat"/>
    <s v="Fashion"/>
    <d v="2024-06-16T00:00:00"/>
    <n v="195"/>
    <n v="3"/>
    <s v="Asia Pacific"/>
    <s v="CUST1017"/>
    <x v="1"/>
    <s v="REP006"/>
    <n v="0"/>
    <n v="150"/>
    <s v="Marketplace"/>
    <s v="Out of Stock"/>
    <s v="Returned"/>
    <x v="6"/>
    <s v="Postive"/>
  </r>
  <r>
    <s v="Nail Care Set"/>
    <s v="Health &amp; Beauty"/>
    <d v="2023-11-18T00:00:00"/>
    <n v="26"/>
    <n v="5"/>
    <s v="Middle East &amp; Africa"/>
    <s v="CUST1092"/>
    <x v="3"/>
    <s v="REP003"/>
    <n v="0"/>
    <n v="20"/>
    <s v="Marketplace"/>
    <s v="Low Stock"/>
    <s v="Pending Return"/>
    <x v="28"/>
    <s v="Neutral"/>
  </r>
  <r>
    <s v="Baby Bathtub"/>
    <s v="Baby Products"/>
    <d v="2023-11-18T00:00:00"/>
    <n v="40"/>
    <n v="1"/>
    <s v="Middle East &amp; Africa"/>
    <s v="CUST1092"/>
    <x v="1"/>
    <s v="REP005"/>
    <n v="0"/>
    <n v="30"/>
    <s v="Marketplace"/>
    <s v="Low Stock"/>
    <s v="Pending Return"/>
    <x v="28"/>
    <s v="Positive"/>
  </r>
  <r>
    <s v="Garden Tools"/>
    <s v="Tools &amp; Home Improvement"/>
    <d v="2023-07-14T00:00:00"/>
    <n v="100"/>
    <n v="4"/>
    <s v="North America"/>
    <s v="CUST1015"/>
    <x v="0"/>
    <s v="REP002"/>
    <n v="0"/>
    <n v="80"/>
    <s v="Marketplace"/>
    <s v="Low Stock"/>
    <s v="No Return"/>
    <x v="20"/>
    <s v="Negative"/>
  </r>
  <r>
    <s v="Action Camera"/>
    <s v="Electronics"/>
    <d v="2024-01-03T00:00:00"/>
    <n v="195"/>
    <n v="1"/>
    <s v="North America"/>
    <s v="CUST1098"/>
    <x v="3"/>
    <s v="REP007"/>
    <n v="0"/>
    <n v="150"/>
    <s v="Online Direct"/>
    <s v="In Stock"/>
    <s v="No Return"/>
    <x v="30"/>
    <s v="Neutral"/>
  </r>
  <r>
    <s v="Whiteboard"/>
    <s v="Office Supplies"/>
    <d v="2024-04-29T00:00:00"/>
    <n v="65"/>
    <n v="4"/>
    <s v="North America"/>
    <s v="CUST1009"/>
    <x v="1"/>
    <s v="REP004"/>
    <n v="0"/>
    <n v="50"/>
    <s v="Online Direct"/>
    <s v="Out of Stock"/>
    <s v="Returned"/>
    <x v="0"/>
    <s v="Neutral"/>
  </r>
  <r>
    <s v="Surfboard"/>
    <s v="Sports &amp; Outdoors"/>
    <d v="2023-12-05T00:00:00"/>
    <n v="325"/>
    <n v="3"/>
    <s v="North America"/>
    <s v="CUST1057"/>
    <x v="0"/>
    <s v="REP002"/>
    <n v="0"/>
    <n v="250"/>
    <s v="Retail"/>
    <s v="Low Stock"/>
    <s v="No Return"/>
    <x v="23"/>
    <s v="Positive"/>
  </r>
  <r>
    <s v="Wireless Charger"/>
    <s v="Electronics"/>
    <d v="2023-08-23T00:00:00"/>
    <n v="38"/>
    <n v="4"/>
    <s v="Asia Pacific"/>
    <s v="CUST1097"/>
    <x v="3"/>
    <s v="REP003"/>
    <n v="0"/>
    <n v="30"/>
    <s v="Online Direct"/>
    <s v="Low Stock"/>
    <s v="No Return"/>
    <x v="31"/>
    <s v="Negative"/>
  </r>
  <r>
    <s v="Biography"/>
    <s v="Books &amp; Media"/>
    <d v="2023-06-15T00:00:00"/>
    <n v="26"/>
    <n v="3"/>
    <s v="Asia Pacific"/>
    <s v="CUST1043"/>
    <x v="1"/>
    <s v="REP005"/>
    <n v="0"/>
    <n v="20"/>
    <s v="Marketplace"/>
    <s v="Low Stock"/>
    <s v="Returned"/>
    <x v="9"/>
    <s v="Positive"/>
  </r>
  <r>
    <s v="Pajamas Set"/>
    <s v="Fashion"/>
    <d v="2024-08-15T00:00:00"/>
    <n v="52"/>
    <n v="1"/>
    <s v="Middle East &amp; Africa"/>
    <s v="CUST1028"/>
    <x v="0"/>
    <s v="REP001"/>
    <n v="0"/>
    <n v="40"/>
    <s v="Online Direct"/>
    <s v="Low Stock"/>
    <s v="No Return"/>
    <x v="14"/>
    <s v="Negative"/>
  </r>
  <r>
    <s v="Digital Watch"/>
    <s v="Wearables"/>
    <d v="2023-06-07T00:00:00"/>
    <n v="90"/>
    <n v="5"/>
    <s v="North America"/>
    <s v="CUST1051"/>
    <x v="3"/>
    <s v="REP009"/>
    <n v="0"/>
    <n v="70"/>
    <s v="Marketplace"/>
    <s v="Out of Stock"/>
    <s v="Pending Return"/>
    <x v="29"/>
    <s v="Positive"/>
  </r>
  <r>
    <s v="Smart Home Hub"/>
    <s v="Electronics"/>
    <d v="2024-05-06T00:00:00"/>
    <n v="100"/>
    <n v="5"/>
    <s v="North America"/>
    <s v="CUST1077"/>
    <x v="2"/>
    <s v="REP009"/>
    <n v="0"/>
    <n v="80"/>
    <s v="Online Direct"/>
    <s v="In Stock"/>
    <s v="Pending Return"/>
    <x v="1"/>
    <s v="Postive"/>
  </r>
  <r>
    <s v="Toaster"/>
    <s v="Home Appliances"/>
    <d v="2024-07-12T00:00:00"/>
    <n v="38"/>
    <n v="5"/>
    <s v="Middle East &amp; Africa"/>
    <s v="CUST1064"/>
    <x v="1"/>
    <s v="REP005"/>
    <n v="0"/>
    <n v="30"/>
    <s v="Wholesale"/>
    <s v="Out of Stock"/>
    <s v="No Return"/>
    <x v="29"/>
    <s v="Neutral"/>
  </r>
  <r>
    <s v="Perfume"/>
    <s v="Health &amp; Beauty"/>
    <d v="2024-07-04T00:00:00"/>
    <n v="80"/>
    <n v="3"/>
    <s v="Middle East &amp; Africa"/>
    <s v="CUST1006"/>
    <x v="3"/>
    <s v="REP006"/>
    <n v="0"/>
    <n v="60"/>
    <s v="Wholesale"/>
    <s v="In Stock"/>
    <s v="Returned"/>
    <x v="29"/>
    <s v="Positive"/>
  </r>
  <r>
    <s v="Cookbook"/>
    <s v="Books &amp; Media"/>
    <d v="2023-02-09T00:00:00"/>
    <n v="32"/>
    <n v="3"/>
    <s v="Latin America"/>
    <s v="CUST1074"/>
    <x v="0"/>
    <s v="REP005"/>
    <n v="0"/>
    <n v="25"/>
    <s v="Wholesale"/>
    <s v="Out of Stock"/>
    <s v="Pending Return"/>
    <x v="12"/>
    <s v="Negative"/>
  </r>
  <r>
    <s v="Beachwear"/>
    <s v="Fashion"/>
    <d v="2023-03-12T00:00:00"/>
    <n v="65"/>
    <n v="2"/>
    <s v="Europe"/>
    <s v="CUST1073"/>
    <x v="1"/>
    <s v="REP010"/>
    <n v="0"/>
    <n v="50"/>
    <s v="Marketplace"/>
    <s v="Out of Stock"/>
    <s v="Returned"/>
    <x v="2"/>
    <s v="Neutral"/>
  </r>
  <r>
    <s v="Oil Filter"/>
    <s v="Automotive"/>
    <d v="2023-03-12T00:00:00"/>
    <n v="13"/>
    <n v="4"/>
    <s v="Europe"/>
    <s v="CUST1073"/>
    <x v="3"/>
    <s v="REP009"/>
    <n v="0"/>
    <n v="10"/>
    <s v="Marketplace"/>
    <s v="Out of Stock"/>
    <s v="Returned"/>
    <x v="2"/>
    <s v="Neutral"/>
  </r>
  <r>
    <s v="Area Rug"/>
    <s v="Home Décor"/>
    <d v="2023-06-16T00:00:00"/>
    <n v="195"/>
    <n v="3"/>
    <s v="North America"/>
    <s v="CUST1015"/>
    <x v="1"/>
    <s v="REP008"/>
    <n v="0"/>
    <n v="150"/>
    <s v="Online Direct"/>
    <s v="Out of Stock"/>
    <s v="Pending Return"/>
    <x v="5"/>
    <s v="Positive"/>
  </r>
  <r>
    <s v="Lip Balm"/>
    <s v="Health &amp; Beauty"/>
    <d v="2023-05-18T00:00:00"/>
    <n v="20"/>
    <n v="4"/>
    <s v="Asia Pacific"/>
    <s v="CUST1067"/>
    <x v="0"/>
    <s v="REP010"/>
    <n v="0"/>
    <n v="15"/>
    <s v="Marketplace"/>
    <s v="In Stock"/>
    <s v="Returned"/>
    <x v="8"/>
    <s v="Negative"/>
  </r>
  <r>
    <s v="Extension Cord"/>
    <s v="Tools &amp; Home Improvement"/>
    <d v="2023-05-16T00:00:00"/>
    <n v="26"/>
    <n v="1"/>
    <s v="Latin America"/>
    <s v="CUST1024"/>
    <x v="3"/>
    <s v="REP004"/>
    <n v="0"/>
    <n v="20"/>
    <s v="Retail"/>
    <s v="Out of Stock"/>
    <s v="No Return"/>
    <x v="30"/>
    <s v="Positive"/>
  </r>
  <r>
    <s v="Hoodie"/>
    <s v="Fashion"/>
    <d v="2024-06-03T00:00:00"/>
    <n v="80"/>
    <n v="1"/>
    <s v="North America"/>
    <s v="CUST1087"/>
    <x v="1"/>
    <s v="REP006"/>
    <n v="0"/>
    <n v="60"/>
    <s v="Wholesale"/>
    <s v="Out of Stock"/>
    <s v="No Return"/>
    <x v="0"/>
    <s v="Negative"/>
  </r>
  <r>
    <s v="Laptop Stand"/>
    <s v="Electronics"/>
    <d v="2023-01-15T00:00:00"/>
    <n v="38"/>
    <n v="1"/>
    <s v="Middle East &amp; Africa"/>
    <s v="CUST1058"/>
    <x v="0"/>
    <s v="REP005"/>
    <n v="0"/>
    <n v="30"/>
    <s v="Wholesale"/>
    <s v="Low Stock"/>
    <s v="No Return"/>
    <x v="4"/>
    <s v="Positive"/>
  </r>
  <r>
    <s v="Blender"/>
    <s v="Home Appliances"/>
    <d v="2023-06-17T00:00:00"/>
    <n v="50"/>
    <n v="4"/>
    <s v="Asia Pacific"/>
    <s v="CUST1020"/>
    <x v="1"/>
    <s v="REP005"/>
    <n v="0"/>
    <n v="40"/>
    <s v="Wholesale"/>
    <s v="Out of Stock"/>
    <s v="Returned"/>
    <x v="8"/>
    <s v="Postive"/>
  </r>
  <r>
    <s v="Ski Jacket"/>
    <s v="Sports &amp; Outdoors"/>
    <d v="2023-10-01T00:00:00"/>
    <n v="260"/>
    <n v="4"/>
    <s v="Middle East &amp; Africa"/>
    <s v="CUST1042"/>
    <x v="0"/>
    <s v="REP009"/>
    <n v="0"/>
    <n v="200"/>
    <s v="Online Direct"/>
    <s v="Out of Stock"/>
    <s v="Pending Return"/>
    <x v="24"/>
    <s v="Neutral"/>
  </r>
  <r>
    <s v="Historical Fiction"/>
    <s v="Books &amp; Media"/>
    <d v="2023-10-02T00:00:00"/>
    <n v="38"/>
    <n v="3"/>
    <s v="Latin America"/>
    <s v="CUST1003"/>
    <x v="3"/>
    <s v="REP009"/>
    <n v="0"/>
    <n v="30"/>
    <s v="Online Direct"/>
    <s v="Out of Stock"/>
    <s v="No Return"/>
    <x v="6"/>
    <s v="Positive"/>
  </r>
  <r>
    <s v="Smart Plug"/>
    <s v="Electronics"/>
    <d v="2024-08-04T00:00:00"/>
    <n v="20"/>
    <n v="2"/>
    <s v="Asia Pacific"/>
    <s v="CUST1071"/>
    <x v="1"/>
    <s v="REP004"/>
    <n v="0"/>
    <n v="15"/>
    <s v="Marketplace"/>
    <s v="Low Stock"/>
    <s v="No Return"/>
    <x v="7"/>
    <s v="Negative"/>
  </r>
  <r>
    <s v="Leather Gloves"/>
    <s v="Fashion"/>
    <d v="2024-04-25T00:00:00"/>
    <n v="32"/>
    <n v="3"/>
    <s v="Asia Pacific"/>
    <s v="CUST1021"/>
    <x v="0"/>
    <s v="REP005"/>
    <n v="0"/>
    <n v="25"/>
    <s v="Marketplace"/>
    <s v="Out of Stock"/>
    <s v="No Return"/>
    <x v="16"/>
    <s v="Neutral"/>
  </r>
  <r>
    <s v="Baby Blanket"/>
    <s v="Baby Products"/>
    <d v="2024-04-25T00:00:00"/>
    <n v="26"/>
    <n v="1"/>
    <s v="Asia Pacific"/>
    <s v="CUST1021"/>
    <x v="3"/>
    <s v="REP003"/>
    <n v="0"/>
    <n v="20"/>
    <s v="Marketplace"/>
    <s v="Out of Stock"/>
    <s v="No Return"/>
    <x v="16"/>
    <s v="Neutral"/>
  </r>
  <r>
    <s v="Shampoo Set"/>
    <s v="Health &amp; Beauty"/>
    <d v="2024-04-21T00:00:00"/>
    <n v="32"/>
    <n v="2"/>
    <s v="North America"/>
    <s v="CUST1089"/>
    <x v="1"/>
    <s v="REP008"/>
    <n v="0"/>
    <n v="25"/>
    <s v="Wholesale"/>
    <s v="Low Stock"/>
    <s v="Returned"/>
    <x v="21"/>
    <s v="Positive"/>
  </r>
  <r>
    <s v="Dish Rack"/>
    <s v="Home Appliances"/>
    <d v="2023-10-16T00:00:00"/>
    <n v="26"/>
    <n v="1"/>
    <s v="North America"/>
    <s v="CUST1075"/>
    <x v="0"/>
    <s v="REP004"/>
    <n v="0"/>
    <n v="20"/>
    <s v="Online Direct"/>
    <s v="Low Stock"/>
    <s v="No Return"/>
    <x v="21"/>
    <s v="Negative"/>
  </r>
  <r>
    <s v="Denim Skirt"/>
    <s v="Fashion"/>
    <d v="2023-04-01T00:00:00"/>
    <n v="65"/>
    <n v="5"/>
    <s v="North America"/>
    <s v="CUST1011"/>
    <x v="3"/>
    <s v="REP010"/>
    <n v="0"/>
    <n v="50"/>
    <s v="Online Direct"/>
    <s v="Low Stock"/>
    <s v="Returned"/>
    <x v="17"/>
    <s v="Positive"/>
  </r>
  <r>
    <s v="Projector"/>
    <s v="Electronics"/>
    <d v="2023-08-17T00:00:00"/>
    <n v="325"/>
    <n v="3"/>
    <s v="Middle East &amp; Africa"/>
    <s v="CUST1065"/>
    <x v="1"/>
    <s v="REP010"/>
    <n v="0"/>
    <n v="250"/>
    <s v="Marketplace"/>
    <s v="Out of Stock"/>
    <s v="No Return"/>
    <x v="3"/>
    <s v="Negative"/>
  </r>
  <r>
    <s v="Fishing Rod"/>
    <s v="Sports &amp; Outdoors"/>
    <d v="2024-07-01T00:00:00"/>
    <n v="90"/>
    <n v="2"/>
    <s v="Asia Pacific"/>
    <s v="CUST1009"/>
    <x v="0"/>
    <s v="REP005"/>
    <n v="0"/>
    <n v="70"/>
    <s v="Marketplace"/>
    <s v="In Stock"/>
    <s v="Pending Return"/>
    <x v="15"/>
    <s v="Positive"/>
  </r>
  <r>
    <s v="Fantasy Novel"/>
    <s v="Books &amp; Media"/>
    <d v="2023-02-26T00:00:00"/>
    <n v="26"/>
    <n v="2"/>
    <s v="Asia Pacific"/>
    <s v="CUST1052"/>
    <x v="1"/>
    <s v="REP005"/>
    <n v="0"/>
    <n v="20"/>
    <s v="Wholesale"/>
    <s v="In Stock"/>
    <s v="Returned"/>
    <x v="14"/>
    <s v="Postive"/>
  </r>
  <r>
    <s v="Sound System"/>
    <s v="Electronics"/>
    <d v="2023-09-11T00:00:00"/>
    <n v="260"/>
    <n v="4"/>
    <s v="Asia Pacific"/>
    <s v="CUST1083"/>
    <x v="3"/>
    <s v="REP001"/>
    <n v="0"/>
    <n v="200"/>
    <s v="Retail"/>
    <s v="Low Stock"/>
    <s v="Returned"/>
    <x v="9"/>
    <s v="Neutral"/>
  </r>
  <r>
    <s v="Floral Dress"/>
    <s v="Fashion"/>
    <d v="2023-02-18T00:00:00"/>
    <n v="90"/>
    <n v="1"/>
    <s v="Asia Pacific"/>
    <s v="CUST1096"/>
    <x v="1"/>
    <s v="REP004"/>
    <n v="0"/>
    <n v="70"/>
    <s v="Wholesale"/>
    <s v="Out of Stock"/>
    <s v="Pending Return"/>
    <x v="18"/>
    <s v="Positive"/>
  </r>
  <r>
    <s v="Foot Cream"/>
    <s v="Health &amp; Beauty"/>
    <d v="2023-04-29T00:00:00"/>
    <n v="26"/>
    <n v="2"/>
    <s v="Europe"/>
    <s v="CUST1056"/>
    <x v="0"/>
    <s v="REP003"/>
    <n v="0"/>
    <n v="20"/>
    <s v="Marketplace"/>
    <s v="Out of Stock"/>
    <s v="Returned"/>
    <x v="11"/>
    <s v="Negative"/>
  </r>
  <r>
    <s v="Smartband"/>
    <s v="Wearables"/>
    <d v="2024-04-02T00:00:00"/>
    <n v="80"/>
    <n v="5"/>
    <s v="Latin America"/>
    <s v="CUST1036"/>
    <x v="3"/>
    <s v="REP006"/>
    <n v="0"/>
    <n v="60"/>
    <s v="Marketplace"/>
    <s v="Out of Stock"/>
    <s v="Returned"/>
    <x v="8"/>
    <s v="Neutral"/>
  </r>
  <r>
    <s v="Filing Cabinet"/>
    <s v="Office Supplies"/>
    <d v="2024-05-17T00:00:00"/>
    <n v="130"/>
    <n v="1"/>
    <s v="Europe"/>
    <s v="CUST1022"/>
    <x v="1"/>
    <s v="REP002"/>
    <n v="0"/>
    <n v="100"/>
    <s v="Marketplace"/>
    <s v="Out of Stock"/>
    <s v="Pending Return"/>
    <x v="16"/>
    <s v="Neutral"/>
  </r>
  <r>
    <s v="Tent"/>
    <s v="Sports &amp; Outdoors"/>
    <d v="2024-07-14T00:00:00"/>
    <n v="195"/>
    <n v="4"/>
    <s v="Latin America"/>
    <s v="CUST1069"/>
    <x v="0"/>
    <s v="REP009"/>
    <n v="0"/>
    <n v="150"/>
    <s v="Online Direct"/>
    <s v="Low Stock"/>
    <s v="No Return"/>
    <x v="26"/>
    <s v="Positive"/>
  </r>
  <r>
    <s v="Curtain Set"/>
    <s v="Home Décor"/>
    <d v="2023-07-06T00:00:00"/>
    <n v="50"/>
    <n v="4"/>
    <s v="Asia Pacific"/>
    <s v="CUST1071"/>
    <x v="3"/>
    <s v="REP004"/>
    <n v="0"/>
    <n v="40"/>
    <s v="Wholesale"/>
    <s v="In Stock"/>
    <s v="Returned"/>
    <x v="10"/>
    <s v="Negative"/>
  </r>
  <r>
    <s v="Smart Scale"/>
    <s v="Electronics"/>
    <d v="2024-01-19T00:00:00"/>
    <n v="38"/>
    <n v="2"/>
    <s v="Europe"/>
    <s v="CUST1080"/>
    <x v="1"/>
    <s v="REP003"/>
    <n v="0"/>
    <n v="30"/>
    <s v="Marketplace"/>
    <s v="Out of Stock"/>
    <s v="Returned"/>
    <x v="12"/>
    <s v="Positive"/>
  </r>
  <r>
    <s v="Knitted Scarf"/>
    <s v="Fashion"/>
    <d v="2024-01-01T00:00:00"/>
    <n v="45"/>
    <n v="4"/>
    <s v="Asia Pacific"/>
    <s v="CUST1066"/>
    <x v="0"/>
    <s v="REP003"/>
    <n v="0"/>
    <n v="35"/>
    <s v="Online Direct"/>
    <s v="Low Stock"/>
    <s v="Pending Return"/>
    <x v="22"/>
    <s v="Negative"/>
  </r>
  <r>
    <s v="Hair Straightener"/>
    <s v="Health &amp; Beauty"/>
    <d v="2024-02-17T00:00:00"/>
    <n v="90"/>
    <n v="2"/>
    <s v="Asia Pacific"/>
    <s v="CUST1059"/>
    <x v="3"/>
    <s v="REP002"/>
    <n v="0"/>
    <n v="70"/>
    <s v="Marketplace"/>
    <s v="Out of Stock"/>
    <s v="Returned"/>
    <x v="25"/>
    <s v="Positive"/>
  </r>
  <r>
    <s v="Windshield Wipers"/>
    <s v="Automotive"/>
    <d v="2024-02-17T00:00:00"/>
    <n v="26"/>
    <n v="3"/>
    <s v="Asia Pacific"/>
    <s v="CUST1059"/>
    <x v="1"/>
    <s v="REP002"/>
    <n v="0"/>
    <n v="20"/>
    <s v="Marketplace"/>
    <s v="Out of Stock"/>
    <s v="Returned"/>
    <x v="25"/>
    <s v="Postive"/>
  </r>
  <r>
    <s v="Power Saw"/>
    <s v="Tools &amp; Home Improvement"/>
    <d v="2023-07-08T00:00:00"/>
    <n v="260"/>
    <n v="5"/>
    <s v="Latin America"/>
    <s v="CUST1083"/>
    <x v="0"/>
    <s v="REP005"/>
    <n v="0"/>
    <n v="200"/>
    <s v="Marketplace"/>
    <s v="In Stock"/>
    <s v="No Return"/>
    <x v="31"/>
    <s v="Neutral"/>
  </r>
  <r>
    <s v="Water Bottle"/>
    <s v="Sports &amp; Outdoors"/>
    <d v="2023-02-11T00:00:00"/>
    <n v="20"/>
    <n v="3"/>
    <s v="Middle East &amp; Africa"/>
    <s v="CUST1043"/>
    <x v="3"/>
    <s v="REP005"/>
    <n v="0"/>
    <n v="15"/>
    <s v="Wholesale"/>
    <s v="In Stock"/>
    <s v="Pending Return"/>
    <x v="27"/>
    <s v="Positive"/>
  </r>
  <r>
    <s v="Electric Kettle"/>
    <s v="Home Appliances"/>
    <d v="2023-10-29T00:00:00"/>
    <n v="38"/>
    <n v="3"/>
    <s v="Asia Pacific"/>
    <s v="CUST1098"/>
    <x v="1"/>
    <s v="REP007"/>
    <n v="0"/>
    <n v="30"/>
    <s v="Retail"/>
    <s v="Low Stock"/>
    <s v="No Return"/>
    <x v="11"/>
    <s v="Negative"/>
  </r>
  <r>
    <s v="Evening Gown"/>
    <s v="Fashion"/>
    <d v="2024-01-13T00:00:00"/>
    <n v="195"/>
    <n v="2"/>
    <s v="Latin America"/>
    <s v="CUST1032"/>
    <x v="0"/>
    <s v="REP007"/>
    <n v="0"/>
    <n v="150"/>
    <s v="Marketplace"/>
    <s v="In Stock"/>
    <s v="Returned"/>
    <x v="23"/>
    <s v="Neutral"/>
  </r>
  <r>
    <s v="Air Fryer"/>
    <s v="Electronics"/>
    <d v="2023-03-12T00:00:00"/>
    <n v="130"/>
    <n v="5"/>
    <s v="Asia Pacific"/>
    <s v="CUST1036"/>
    <x v="3"/>
    <s v="REP003"/>
    <n v="0"/>
    <n v="100"/>
    <s v="Online Direct"/>
    <s v="Out of Stock"/>
    <s v="Pending Return"/>
    <x v="6"/>
    <s v="Neutral"/>
  </r>
  <r>
    <s v="Baby Carrier"/>
    <s v="Baby Products"/>
    <d v="2023-03-12T00:00:00"/>
    <n v="105"/>
    <n v="1"/>
    <s v="Asia Pacific"/>
    <s v="CUST1036"/>
    <x v="1"/>
    <s v="REP006"/>
    <n v="0"/>
    <n v="80"/>
    <s v="Online Direct"/>
    <s v="Out of Stock"/>
    <s v="Pending Return"/>
    <x v="6"/>
    <s v="Positive"/>
  </r>
  <r>
    <s v="Classic Literature"/>
    <s v="Books &amp; Media"/>
    <d v="2024-06-06T00:00:00"/>
    <n v="32"/>
    <n v="5"/>
    <s v="Asia Pacific"/>
    <s v="CUST1062"/>
    <x v="0"/>
    <s v="REP002"/>
    <n v="0"/>
    <n v="25"/>
    <s v="Online Direct"/>
    <s v="Out of Stock"/>
    <s v="Pending Return"/>
    <x v="2"/>
    <s v="Negative"/>
  </r>
  <r>
    <s v="Business Suit"/>
    <s v="Fashion"/>
    <d v="2023-11-06T00:00:00"/>
    <n v="260"/>
    <n v="2"/>
    <s v="North America"/>
    <s v="CUST1088"/>
    <x v="3"/>
    <s v="REP004"/>
    <n v="0"/>
    <n v="200"/>
    <s v="Online Direct"/>
    <s v="In Stock"/>
    <s v="No Return"/>
    <x v="24"/>
    <s v="Positive"/>
  </r>
  <r>
    <s v="Drone"/>
    <s v="Electronics"/>
    <d v="2023-07-27T00:00:00"/>
    <n v="390"/>
    <n v="4"/>
    <s v="Middle East &amp; Africa"/>
    <s v="CUST1067"/>
    <x v="1"/>
    <s v="REP006"/>
    <n v="0"/>
    <n v="300"/>
    <s v="Online Direct"/>
    <s v="Low Stock"/>
    <s v="No Return"/>
    <x v="14"/>
    <s v="Negative"/>
  </r>
  <r>
    <s v="Electric Fan"/>
    <s v="Home Appliances"/>
    <d v="2023-01-09T00:00:00"/>
    <n v="50"/>
    <n v="4"/>
    <s v="Asia Pacific"/>
    <s v="CUST1059"/>
    <x v="0"/>
    <s v="REP006"/>
    <n v="0"/>
    <n v="40"/>
    <s v="Online Direct"/>
    <s v="Out of Stock"/>
    <s v="Pending Return"/>
    <x v="25"/>
    <s v="Positive"/>
  </r>
  <r>
    <s v="Wool Hat"/>
    <s v="Fashion"/>
    <d v="2024-02-14T00:00:00"/>
    <n v="32"/>
    <n v="3"/>
    <s v="North America"/>
    <s v="CUST1100"/>
    <x v="3"/>
    <s v="REP003"/>
    <n v="0"/>
    <n v="25"/>
    <s v="Retail"/>
    <s v="In Stock"/>
    <s v="No Return"/>
    <x v="15"/>
    <s v="Postive"/>
  </r>
  <r>
    <s v="Facial Cleanser"/>
    <s v="Health &amp; Beauty"/>
    <d v="2024-08-22T00:00:00"/>
    <n v="26"/>
    <n v="2"/>
    <s v="Latin America"/>
    <s v="CUST1072"/>
    <x v="1"/>
    <s v="REP008"/>
    <n v="0"/>
    <n v="20"/>
    <s v="Online Direct"/>
    <s v="Low Stock"/>
    <s v="Pending Return"/>
    <x v="32"/>
    <s v="Neutral"/>
  </r>
  <r>
    <s v="Baseball Glove"/>
    <s v="Sports &amp; Outdoors"/>
    <d v="2023-04-04T00:00:00"/>
    <n v="52"/>
    <n v="2"/>
    <s v="Europe"/>
    <s v="CUST1018"/>
    <x v="0"/>
    <s v="REP004"/>
    <n v="0"/>
    <n v="40"/>
    <s v="Wholesale"/>
    <s v="Low Stock"/>
    <s v="No Return"/>
    <x v="19"/>
    <s v="Positive"/>
  </r>
  <r>
    <s v="Surge Protector"/>
    <s v="Electronics"/>
    <d v="2023-03-28T00:00:00"/>
    <n v="20"/>
    <n v="5"/>
    <s v="North America"/>
    <s v="CUST1089"/>
    <x v="3"/>
    <s v="REP004"/>
    <n v="0"/>
    <n v="15"/>
    <s v="Online Direct"/>
    <s v="Low Stock"/>
    <s v="No Return"/>
    <x v="2"/>
    <s v="Negative"/>
  </r>
  <r>
    <s v="Candle Set"/>
    <s v="Home Décor"/>
    <d v="2023-05-21T00:00:00"/>
    <n v="32"/>
    <n v="5"/>
    <s v="Middle East &amp; Africa"/>
    <s v="CUST1029"/>
    <x v="1"/>
    <s v="REP010"/>
    <n v="0"/>
    <n v="25"/>
    <s v="Marketplace"/>
    <s v="Low Stock"/>
    <s v="No Return"/>
    <x v="20"/>
    <s v="Neutral"/>
  </r>
  <r>
    <s v="Face Mask"/>
    <s v="Health &amp; Beauty"/>
    <d v="2024-02-16T00:00:00"/>
    <n v="13"/>
    <n v="4"/>
    <s v="North America"/>
    <s v="CUST1033"/>
    <x v="0"/>
    <s v="REP005"/>
    <n v="0"/>
    <n v="10"/>
    <s v="Marketplace"/>
    <s v="Out of Stock"/>
    <s v="Pending Return"/>
    <x v="33"/>
    <s v="Neutral"/>
  </r>
  <r>
    <s v="Cookware Book"/>
    <s v="Books &amp; Media"/>
    <d v="2023-03-31T00:00:00"/>
    <n v="26"/>
    <n v="2"/>
    <s v="Middle East &amp; Africa"/>
    <s v="CUST1050"/>
    <x v="3"/>
    <s v="REP009"/>
    <n v="0"/>
    <n v="20"/>
    <s v="Marketplace"/>
    <s v="Low Stock"/>
    <s v="Pending Return"/>
    <x v="0"/>
    <s v="Positive"/>
  </r>
  <r>
    <s v="Cycling Helmet"/>
    <s v="Sports &amp; Outdoors"/>
    <d v="2024-08-25T00:00:00"/>
    <n v="75"/>
    <n v="3"/>
    <s v="Asia Pacific"/>
    <s v="CUST1005"/>
    <x v="1"/>
    <s v="REP008"/>
    <n v="0"/>
    <n v="60"/>
    <s v="Wholesale"/>
    <s v="Low Stock"/>
    <s v="Returned"/>
    <x v="28"/>
    <s v="Negative"/>
  </r>
  <r>
    <s v="Summer Dress"/>
    <s v="Fashion"/>
    <d v="2023-09-30T00:00:00"/>
    <n v="90"/>
    <n v="4"/>
    <s v="Middle East &amp; Africa"/>
    <s v="CUST1062"/>
    <x v="0"/>
    <s v="REP010"/>
    <n v="0"/>
    <n v="70"/>
    <s v="Marketplace"/>
    <s v="Out of Stock"/>
    <s v="Pending Return"/>
    <x v="26"/>
    <s v="Positive"/>
  </r>
  <r>
    <s v="Noise-Canceling Headphones"/>
    <s v="Electronics"/>
    <d v="2023-09-09T00:00:00"/>
    <n v="100"/>
    <n v="2"/>
    <s v="North America"/>
    <s v="CUST1089"/>
    <x v="3"/>
    <s v="REP007"/>
    <n v="0"/>
    <n v="80"/>
    <s v="Retail"/>
    <s v="Out of Stock"/>
    <s v="No Return"/>
    <x v="0"/>
    <s v="Negative"/>
  </r>
  <r>
    <s v="Bathrobe"/>
    <s v="Health &amp; Beauty"/>
    <d v="2024-02-17T00:00:00"/>
    <n v="65"/>
    <n v="4"/>
    <s v="Asia Pacific"/>
    <s v="CUST1082"/>
    <x v="1"/>
    <s v="REP008"/>
    <n v="0"/>
    <n v="50"/>
    <s v="Retail"/>
    <s v="Out of Stock"/>
    <s v="Pending Return"/>
    <x v="13"/>
    <s v="Positive"/>
  </r>
  <r>
    <s v="Air Filter"/>
    <s v="Automotive"/>
    <d v="2024-02-17T00:00:00"/>
    <n v="26"/>
    <n v="4"/>
    <s v="Asia Pacific"/>
    <s v="CUST1082"/>
    <x v="0"/>
    <s v="REP003"/>
    <n v="0"/>
    <n v="20"/>
    <s v="Retail"/>
    <s v="Out of Stock"/>
    <s v="Pending Return"/>
    <x v="13"/>
    <s v="Postive"/>
  </r>
  <r>
    <s v="Graphic Novel"/>
    <s v="Books &amp; Media"/>
    <d v="2023-07-02T00:00:00"/>
    <n v="26"/>
    <n v="4"/>
    <s v="Europe"/>
    <s v="CUST1073"/>
    <x v="1"/>
    <s v="REP010"/>
    <n v="0"/>
    <n v="20"/>
    <s v="Marketplace"/>
    <s v="Low Stock"/>
    <s v="Returned"/>
    <x v="16"/>
    <s v="Neutral"/>
  </r>
  <r>
    <s v="Deep Fryer"/>
    <s v="Home Appliances"/>
    <d v="2024-08-07T00:00:00"/>
    <n v="130"/>
    <n v="5"/>
    <s v="North America"/>
    <s v="CUST1073"/>
    <x v="3"/>
    <s v="REP004"/>
    <n v="0"/>
    <n v="100"/>
    <s v="Marketplace"/>
    <s v="Out of Stock"/>
    <s v="Pending Return"/>
    <x v="32"/>
    <s v="Positive"/>
  </r>
  <r>
    <s v="Laptop Bag"/>
    <s v="Electronics"/>
    <d v="2024-08-22T00:00:00"/>
    <n v="50"/>
    <n v="3"/>
    <s v="Latin America"/>
    <s v="CUST1065"/>
    <x v="1"/>
    <s v="REP007"/>
    <n v="0"/>
    <n v="40"/>
    <s v="Wholesale"/>
    <s v="Out of Stock"/>
    <s v="Pending Return"/>
    <x v="16"/>
    <s v="Negative"/>
  </r>
  <r>
    <s v="Vest"/>
    <s v="Fashion"/>
    <d v="2023-05-26T00:00:00"/>
    <n v="38"/>
    <n v="5"/>
    <s v="Asia Pacific"/>
    <s v="CUST1042"/>
    <x v="0"/>
    <s v="REP008"/>
    <n v="0"/>
    <n v="30"/>
    <s v="Retail"/>
    <s v="Out of Stock"/>
    <s v="No Return"/>
    <x v="27"/>
    <s v="Neutral"/>
  </r>
  <r>
    <s v="Sleep Tracker"/>
    <s v="Wearables"/>
    <d v="2023-04-29T00:00:00"/>
    <n v="90"/>
    <n v="2"/>
    <s v="Europe"/>
    <s v="CUST1054"/>
    <x v="3"/>
    <s v="REP004"/>
    <n v="0"/>
    <n v="70"/>
    <s v="Wholesale"/>
    <s v="Out of Stock"/>
    <s v="Pending Return"/>
    <x v="21"/>
    <s v="Neutral"/>
  </r>
  <r>
    <s v="Baby Cradle"/>
    <s v="Baby Products"/>
    <d v="2023-04-29T00:00:00"/>
    <n v="105"/>
    <n v="3"/>
    <s v="Europe"/>
    <s v="CUST1054"/>
    <x v="1"/>
    <s v="REP007"/>
    <n v="0"/>
    <n v="80"/>
    <s v="Wholesale"/>
    <s v="Out of Stock"/>
    <s v="Pending Return"/>
    <x v="21"/>
    <s v="Positive"/>
  </r>
  <r>
    <s v="Camping Stove"/>
    <s v="Sports &amp; Outdoors"/>
    <d v="2023-05-27T00:00:00"/>
    <n v="90"/>
    <n v="1"/>
    <s v="Europe"/>
    <s v="CUST1064"/>
    <x v="0"/>
    <s v="REP009"/>
    <n v="0"/>
    <n v="70"/>
    <s v="Marketplace"/>
    <s v="Out of Stock"/>
    <s v="No Return"/>
    <x v="29"/>
    <s v="Negative"/>
  </r>
  <r>
    <s v="Electric Scooter"/>
    <s v="Electronics"/>
    <d v="2024-03-21T00:00:00"/>
    <n v="390"/>
    <n v="5"/>
    <s v="Latin America"/>
    <s v="CUST1021"/>
    <x v="3"/>
    <s v="REP007"/>
    <n v="0"/>
    <n v="300"/>
    <s v="Online Direct"/>
    <s v="In Stock"/>
    <s v="Pending Return"/>
    <x v="17"/>
    <s v="Positive"/>
  </r>
  <r>
    <s v="Poetry Collection"/>
    <s v="Books &amp; Media"/>
    <d v="2023-04-14T00:00:00"/>
    <n v="20"/>
    <n v="1"/>
    <s v="Asia Pacific"/>
    <s v="CUST1081"/>
    <x v="1"/>
    <s v="REP005"/>
    <n v="0"/>
    <n v="15"/>
    <s v="Marketplace"/>
    <s v="Low Stock"/>
    <s v="Returned"/>
    <x v="17"/>
    <s v="Negative"/>
  </r>
  <r>
    <s v="Jumper"/>
    <s v="Fashion"/>
    <d v="2023-09-10T00:00:00"/>
    <n v="52"/>
    <n v="5"/>
    <s v="Middle East &amp; Africa"/>
    <s v="CUST1092"/>
    <x v="0"/>
    <s v="REP003"/>
    <n v="0"/>
    <n v="40"/>
    <s v="Online Direct"/>
    <s v="In Stock"/>
    <s v="No Return"/>
    <x v="19"/>
    <s v="Positive"/>
  </r>
  <r>
    <s v="Photo Frame"/>
    <s v="Home Décor"/>
    <d v="2023-01-01T00:00:00"/>
    <n v="32"/>
    <n v="1"/>
    <s v="Asia Pacific"/>
    <s v="CUST1030"/>
    <x v="3"/>
    <s v="REP004"/>
    <n v="0"/>
    <n v="25"/>
    <s v="Marketplace"/>
    <s v="Low Stock"/>
    <s v="No Return"/>
    <x v="30"/>
    <s v="Postive"/>
  </r>
  <r>
    <s v="Makeup Remover"/>
    <s v="Health &amp; Beauty"/>
    <d v="2023-10-24T00:00:00"/>
    <n v="20"/>
    <n v="4"/>
    <s v="Asia Pacific"/>
    <s v="CUST1087"/>
    <x v="1"/>
    <s v="REP009"/>
    <n v="0"/>
    <n v="15"/>
    <s v="Wholesale"/>
    <s v="In Stock"/>
    <s v="Pending Return"/>
    <x v="5"/>
    <s v="Neutral"/>
  </r>
  <r>
    <s v="Keyboard"/>
    <s v="Electronics"/>
    <d v="2023-10-08T00:00:00"/>
    <n v="50"/>
    <n v="5"/>
    <s v="Latin America"/>
    <s v="CUST1044"/>
    <x v="0"/>
    <s v="REP004"/>
    <n v="0"/>
    <n v="40"/>
    <s v="Wholesale"/>
    <s v="Low Stock"/>
    <s v="No Return"/>
    <x v="18"/>
    <s v="Positive"/>
  </r>
  <r>
    <s v="Swimwear"/>
    <s v="Fashion"/>
    <d v="2023-07-18T00:00:00"/>
    <n v="65"/>
    <n v="5"/>
    <s v="Europe"/>
    <s v="CUST1035"/>
    <x v="3"/>
    <s v="REP001"/>
    <n v="0"/>
    <n v="50"/>
    <s v="Retail"/>
    <s v="Out of Stock"/>
    <s v="No Return"/>
    <x v="28"/>
    <s v="Negative"/>
  </r>
  <r>
    <s v="Tennis Balls"/>
    <s v="Sports &amp; Outdoors"/>
    <d v="2024-05-26T00:00:00"/>
    <n v="26"/>
    <n v="4"/>
    <s v="North America"/>
    <s v="CUST1041"/>
    <x v="1"/>
    <s v="REP006"/>
    <n v="0"/>
    <n v="20"/>
    <s v="Retail"/>
    <s v="Low Stock"/>
    <s v="Returned"/>
    <x v="8"/>
    <s v="Neutral"/>
  </r>
  <r>
    <s v="Hairdryer"/>
    <s v="Home Appliances"/>
    <d v="2024-03-13T00:00:00"/>
    <n v="38"/>
    <n v="1"/>
    <s v="North America"/>
    <s v="CUST1053"/>
    <x v="0"/>
    <s v="REP010"/>
    <n v="0"/>
    <n v="30"/>
    <s v="Retail"/>
    <s v="Low Stock"/>
    <s v="Pending Return"/>
    <x v="33"/>
    <s v="Neutral"/>
  </r>
  <r>
    <s v="Face Serum"/>
    <s v="Health &amp; Beauty"/>
    <d v="2023-08-03T00:00:00"/>
    <n v="65"/>
    <n v="1"/>
    <s v="Europe"/>
    <s v="CUST1036"/>
    <x v="3"/>
    <s v="REP005"/>
    <n v="0"/>
    <n v="50"/>
    <s v="Online Direct"/>
    <s v="Out of Stock"/>
    <s v="Pending Return"/>
    <x v="10"/>
    <s v="Positive"/>
  </r>
  <r>
    <s v="Polo Shirt"/>
    <s v="Fashion"/>
    <d v="2023-09-02T00:00:00"/>
    <n v="32"/>
    <n v="1"/>
    <s v="Middle East &amp; Africa"/>
    <s v="CUST1087"/>
    <x v="1"/>
    <s v="REP009"/>
    <n v="0"/>
    <n v="25"/>
    <s v="Online Direct"/>
    <s v="Out of Stock"/>
    <s v="Pending Return"/>
    <x v="29"/>
    <s v="Negative"/>
  </r>
  <r>
    <s v="Tablet"/>
    <s v="Electronics"/>
    <d v="2023-03-26T00:00:00"/>
    <n v="325"/>
    <n v="5"/>
    <s v="Asia Pacific"/>
    <s v="CUST1042"/>
    <x v="0"/>
    <s v="REP008"/>
    <n v="0"/>
    <n v="250"/>
    <s v="Marketplace"/>
    <s v="Out of Stock"/>
    <s v="Returned"/>
    <x v="22"/>
    <s v="Positive"/>
  </r>
  <r>
    <s v="Office Chair"/>
    <s v="Office Supplies"/>
    <d v="2023-06-19T00:00:00"/>
    <n v="195"/>
    <n v="3"/>
    <s v="Latin America"/>
    <s v="CUST1078"/>
    <x v="3"/>
    <s v="REP008"/>
    <n v="0"/>
    <n v="150"/>
    <s v="Retail"/>
    <s v="Low Stock"/>
    <s v="Returned"/>
    <x v="17"/>
    <s v="Negative"/>
  </r>
  <r>
    <s v="Backpack"/>
    <s v="Sports &amp; Outdoors"/>
    <d v="2024-06-21T00:00:00"/>
    <n v="52"/>
    <n v="1"/>
    <s v="Europe"/>
    <s v="CUST1049"/>
    <x v="1"/>
    <s v="REP003"/>
    <n v="0"/>
    <n v="40"/>
    <s v="Online Direct"/>
    <s v="Out of Stock"/>
    <s v="Returned"/>
    <x v="21"/>
    <s v="Positive"/>
  </r>
  <r>
    <s v="Cap"/>
    <s v="Fashion"/>
    <d v="2024-08-04T00:00:00"/>
    <n v="26"/>
    <n v="3"/>
    <s v="Latin America"/>
    <s v="CUST1050"/>
    <x v="0"/>
    <s v="REP008"/>
    <n v="0"/>
    <n v="20"/>
    <s v="Online Direct"/>
    <s v="Low Stock"/>
    <s v="Pending Return"/>
    <x v="8"/>
    <s v="Postive"/>
  </r>
  <r>
    <s v="Power Bank"/>
    <s v="Electronics"/>
    <d v="2023-01-07T00:00:00"/>
    <n v="26"/>
    <n v="5"/>
    <s v="North America"/>
    <s v="CUST1094"/>
    <x v="3"/>
    <s v="REP008"/>
    <n v="0"/>
    <n v="20"/>
    <s v="Retail"/>
    <s v="Out of Stock"/>
    <s v="Returned"/>
    <x v="23"/>
    <s v="Neutral"/>
  </r>
  <r>
    <s v="Table Lamp"/>
    <s v="Home Décor"/>
    <d v="2023-12-11T00:00:00"/>
    <n v="38"/>
    <n v="3"/>
    <s v="Asia Pacific"/>
    <s v="CUST1085"/>
    <x v="1"/>
    <s v="REP001"/>
    <n v="0"/>
    <n v="30"/>
    <s v="Wholesale"/>
    <s v="Out of Stock"/>
    <s v="Returned"/>
    <x v="31"/>
    <s v="Positive"/>
  </r>
  <r>
    <s v="Bath Salts"/>
    <s v="Health &amp; Beauty"/>
    <d v="2024-02-19T00:00:00"/>
    <n v="20"/>
    <n v="2"/>
    <s v="North America"/>
    <s v="CUST1012"/>
    <x v="0"/>
    <s v="REP007"/>
    <n v="0"/>
    <n v="15"/>
    <s v="Wholesale"/>
    <s v="Low Stock"/>
    <s v="No Return"/>
    <x v="20"/>
    <s v="Negative"/>
  </r>
  <r>
    <s v="Historical Document"/>
    <s v="Books &amp; Media"/>
    <d v="2024-07-06T00:00:00"/>
    <n v="32"/>
    <n v="3"/>
    <s v="Latin America"/>
    <s v="CUST1058"/>
    <x v="3"/>
    <s v="REP003"/>
    <n v="0"/>
    <n v="25"/>
    <s v="Retail"/>
    <s v="In Stock"/>
    <s v="No Return"/>
    <x v="18"/>
    <s v="Neutral"/>
  </r>
  <r>
    <s v="Golf Club"/>
    <s v="Sports &amp; Outdoors"/>
    <d v="2023-09-19T00:00:00"/>
    <n v="195"/>
    <n v="2"/>
    <s v="Latin America"/>
    <s v="CUST1082"/>
    <x v="1"/>
    <s v="REP001"/>
    <n v="0"/>
    <n v="150"/>
    <s v="Wholesale"/>
    <s v="In Stock"/>
    <s v="No Return"/>
    <x v="11"/>
    <s v="Neutral"/>
  </r>
  <r>
    <s v="Beanie"/>
    <s v="Fashion"/>
    <d v="2023-07-25T00:00:00"/>
    <n v="26"/>
    <n v="4"/>
    <s v="North America"/>
    <s v="CUST1069"/>
    <x v="0"/>
    <s v="REP008"/>
    <n v="0"/>
    <n v="20"/>
    <s v="Marketplace"/>
    <s v="Low Stock"/>
    <s v="Returned"/>
    <x v="21"/>
    <s v="Positive"/>
  </r>
  <r>
    <s v="Fitness Band"/>
    <s v="Electronics"/>
    <d v="2023-07-18T00:00:00"/>
    <n v="65"/>
    <n v="2"/>
    <s v="Middle East &amp; Africa"/>
    <s v="CUST1020"/>
    <x v="3"/>
    <s v="REP006"/>
    <n v="0"/>
    <n v="50"/>
    <s v="Retail"/>
    <s v="Low Stock"/>
    <s v="Pending Return"/>
    <x v="24"/>
    <s v="Negative"/>
  </r>
  <r>
    <s v="Vacuum Cleaner"/>
    <s v="Home Appliances"/>
    <d v="2024-01-27T00:00:00"/>
    <n v="195"/>
    <n v="4"/>
    <s v="Middle East &amp; Africa"/>
    <s v="CUST1047"/>
    <x v="1"/>
    <s v="REP010"/>
    <n v="0"/>
    <n v="150"/>
    <s v="Marketplace"/>
    <s v="In Stock"/>
    <s v="Returned"/>
    <x v="13"/>
    <s v="Positive"/>
  </r>
  <r>
    <s v="Kayak"/>
    <s v="Sports &amp; Outdoors"/>
    <d v="2023-12-20T00:00:00"/>
    <n v="390"/>
    <n v="2"/>
    <s v="Asia Pacific"/>
    <s v="CUST1020"/>
    <x v="0"/>
    <s v="REP010"/>
    <n v="0"/>
    <n v="300"/>
    <s v="Retail"/>
    <s v="Out of Stock"/>
    <s v="No Return"/>
    <x v="25"/>
    <s v="Negative"/>
  </r>
  <r>
    <s v="Travel Guide"/>
    <s v="Books &amp; Media"/>
    <d v="2024-04-07T00:00:00"/>
    <n v="26"/>
    <n v="2"/>
    <s v="Asia Pacific"/>
    <s v="CUST1072"/>
    <x v="3"/>
    <s v="REP007"/>
    <n v="0"/>
    <n v="20"/>
    <s v="Wholesale"/>
    <s v="Out of Stock"/>
    <s v="Returned"/>
    <x v="22"/>
    <s v="Positive"/>
  </r>
  <r>
    <s v="Mini Projector"/>
    <s v="Electronics"/>
    <d v="2023-06-18T00:00:00"/>
    <n v="130"/>
    <n v="4"/>
    <s v="North America"/>
    <s v="CUST1031"/>
    <x v="1"/>
    <s v="REP001"/>
    <n v="0"/>
    <n v="100"/>
    <s v="Marketplace"/>
    <s v="In Stock"/>
    <s v="Pending Return"/>
    <x v="15"/>
    <s v="Postive"/>
  </r>
  <r>
    <s v="Raincoat"/>
    <s v="Fashion"/>
    <d v="2024-07-21T00:00:00"/>
    <n v="105"/>
    <n v="5"/>
    <s v="Middle East &amp; Africa"/>
    <s v="CUST1003"/>
    <x v="0"/>
    <s v="REP001"/>
    <n v="0"/>
    <n v="80"/>
    <s v="Marketplace"/>
    <s v="Low Stock"/>
    <s v="Pending Return"/>
    <x v="11"/>
    <s v="Neutral"/>
  </r>
  <r>
    <s v="Body Wash"/>
    <s v="Health &amp; Beauty"/>
    <d v="2024-05-22T00:00:00"/>
    <n v="32"/>
    <n v="4"/>
    <s v="North America"/>
    <s v="CUST1075"/>
    <x v="3"/>
    <s v="REP009"/>
    <n v="0"/>
    <n v="25"/>
    <s v="Online Direct"/>
    <s v="In Stock"/>
    <s v="Returned"/>
    <x v="30"/>
    <s v="Positive"/>
  </r>
  <r>
    <s v="Pacifier"/>
    <s v="Baby Products"/>
    <d v="2024-05-22T00:00:00"/>
    <n v="13"/>
    <n v="3"/>
    <s v="North America"/>
    <s v="CUST1075"/>
    <x v="1"/>
    <s v="REP004"/>
    <n v="0"/>
    <n v="10"/>
    <s v="Online Direct"/>
    <s v="In Stock"/>
    <s v="Returned"/>
    <x v="30"/>
    <s v="Negative"/>
  </r>
  <r>
    <s v="Hiking Boots"/>
    <s v="Sports &amp; Outdoors"/>
    <d v="2023-09-27T00:00:00"/>
    <n v="150"/>
    <n v="3"/>
    <s v="Europe"/>
    <s v="CUST1008"/>
    <x v="0"/>
    <s v="REP008"/>
    <n v="0"/>
    <n v="120"/>
    <s v="Wholesale"/>
    <s v="Low Stock"/>
    <s v="Pending Return"/>
    <x v="32"/>
    <s v="Neutral"/>
  </r>
  <r>
    <s v="Beach Hat"/>
    <s v="Fashion"/>
    <d v="2023-03-26T00:00:00"/>
    <n v="26"/>
    <n v="2"/>
    <s v="Latin America"/>
    <s v="CUST1041"/>
    <x v="3"/>
    <s v="REP003"/>
    <n v="0"/>
    <n v="20"/>
    <s v="Online Direct"/>
    <s v="In Stock"/>
    <s v="Pending Return"/>
    <x v="25"/>
    <s v="Neutral"/>
  </r>
  <r>
    <s v="HDMI Cable"/>
    <s v="Electronics"/>
    <d v="2024-03-19T00:00:00"/>
    <n v="20"/>
    <n v="1"/>
    <s v="Latin America"/>
    <s v="CUST1093"/>
    <x v="1"/>
    <s v="REP003"/>
    <n v="0"/>
    <n v="15"/>
    <s v="Online Direct"/>
    <s v="In Stock"/>
    <s v="No Return"/>
    <x v="26"/>
    <s v="Positive"/>
  </r>
  <r>
    <s v="Slow Cooker"/>
    <s v="Home Appliances"/>
    <d v="2023-01-01T00:00:00"/>
    <n v="105"/>
    <n v="5"/>
    <s v="Europe"/>
    <s v="CUST1043"/>
    <x v="0"/>
    <s v="REP002"/>
    <n v="0"/>
    <n v="80"/>
    <s v="Wholesale"/>
    <s v="Low Stock"/>
    <s v="No Return"/>
    <x v="5"/>
    <s v="Negative"/>
  </r>
  <r>
    <s v="Graphic Novel"/>
    <s v="Books &amp; Media"/>
    <d v="2023-07-14T00:00:00"/>
    <n v="26"/>
    <n v="5"/>
    <s v="Asia Pacific"/>
    <s v="CUST1037"/>
    <x v="3"/>
    <s v="REP010"/>
    <n v="0"/>
    <n v="20"/>
    <s v="Marketplace"/>
    <s v="In Stock"/>
    <s v="Pending Return"/>
    <x v="23"/>
    <s v="Positive"/>
  </r>
  <r>
    <s v="Puffer Jacket"/>
    <s v="Fashion"/>
    <d v="2024-08-22T00:00:00"/>
    <n v="195"/>
    <n v="3"/>
    <s v="Middle East &amp; Africa"/>
    <s v="CUST1046"/>
    <x v="1"/>
    <s v="REP010"/>
    <n v="0"/>
    <n v="150"/>
    <s v="Wholesale"/>
    <s v="In Stock"/>
    <s v="Pending Return"/>
    <x v="32"/>
    <s v="Negative"/>
  </r>
  <r>
    <s v="Smart Home Security Camera"/>
    <s v="Electronics"/>
    <d v="2024-06-03T00:00:00"/>
    <n v="130"/>
    <n v="3"/>
    <s v="Asia Pacific"/>
    <s v="CUST1047"/>
    <x v="0"/>
    <s v="REP010"/>
    <n v="0"/>
    <n v="100"/>
    <s v="Online Direct"/>
    <s v="Out of Stock"/>
    <s v="Pending Return"/>
    <x v="27"/>
    <s v="Positive"/>
  </r>
  <r>
    <s v="Rock Climbing Gear"/>
    <s v="Sports &amp; Outdoors"/>
    <d v="2023-10-29T00:00:00"/>
    <n v="260"/>
    <n v="2"/>
    <s v="Middle East &amp; Africa"/>
    <s v="CUST1081"/>
    <x v="3"/>
    <s v="REP003"/>
    <n v="0"/>
    <n v="200"/>
    <s v="Wholesale"/>
    <s v="In Stock"/>
    <s v="Returned"/>
    <x v="33"/>
    <s v="Postive"/>
  </r>
  <r>
    <s v="Curtain Rod"/>
    <s v="Home Décor"/>
    <d v="2023-06-20T00:00:00"/>
    <n v="38"/>
    <n v="5"/>
    <s v="Latin America"/>
    <s v="CUST1057"/>
    <x v="1"/>
    <s v="REP009"/>
    <n v="0"/>
    <n v="30"/>
    <s v="Wholesale"/>
    <s v="In Stock"/>
    <s v="No Return"/>
    <x v="1"/>
    <s v="Neutral"/>
  </r>
  <r>
    <s v="Facial Moisturizer"/>
    <s v="Health &amp; Beauty"/>
    <d v="2024-05-13T00:00:00"/>
    <n v="38"/>
    <n v="4"/>
    <s v="Latin America"/>
    <s v="CUST1097"/>
    <x v="0"/>
    <s v="REP003"/>
    <n v="0"/>
    <n v="30"/>
    <s v="Retail"/>
    <s v="Out of Stock"/>
    <s v="Pending Return"/>
    <x v="31"/>
    <s v="Positive"/>
  </r>
  <r>
    <s v="Knit Hat"/>
    <s v="Fashion"/>
    <d v="2024-02-16T00:00:00"/>
    <n v="32"/>
    <n v="1"/>
    <s v="Middle East &amp; Africa"/>
    <s v="CUST1058"/>
    <x v="3"/>
    <s v="REP007"/>
    <n v="0"/>
    <n v="25"/>
    <s v="Marketplace"/>
    <s v="Low Stock"/>
    <s v="Pending Return"/>
    <x v="33"/>
    <s v="Negative"/>
  </r>
  <r>
    <s v="Baby Bath"/>
    <s v="Baby Products"/>
    <d v="2024-02-16T00:00:00"/>
    <n v="32"/>
    <n v="1"/>
    <s v="Middle East &amp; Africa"/>
    <s v="CUST1058"/>
    <x v="1"/>
    <s v="REP010"/>
    <n v="0"/>
    <n v="25"/>
    <s v="Marketplace"/>
    <s v="Low Stock"/>
    <s v="Pending Return"/>
    <x v="33"/>
    <s v="Neutral"/>
  </r>
  <r>
    <s v="Car Charger"/>
    <s v="Electronics"/>
    <d v="2023-08-09T00:00:00"/>
    <n v="20"/>
    <n v="1"/>
    <s v="Asia Pacific"/>
    <s v="CUST1075"/>
    <x v="0"/>
    <s v="REP007"/>
    <n v="0"/>
    <n v="15"/>
    <s v="Marketplace"/>
    <s v="In Stock"/>
    <s v="Returned"/>
    <x v="19"/>
    <s v="Neutral"/>
  </r>
  <r>
    <s v="Mountain Bike"/>
    <s v="Sports &amp; Outdoors"/>
    <d v="2023-08-08T00:00:00"/>
    <n v="390"/>
    <n v="2"/>
    <s v="Europe"/>
    <s v="CUST1025"/>
    <x v="3"/>
    <s v="REP004"/>
    <n v="0"/>
    <n v="300"/>
    <s v="Wholesale"/>
    <s v="In Stock"/>
    <s v="Returned"/>
    <x v="13"/>
    <s v="Positive"/>
  </r>
  <r>
    <s v="Sweatshirt"/>
    <s v="Fashion"/>
    <d v="2024-06-26T00:00:00"/>
    <n v="65"/>
    <n v="4"/>
    <s v="Europe"/>
    <s v="CUST1068"/>
    <x v="1"/>
    <s v="REP006"/>
    <n v="0"/>
    <n v="50"/>
    <s v="Retail"/>
    <s v="Out of Stock"/>
    <s v="No Return"/>
    <x v="13"/>
    <s v="Negative"/>
  </r>
  <r>
    <s v="Hand Cream"/>
    <s v="Health &amp; Beauty"/>
    <d v="2023-12-01T00:00:00"/>
    <n v="26"/>
    <n v="5"/>
    <s v="Europe"/>
    <s v="CUST1029"/>
    <x v="0"/>
    <s v="REP010"/>
    <n v="0"/>
    <n v="20"/>
    <s v="Retail"/>
    <s v="Low Stock"/>
    <s v="Pending Return"/>
    <x v="1"/>
    <s v="Positive"/>
  </r>
  <r>
    <s v="Smart Plug"/>
    <s v="Electronics"/>
    <d v="2023-10-21T00:00:00"/>
    <n v="26"/>
    <n v="2"/>
    <s v="Europe"/>
    <s v="CUST1010"/>
    <x v="3"/>
    <s v="REP009"/>
    <n v="0"/>
    <n v="20"/>
    <s v="Online Direct"/>
    <s v="In Stock"/>
    <s v="No Return"/>
    <x v="28"/>
    <s v="Negative"/>
  </r>
  <r>
    <s v="Cookbook"/>
    <s v="Books &amp; Media"/>
    <d v="2024-04-09T00:00:00"/>
    <n v="32"/>
    <n v="5"/>
    <s v="Latin America"/>
    <s v="CUST1012"/>
    <x v="1"/>
    <s v="REP001"/>
    <n v="0"/>
    <n v="25"/>
    <s v="Marketplace"/>
    <s v="In Stock"/>
    <s v="Returned"/>
    <x v="24"/>
    <s v="Positive"/>
  </r>
  <r>
    <s v="Swimming Goggles"/>
    <s v="Sports &amp; Outdoors"/>
    <d v="2024-04-29T00:00:00"/>
    <n v="20"/>
    <n v="1"/>
    <s v="North America"/>
    <s v="CUST1091"/>
    <x v="0"/>
    <s v="REP002"/>
    <n v="0"/>
    <n v="15"/>
    <s v="Online Direct"/>
    <s v="In Stock"/>
    <s v="Returned"/>
    <x v="5"/>
    <s v="Postive"/>
  </r>
  <r>
    <s v="Kitchen Scale"/>
    <s v="Home Appliances"/>
    <d v="2023-09-19T00:00:00"/>
    <n v="38"/>
    <n v="5"/>
    <s v="Asia Pacific"/>
    <s v="CUST1063"/>
    <x v="3"/>
    <s v="REP009"/>
    <n v="0"/>
    <n v="30"/>
    <s v="Retail"/>
    <s v="In Stock"/>
    <s v="Pending Return"/>
    <x v="10"/>
    <s v="Neutral"/>
  </r>
  <r>
    <s v="Deodorant"/>
    <s v="Health &amp; Beauty"/>
    <d v="2024-03-21T00:00:00"/>
    <n v="13"/>
    <n v="2"/>
    <s v="Asia Pacific"/>
    <s v="CUST1095"/>
    <x v="1"/>
    <s v="REP004"/>
    <n v="0"/>
    <n v="10"/>
    <s v="Marketplace"/>
    <s v="Low Stock"/>
    <s v="No Return"/>
    <x v="4"/>
    <s v="Positive"/>
  </r>
  <r>
    <s v="Sunglasses"/>
    <s v="Fashion"/>
    <d v="2024-03-29T00:00:00"/>
    <n v="75"/>
    <n v="1"/>
    <s v="Asia Pacific"/>
    <s v="CUST1007"/>
    <x v="0"/>
    <s v="REP007"/>
    <n v="0"/>
    <n v="60"/>
    <s v="Online Direct"/>
    <s v="Out of Stock"/>
    <s v="No Return"/>
    <x v="5"/>
    <s v="Negative"/>
  </r>
  <r>
    <s v="Smart Speaker"/>
    <s v="Electronics"/>
    <d v="2024-07-21T00:00:00"/>
    <n v="100"/>
    <n v="5"/>
    <s v="North America"/>
    <s v="CUST1100"/>
    <x v="3"/>
    <s v="REP002"/>
    <n v="0"/>
    <n v="80"/>
    <s v="Wholesale"/>
    <s v="Out of Stock"/>
    <s v="Returned"/>
    <x v="29"/>
    <s v="Neutral"/>
  </r>
  <r>
    <s v="Climbing Rope"/>
    <s v="Sports &amp; Outdoors"/>
    <d v="2023-02-20T00:00:00"/>
    <n v="90"/>
    <n v="3"/>
    <s v="North America"/>
    <s v="CUST1079"/>
    <x v="1"/>
    <s v="REP002"/>
    <n v="0"/>
    <n v="70"/>
    <s v="Online Direct"/>
    <s v="Out of Stock"/>
    <s v="No Return"/>
    <x v="10"/>
    <s v="Neutral"/>
  </r>
  <r>
    <s v="Graphic Novel"/>
    <s v="Books &amp; Media"/>
    <d v="2023-06-13T00:00:00"/>
    <n v="32"/>
    <n v="4"/>
    <s v="Asia Pacific"/>
    <s v="CUST1094"/>
    <x v="0"/>
    <s v="REP008"/>
    <n v="0"/>
    <n v="25"/>
    <s v="Retail"/>
    <s v="Out of Stock"/>
    <s v="Returned"/>
    <x v="15"/>
    <s v="Positive"/>
  </r>
  <r>
    <s v="Long Sleeve Shirt"/>
    <s v="Fashion"/>
    <d v="2023-10-23T00:00:00"/>
    <n v="38"/>
    <n v="2"/>
    <s v="Latin America"/>
    <s v="CUST1074"/>
    <x v="3"/>
    <s v="REP003"/>
    <n v="0"/>
    <n v="30"/>
    <s v="Marketplace"/>
    <s v="Low Stock"/>
    <s v="Pending Return"/>
    <x v="10"/>
    <s v="Negative"/>
  </r>
  <r>
    <s v="Diaper Cream"/>
    <s v="Baby Products"/>
    <d v="2023-10-23T00:00:00"/>
    <n v="20"/>
    <n v="4"/>
    <s v="Latin America"/>
    <s v="CUST1074"/>
    <x v="1"/>
    <s v="REP009"/>
    <n v="0"/>
    <n v="15"/>
    <s v="Marketplace"/>
    <s v="Low Stock"/>
    <s v="Pending Return"/>
    <x v="10"/>
    <s v="Positive"/>
  </r>
  <r>
    <s v="GPS Device"/>
    <s v="Electronics"/>
    <d v="2023-07-23T00:00:00"/>
    <n v="130"/>
    <n v="1"/>
    <s v="Europe"/>
    <s v="CUST1044"/>
    <x v="0"/>
    <s v="REP006"/>
    <n v="0"/>
    <n v="100"/>
    <s v="Marketplace"/>
    <s v="Out of Stock"/>
    <s v="Returned"/>
    <x v="8"/>
    <s v="Negative"/>
  </r>
  <r>
    <s v="Tent"/>
    <s v="Sports &amp; Outdoors"/>
    <d v="2023-05-28T00:00:00"/>
    <n v="195"/>
    <n v="3"/>
    <s v="Middle East &amp; Africa"/>
    <s v="CUST1056"/>
    <x v="3"/>
    <s v="REP003"/>
    <n v="0"/>
    <n v="150"/>
    <s v="Retail"/>
    <s v="Low Stock"/>
    <s v="No Return"/>
    <x v="20"/>
    <s v="Positive"/>
  </r>
  <r>
    <s v="Throw Blanket"/>
    <s v="Home Décor"/>
    <d v="2024-02-29T00:00:00"/>
    <n v="38"/>
    <n v="4"/>
    <s v="North America"/>
    <s v="CUST1083"/>
    <x v="1"/>
    <s v="REP006"/>
    <n v="0"/>
    <n v="30"/>
    <s v="Online Direct"/>
    <s v="Out of Stock"/>
    <s v="Pending Return"/>
    <x v="4"/>
    <s v="Postive"/>
  </r>
  <r>
    <s v="Hair Conditioner"/>
    <s v="Health &amp; Beauty"/>
    <d v="2023-08-20T00:00:00"/>
    <n v="26"/>
    <n v="3"/>
    <s v="North America"/>
    <s v="CUST1058"/>
    <x v="0"/>
    <s v="REP010"/>
    <n v="0"/>
    <n v="20"/>
    <s v="Marketplace"/>
    <s v="Out of Stock"/>
    <s v="Returned"/>
    <x v="7"/>
    <s v="Neutral"/>
  </r>
  <r>
    <s v="Self-Help Book"/>
    <s v="Books &amp; Media"/>
    <d v="2023-06-05T00:00:00"/>
    <n v="26"/>
    <n v="4"/>
    <s v="Latin America"/>
    <s v="CUST1028"/>
    <x v="3"/>
    <s v="REP003"/>
    <n v="0"/>
    <n v="20"/>
    <s v="Retail"/>
    <s v="Low Stock"/>
    <s v="Pending Return"/>
    <x v="26"/>
    <s v="Positive"/>
  </r>
  <r>
    <s v="Maxi Dress"/>
    <s v="Fashion"/>
    <d v="2023-03-23T00:00:00"/>
    <n v="105"/>
    <n v="1"/>
    <s v="Asia Pacific"/>
    <s v="CUST1018"/>
    <x v="1"/>
    <s v="REP010"/>
    <n v="0"/>
    <n v="80"/>
    <s v="Retail"/>
    <s v="Out of Stock"/>
    <s v="Returned"/>
    <x v="20"/>
    <s v="Negative"/>
  </r>
  <r>
    <s v="Car Air Purifier"/>
    <s v="Electronics"/>
    <d v="2024-07-28T00:00:00"/>
    <n v="50"/>
    <n v="4"/>
    <s v="Middle East &amp; Africa"/>
    <s v="CUST1065"/>
    <x v="0"/>
    <s v="REP003"/>
    <n v="0"/>
    <n v="40"/>
    <s v="Online Direct"/>
    <s v="Low Stock"/>
    <s v="No Return"/>
    <x v="21"/>
    <s v="Neutral"/>
  </r>
  <r>
    <s v="Running Shoes"/>
    <s v="Sports &amp; Outdoors"/>
    <d v="2023-09-21T00:00:00"/>
    <n v="105"/>
    <n v="1"/>
    <s v="Middle East &amp; Africa"/>
    <s v="CUST1028"/>
    <x v="3"/>
    <s v="REP004"/>
    <n v="0"/>
    <n v="80"/>
    <s v="Marketplace"/>
    <s v="Low Stock"/>
    <s v="Returned"/>
    <x v="30"/>
    <s v="Neutral"/>
  </r>
  <r>
    <s v="Air Conditioner"/>
    <s v="Home Appliances"/>
    <d v="2024-04-19T00:00:00"/>
    <n v="520"/>
    <n v="1"/>
    <s v="Middle East &amp; Africa"/>
    <s v="CUST1067"/>
    <x v="1"/>
    <s v="REP009"/>
    <n v="0"/>
    <n v="400"/>
    <s v="Wholesale"/>
    <s v="Low Stock"/>
    <s v="No Return"/>
    <x v="20"/>
    <s v="Positive"/>
  </r>
  <r>
    <s v="Suit Jacket"/>
    <s v="Fashion"/>
    <d v="2024-08-10T00:00:00"/>
    <n v="195"/>
    <n v="2"/>
    <s v="Middle East &amp; Africa"/>
    <s v="CUST1068"/>
    <x v="0"/>
    <s v="REP004"/>
    <n v="0"/>
    <n v="150"/>
    <s v="Wholesale"/>
    <s v="Out of Stock"/>
    <s v="Returned"/>
    <x v="30"/>
    <s v="Negative"/>
  </r>
  <r>
    <s v="Bluetooth Earphones"/>
    <s v="Electronics"/>
    <d v="2024-06-14T00:00:00"/>
    <n v="32"/>
    <n v="2"/>
    <s v="Latin America"/>
    <s v="CUST1027"/>
    <x v="3"/>
    <s v="REP006"/>
    <n v="0"/>
    <n v="25"/>
    <s v="Marketplace"/>
    <s v="Out of Stock"/>
    <s v="Returned"/>
    <x v="11"/>
    <s v="Positive"/>
  </r>
  <r>
    <s v="Water Filter"/>
    <s v="Sports &amp; Outdoors"/>
    <d v="2023-03-27T00:00:00"/>
    <n v="26"/>
    <n v="5"/>
    <s v="Middle East &amp; Africa"/>
    <s v="CUST1086"/>
    <x v="1"/>
    <s v="REP002"/>
    <n v="0"/>
    <n v="20"/>
    <s v="Wholesale"/>
    <s v="In Stock"/>
    <s v="Returned"/>
    <x v="31"/>
    <s v="Negative"/>
  </r>
  <r>
    <s v="Biography Book"/>
    <s v="Books &amp; Media"/>
    <d v="2023-08-06T00:00:00"/>
    <n v="38"/>
    <n v="1"/>
    <s v="North America"/>
    <s v="CUST1037"/>
    <x v="0"/>
    <s v="REP009"/>
    <n v="0"/>
    <n v="30"/>
    <s v="Online Direct"/>
    <s v="Out of Stock"/>
    <s v="No Return"/>
    <x v="27"/>
    <s v="Positive"/>
  </r>
  <r>
    <s v="Hand Soap"/>
    <s v="Health &amp; Beauty"/>
    <d v="2023-04-10T00:00:00"/>
    <n v="13"/>
    <n v="3"/>
    <s v="Middle East &amp; Africa"/>
    <s v="CUST1083"/>
    <x v="3"/>
    <s v="REP001"/>
    <n v="0"/>
    <n v="10"/>
    <s v="Retail"/>
    <s v="In Stock"/>
    <s v="Returned"/>
    <x v="3"/>
    <s v="Postive"/>
  </r>
  <r>
    <s v="Cardigan"/>
    <s v="Fashion"/>
    <d v="2023-01-23T00:00:00"/>
    <n v="65"/>
    <n v="3"/>
    <s v="Middle East &amp; Africa"/>
    <s v="CUST1098"/>
    <x v="1"/>
    <s v="REP008"/>
    <n v="0"/>
    <n v="50"/>
    <s v="Online Direct"/>
    <s v="Out of Stock"/>
    <s v="Returned"/>
    <x v="31"/>
    <s v="Neutral"/>
  </r>
  <r>
    <s v="Coffee Grinder"/>
    <s v="Home Appliances"/>
    <d v="2024-02-01T00:00:00"/>
    <n v="38"/>
    <n v="3"/>
    <s v="North America"/>
    <s v="CUST1037"/>
    <x v="0"/>
    <s v="REP006"/>
    <n v="0"/>
    <n v="30"/>
    <s v="Marketplace"/>
    <s v="Out of Stock"/>
    <s v="Pending Return"/>
    <x v="30"/>
    <s v="Positive"/>
  </r>
  <r>
    <s v="Sound System"/>
    <s v="Electronics"/>
    <d v="2023-04-17T00:00:00"/>
    <n v="260"/>
    <n v="2"/>
    <s v="Asia Pacific"/>
    <s v="CUST1091"/>
    <x v="3"/>
    <s v="REP002"/>
    <n v="0"/>
    <n v="200"/>
    <s v="Marketplace"/>
    <s v="Out of Stock"/>
    <s v="Pending Return"/>
    <x v="25"/>
    <s v="Negative"/>
  </r>
  <r>
    <s v="Baby Monitor"/>
    <s v="Baby Products"/>
    <d v="2023-04-17T00:00:00"/>
    <n v="80"/>
    <n v="1"/>
    <s v="Asia Pacific"/>
    <s v="CUST1091"/>
    <x v="1"/>
    <s v="REP009"/>
    <n v="0"/>
    <n v="60"/>
    <s v="Marketplace"/>
    <s v="Out of Stock"/>
    <s v="Pending Return"/>
    <x v="25"/>
    <s v="Neutral"/>
  </r>
  <r>
    <s v="Fitness Tracker"/>
    <s v="Sports &amp; Outdoors"/>
    <d v="2023-11-19T00:00:00"/>
    <n v="65"/>
    <n v="2"/>
    <s v="Europe"/>
    <s v="CUST1051"/>
    <x v="0"/>
    <s v="REP003"/>
    <n v="0"/>
    <n v="50"/>
    <s v="Retail"/>
    <s v="Low Stock"/>
    <s v="No Return"/>
    <x v="1"/>
    <s v="Neutral"/>
  </r>
  <r>
    <s v="Travel Journal"/>
    <s v="Books &amp; Media"/>
    <d v="2023-12-20T00:00:00"/>
    <n v="20"/>
    <n v="4"/>
    <s v="Middle East &amp; Africa"/>
    <s v="CUST1012"/>
    <x v="3"/>
    <s v="REP002"/>
    <n v="0"/>
    <n v="15"/>
    <s v="Marketplace"/>
    <s v="Low Stock"/>
    <s v="Returned"/>
    <x v="19"/>
    <s v="Positive"/>
  </r>
  <r>
    <s v="Chinos"/>
    <s v="Fashion"/>
    <d v="2023-06-14T00:00:00"/>
    <n v="52"/>
    <n v="5"/>
    <s v="Middle East &amp; Africa"/>
    <s v="CUST1050"/>
    <x v="1"/>
    <s v="REP006"/>
    <n v="0"/>
    <n v="40"/>
    <s v="Online Direct"/>
    <s v="In Stock"/>
    <s v="Returned"/>
    <x v="1"/>
    <s v="Negative"/>
  </r>
  <r>
    <s v="Essential Oils"/>
    <s v="Health &amp; Beauty"/>
    <d v="2023-03-06T00:00:00"/>
    <n v="32"/>
    <n v="4"/>
    <s v="Middle East &amp; Africa"/>
    <s v="CUST1015"/>
    <x v="3"/>
    <s v="REP005"/>
    <n v="0"/>
    <n v="25"/>
    <s v="Marketplace"/>
    <s v="In Stock"/>
    <s v="Returned"/>
    <x v="9"/>
    <s v="Positive"/>
  </r>
  <r>
    <s v="Gaming Console"/>
    <s v="Electronics"/>
    <d v="2024-01-28T00:00:00"/>
    <n v="390"/>
    <n v="1"/>
    <s v="Latin America"/>
    <s v="CUST1055"/>
    <x v="1"/>
    <s v="REP005"/>
    <n v="0"/>
    <n v="300"/>
    <s v="Marketplace"/>
    <s v="Out of Stock"/>
    <s v="Returned"/>
    <x v="32"/>
    <s v="Negative"/>
  </r>
  <r>
    <s v="Sports Watch"/>
    <s v="Sports &amp; Outdoors"/>
    <d v="2023-08-05T00:00:00"/>
    <n v="105"/>
    <n v="1"/>
    <s v="Latin America"/>
    <s v="CUST1087"/>
    <x v="0"/>
    <s v="REP003"/>
    <n v="0"/>
    <n v="80"/>
    <s v="Online Direct"/>
    <s v="In Stock"/>
    <s v="Pending Return"/>
    <x v="4"/>
    <s v="Positive"/>
  </r>
  <r>
    <s v="Washing Machine"/>
    <s v="Home Appliances"/>
    <d v="2023-11-21T00:00:00"/>
    <n v="650"/>
    <n v="3"/>
    <s v="Latin America"/>
    <s v="CUST1069"/>
    <x v="1"/>
    <s v="REP007"/>
    <n v="0"/>
    <n v="500"/>
    <s v="Marketplace"/>
    <s v="Out of Stock"/>
    <s v="No Return"/>
    <x v="31"/>
    <s v="Postive"/>
  </r>
  <r>
    <s v="Summer Skirt"/>
    <s v="Fashion"/>
    <d v="2024-03-13T00:00:00"/>
    <n v="38"/>
    <n v="5"/>
    <s v="Latin America"/>
    <s v="CUST1033"/>
    <x v="0"/>
    <s v="REP002"/>
    <n v="0"/>
    <n v="30"/>
    <s v="Wholesale"/>
    <s v="In Stock"/>
    <s v="Pending Return"/>
    <x v="4"/>
    <s v="Neutral"/>
  </r>
  <r>
    <s v="Lipstick"/>
    <s v="Health &amp; Beauty"/>
    <d v="2023-09-18T00:00:00"/>
    <n v="26"/>
    <n v="5"/>
    <s v="Asia Pacific"/>
    <s v="CUST1062"/>
    <x v="3"/>
    <s v="REP006"/>
    <n v="0"/>
    <n v="20"/>
    <s v="Retail"/>
    <s v="Out of Stock"/>
    <s v="No Return"/>
    <x v="12"/>
    <s v="Positive"/>
  </r>
  <r>
    <s v="Historical Fiction Book"/>
    <s v="Books &amp; Media"/>
    <d v="2023-08-26T00:00:00"/>
    <n v="26"/>
    <n v="3"/>
    <s v="Latin America"/>
    <s v="CUST1090"/>
    <x v="1"/>
    <s v="REP002"/>
    <n v="0"/>
    <n v="20"/>
    <s v="Online Direct"/>
    <s v="Low Stock"/>
    <s v="Pending Return"/>
    <x v="28"/>
    <s v="Negative"/>
  </r>
  <r>
    <s v="Tent"/>
    <s v="Sports &amp; Outdoors"/>
    <d v="2023-10-05T00:00:00"/>
    <n v="195"/>
    <n v="1"/>
    <s v="Asia Pacific"/>
    <s v="CUST1049"/>
    <x v="0"/>
    <s v="REP004"/>
    <n v="0"/>
    <n v="150"/>
    <s v="Wholesale"/>
    <s v="Out of Stock"/>
    <s v="Returned"/>
    <x v="7"/>
    <s v="Neutral"/>
  </r>
  <r>
    <s v="Throw Pillow"/>
    <s v="Home Décor"/>
    <d v="2023-11-14T00:00:00"/>
    <n v="32"/>
    <n v="5"/>
    <s v="Latin America"/>
    <s v="CUST1027"/>
    <x v="3"/>
    <s v="REP005"/>
    <n v="0"/>
    <n v="25"/>
    <s v="Wholesale"/>
    <s v="Out of Stock"/>
    <s v="No Return"/>
    <x v="7"/>
    <s v="Neutral"/>
  </r>
  <r>
    <s v="Smartwatch"/>
    <s v="Electronics"/>
    <d v="2023-06-08T00:00:00"/>
    <n v="130"/>
    <n v="5"/>
    <s v="Europe"/>
    <s v="CUST1041"/>
    <x v="1"/>
    <s v="REP010"/>
    <n v="0"/>
    <n v="100"/>
    <s v="Online Direct"/>
    <s v="Low Stock"/>
    <s v="Pending Return"/>
    <x v="33"/>
    <s v="Positive"/>
  </r>
  <r>
    <s v="Yoga Mat"/>
    <s v="Sports &amp; Outdoors"/>
    <d v="2024-06-11T00:00:00"/>
    <n v="38"/>
    <n v="5"/>
    <s v="Europe"/>
    <s v="CUST1003"/>
    <x v="0"/>
    <s v="REP005"/>
    <n v="0"/>
    <n v="30"/>
    <s v="Marketplace"/>
    <s v="In Stock"/>
    <s v="Returned"/>
    <x v="3"/>
    <s v="Negative"/>
  </r>
  <r>
    <s v="Winter Coat"/>
    <s v="Fashion"/>
    <d v="2024-01-30T00:00:00"/>
    <n v="195"/>
    <n v="5"/>
    <s v="Europe"/>
    <s v="CUST1093"/>
    <x v="1"/>
    <s v="REP009"/>
    <n v="0"/>
    <n v="150"/>
    <s v="Online Direct"/>
    <s v="Out of Stock"/>
    <s v="No Return"/>
    <x v="7"/>
    <s v="Positive"/>
  </r>
  <r>
    <s v="Drone"/>
    <s v="Electronics"/>
    <d v="2023-03-13T00:00:00"/>
    <n v="390"/>
    <n v="5"/>
    <s v="North America"/>
    <s v="CUST1053"/>
    <x v="3"/>
    <s v="REP004"/>
    <n v="0"/>
    <n v="300"/>
    <s v="Online Direct"/>
    <s v="In Stock"/>
    <s v="Pending Return"/>
    <x v="13"/>
    <s v="Negative"/>
  </r>
  <r>
    <s v="Book Set"/>
    <s v="Books &amp; Media"/>
    <d v="2023-01-17T00:00:00"/>
    <n v="65"/>
    <n v="1"/>
    <s v="Europe"/>
    <s v="CUST1071"/>
    <x v="0"/>
    <s v="REP001"/>
    <n v="0"/>
    <n v="50"/>
    <s v="Online Direct"/>
    <s v="In Stock"/>
    <s v="Returned"/>
    <x v="29"/>
    <s v="Positive"/>
  </r>
  <r>
    <s v="Jacket"/>
    <s v="Fashion"/>
    <d v="2023-07-16T00:00:00"/>
    <n v="80"/>
    <n v="4"/>
    <s v="Latin America"/>
    <s v="CUST1056"/>
    <x v="1"/>
    <s v="REP003"/>
    <n v="0"/>
    <n v="60"/>
    <s v="Marketplace"/>
    <s v="Out of Stock"/>
    <s v="Returned"/>
    <x v="3"/>
    <s v="Postive"/>
  </r>
  <r>
    <s v="Smart TV"/>
    <s v="Electronics"/>
    <d v="2023-02-02T00:00:00"/>
    <n v="650"/>
    <n v="5"/>
    <s v="North America"/>
    <s v="CUST1043"/>
    <x v="3"/>
    <s v="REP007"/>
    <n v="0"/>
    <n v="500"/>
    <s v="Wholesale"/>
    <s v="In Stock"/>
    <s v="Pending Return"/>
    <x v="5"/>
    <s v="Neutral"/>
  </r>
  <r>
    <s v="GPS Watch"/>
    <s v="Sports &amp; Outdoors"/>
    <d v="2024-04-14T00:00:00"/>
    <n v="130"/>
    <n v="3"/>
    <s v="Europe"/>
    <s v="CUST1092"/>
    <x v="0"/>
    <s v="REP009"/>
    <n v="0"/>
    <n v="100"/>
    <s v="Online Direct"/>
    <s v="Out of Stock"/>
    <s v="No Return"/>
    <x v="9"/>
    <s v="Positive"/>
  </r>
  <r>
    <s v="Dishwasher"/>
    <s v="Home Appliances"/>
    <d v="2023-12-16T00:00:00"/>
    <n v="780"/>
    <n v="2"/>
    <s v="Latin America"/>
    <s v="CUST1011"/>
    <x v="1"/>
    <s v="REP001"/>
    <n v="0"/>
    <n v="600"/>
    <s v="Online Direct"/>
    <s v="Out of Stock"/>
    <s v="Pending Return"/>
    <x v="1"/>
    <s v="Negative"/>
  </r>
  <r>
    <s v="Leather Jacket"/>
    <s v="Fashion"/>
    <d v="2023-01-11T00:00:00"/>
    <n v="325"/>
    <n v="5"/>
    <s v="Asia Pacific"/>
    <s v="CUST1033"/>
    <x v="3"/>
    <s v="REP007"/>
    <n v="0"/>
    <n v="250"/>
    <s v="Online Direct"/>
    <s v="In Stock"/>
    <s v="Pending Return"/>
    <x v="9"/>
    <s v="Neutral"/>
  </r>
  <r>
    <s v="Facial Scrub"/>
    <s v="Health &amp; Beauty"/>
    <d v="2024-04-03T00:00:00"/>
    <n v="38"/>
    <n v="2"/>
    <s v="Asia Pacific"/>
    <s v="CUST1076"/>
    <x v="1"/>
    <s v="REP005"/>
    <n v="0"/>
    <n v="30"/>
    <s v="Online Direct"/>
    <s v="Out of Stock"/>
    <s v="Returned"/>
    <x v="6"/>
    <s v="Neutral"/>
  </r>
  <r>
    <s v="Inflatable Boat"/>
    <s v="Sports &amp; Outdoors"/>
    <d v="2023-05-05T00:00:00"/>
    <n v="520"/>
    <n v="5"/>
    <s v="Middle East &amp; Africa"/>
    <s v="CUST1017"/>
    <x v="0"/>
    <s v="REP009"/>
    <n v="0"/>
    <n v="400"/>
    <s v="Retail"/>
    <s v="Low Stock"/>
    <s v="Returned"/>
    <x v="12"/>
    <s v="Positive"/>
  </r>
  <r>
    <s v="Deep Freezer"/>
    <s v="Home Appliances"/>
    <d v="2023-06-06T00:00:00"/>
    <n v="520"/>
    <n v="5"/>
    <s v="Europe"/>
    <s v="CUST1069"/>
    <x v="1"/>
    <s v="REP002"/>
    <n v="0"/>
    <n v="400"/>
    <s v="Marketplace"/>
    <s v="In Stock"/>
    <s v="Pending Return"/>
    <x v="4"/>
    <s v="Negative"/>
  </r>
  <r>
    <s v="Overcoat"/>
    <s v="Fashion"/>
    <d v="2023-10-09T00:00:00"/>
    <n v="260"/>
    <n v="5"/>
    <s v="Middle East &amp; Africa"/>
    <s v="CUST1024"/>
    <x v="3"/>
    <s v="REP010"/>
    <n v="0"/>
    <n v="200"/>
    <s v="Wholesale"/>
    <s v="Out of Stock"/>
    <s v="Returned"/>
    <x v="12"/>
    <s v="Positive"/>
  </r>
  <r>
    <s v="Bookcase"/>
    <s v="Books &amp; Media"/>
    <d v="2023-10-06T00:00:00"/>
    <n v="195"/>
    <n v="4"/>
    <s v="Middle East &amp; Africa"/>
    <s v="CUST1068"/>
    <x v="1"/>
    <s v="REP009"/>
    <n v="0"/>
    <n v="150"/>
    <s v="Retail"/>
    <s v="Low Stock"/>
    <s v="Pending Return"/>
    <x v="8"/>
    <s v="Negative"/>
  </r>
  <r>
    <s v="Wool Sweater"/>
    <s v="Fashion"/>
    <d v="2024-06-07T00:00:00"/>
    <n v="130"/>
    <n v="1"/>
    <s v="Latin America"/>
    <s v="CUST1010"/>
    <x v="0"/>
    <s v="REP007"/>
    <n v="0"/>
    <n v="100"/>
    <s v="Marketplace"/>
    <s v="In Stock"/>
    <s v="No Return"/>
    <x v="6"/>
    <s v="Positive"/>
  </r>
  <r>
    <s v="High-Resolution Monitor"/>
    <s v="Electronics"/>
    <d v="2023-03-16T00:00:00"/>
    <n v="260"/>
    <n v="2"/>
    <s v="Middle East &amp; Africa"/>
    <s v="CUST1018"/>
    <x v="3"/>
    <s v="REP002"/>
    <n v="0"/>
    <n v="200"/>
    <s v="Wholesale"/>
    <s v="Low Stock"/>
    <s v="No Return"/>
    <x v="10"/>
    <s v="Postive"/>
  </r>
  <r>
    <s v="Outdoor Grill"/>
    <s v="Sports &amp; Outdoors"/>
    <d v="2023-08-19T00:00:00"/>
    <n v="390"/>
    <n v="4"/>
    <s v="Europe"/>
    <s v="CUST1025"/>
    <x v="1"/>
    <s v="REP006"/>
    <n v="0"/>
    <n v="300"/>
    <s v="Online Direct"/>
    <s v="Out of Stock"/>
    <s v="Pending Return"/>
    <x v="6"/>
    <s v="Neutral"/>
  </r>
  <r>
    <s v="Writing Journal"/>
    <s v="Books &amp; Media"/>
    <d v="2024-03-25T00:00:00"/>
    <n v="20"/>
    <n v="4"/>
    <s v="Europe"/>
    <s v="CUST1008"/>
    <x v="0"/>
    <s v="REP007"/>
    <n v="0"/>
    <n v="15"/>
    <s v="Retail"/>
    <s v="In Stock"/>
    <s v="Returned"/>
    <x v="21"/>
    <s v="Positive"/>
  </r>
  <r>
    <s v="Bath Towel"/>
    <s v="Health &amp; Beauty"/>
    <d v="2023-07-02T00:00:00"/>
    <n v="32"/>
    <n v="5"/>
    <s v="Europe"/>
    <s v="CUST1032"/>
    <x v="3"/>
    <s v="REP008"/>
    <n v="0"/>
    <n v="25"/>
    <s v="Wholesale"/>
    <s v="In Stock"/>
    <s v="No Return"/>
    <x v="14"/>
    <s v="Negative"/>
  </r>
  <r>
    <s v="Kayak"/>
    <s v="Sports &amp; Outdoors"/>
    <d v="2023-11-10T00:00:00"/>
    <n v="390"/>
    <n v="4"/>
    <s v="Middle East &amp; Africa"/>
    <s v="CUST1083"/>
    <x v="0"/>
    <s v="REP001"/>
    <n v="0"/>
    <n v="300"/>
    <s v="Wholesale"/>
    <s v="In Stock"/>
    <s v="Returned"/>
    <x v="14"/>
    <s v="Neutral"/>
  </r>
  <r>
    <s v="Air Purifier"/>
    <s v="Home Appliances"/>
    <d v="2023-07-18T00:00:00"/>
    <n v="105"/>
    <n v="1"/>
    <s v="Asia Pacific"/>
    <s v="CUST1085"/>
    <x v="1"/>
    <s v="REP001"/>
    <n v="0"/>
    <n v="80"/>
    <s v="Online Direct"/>
    <s v="In Stock"/>
    <s v="Returned"/>
    <x v="7"/>
    <s v="Neutral"/>
  </r>
  <r>
    <s v="Smartwatch"/>
    <s v="Electronics"/>
    <d v="2023-09-02T00:00:00"/>
    <n v="130"/>
    <n v="5"/>
    <s v="Asia Pacific"/>
    <s v="CUST1059"/>
    <x v="0"/>
    <s v="REP006"/>
    <n v="0"/>
    <n v="100"/>
    <s v="Marketplace"/>
    <s v="Out of Stock"/>
    <s v="Pending Return"/>
    <x v="20"/>
    <s v="Positive"/>
  </r>
  <r>
    <s v="Textbook"/>
    <s v="Books &amp; Media"/>
    <d v="2023-06-05T00:00:00"/>
    <n v="65"/>
    <n v="4"/>
    <s v="North America"/>
    <s v="CUST1052"/>
    <x v="3"/>
    <s v="REP001"/>
    <n v="0"/>
    <n v="50"/>
    <s v="Marketplace"/>
    <s v="Low Stock"/>
    <s v="No Return"/>
    <x v="11"/>
    <s v="Negative"/>
  </r>
  <r>
    <s v="Leather Belt"/>
    <s v="Fashion"/>
    <d v="2023-09-16T00:00:00"/>
    <n v="38"/>
    <n v="3"/>
    <s v="Middle East &amp; Africa"/>
    <s v="CUST1003"/>
    <x v="1"/>
    <s v="REP010"/>
    <n v="0"/>
    <n v="30"/>
    <s v="Wholesale"/>
    <s v="Low Stock"/>
    <s v="Returned"/>
    <x v="14"/>
    <s v="Positive"/>
  </r>
  <r>
    <s v="Facial Mask"/>
    <s v="Health &amp; Beauty"/>
    <d v="2023-11-25T00:00:00"/>
    <n v="38"/>
    <n v="1"/>
    <s v="Asia Pacific"/>
    <s v="CUST1056"/>
    <x v="3"/>
    <s v="REP010"/>
    <n v="0"/>
    <n v="30"/>
    <s v="Wholesale"/>
    <s v="Out of Stock"/>
    <s v="No Return"/>
    <x v="2"/>
    <s v="Negative"/>
  </r>
  <r>
    <s v="Base Layer"/>
    <s v="Sports &amp; Outdoors"/>
    <d v="2024-08-22T00:00:00"/>
    <n v="52"/>
    <n v="4"/>
    <s v="Europe"/>
    <s v="CUST1075"/>
    <x v="0"/>
    <s v="REP001"/>
    <n v="0"/>
    <n v="40"/>
    <s v="Online Direct"/>
    <s v="In Stock"/>
    <s v="Pending Return"/>
    <x v="2"/>
    <s v="Positive"/>
  </r>
  <r>
    <s v="Reference Book"/>
    <s v="Books &amp; Media"/>
    <d v="2023-09-15T00:00:00"/>
    <n v="32"/>
    <n v="5"/>
    <s v="Asia Pacific"/>
    <s v="CUST1029"/>
    <x v="1"/>
    <s v="REP007"/>
    <n v="0"/>
    <n v="25"/>
    <s v="Retail"/>
    <s v="Low Stock"/>
    <s v="No Return"/>
    <x v="25"/>
    <s v="Postive"/>
  </r>
  <r>
    <s v="Sunglasses"/>
    <s v="Fashion"/>
    <d v="2023-12-03T00:00:00"/>
    <n v="75"/>
    <n v="5"/>
    <s v="North America"/>
    <s v="CUST1033"/>
    <x v="0"/>
    <s v="REP003"/>
    <n v="0"/>
    <n v="60"/>
    <s v="Marketplace"/>
    <s v="In Stock"/>
    <s v="Returned"/>
    <x v="2"/>
    <s v="Neutral"/>
  </r>
  <r>
    <s v="Noise-Canceling Headphones"/>
    <s v="Electronics"/>
    <d v="2024-02-21T00:00:00"/>
    <n v="100"/>
    <n v="5"/>
    <s v="Middle East &amp; Africa"/>
    <s v="CUST1100"/>
    <x v="1"/>
    <s v="REP010"/>
    <n v="0"/>
    <n v="80"/>
    <s v="Retail"/>
    <s v="Out of Stock"/>
    <s v="Returned"/>
    <x v="30"/>
    <s v="Positive"/>
  </r>
  <r>
    <s v="Electric Grill"/>
    <s v="Home Appliances"/>
    <d v="2023-09-13T00:00:00"/>
    <n v="130"/>
    <n v="3"/>
    <s v="North America"/>
    <s v="CUST1080"/>
    <x v="3"/>
    <s v="REP003"/>
    <n v="0"/>
    <n v="100"/>
    <s v="Wholesale"/>
    <s v="In Stock"/>
    <s v="No Return"/>
    <x v="3"/>
    <s v="Negative"/>
  </r>
  <r>
    <s v="Children's Book"/>
    <s v="Books &amp; Media"/>
    <d v="2023-05-27T00:00:00"/>
    <n v="13"/>
    <n v="3"/>
    <s v="Latin America"/>
    <s v="CUST1073"/>
    <x v="0"/>
    <s v="REP005"/>
    <n v="0"/>
    <n v="10"/>
    <s v="Online Direct"/>
    <s v="Out of Stock"/>
    <s v="Pending Return"/>
    <x v="32"/>
    <s v="Neutral"/>
  </r>
  <r>
    <s v="Walking Shoes"/>
    <s v="Sports &amp; Outdoors"/>
    <d v="2023-06-14T00:00:00"/>
    <n v="75"/>
    <n v="4"/>
    <s v="North America"/>
    <s v="CUST1052"/>
    <x v="1"/>
    <s v="REP001"/>
    <n v="0"/>
    <n v="60"/>
    <s v="Marketplace"/>
    <s v="Low Stock"/>
    <s v="Returned"/>
    <x v="0"/>
    <s v="Neutral"/>
  </r>
  <r>
    <s v="Air Conditioner"/>
    <s v="Home Appliances"/>
    <d v="2023-11-10T00:00:00"/>
    <n v="520"/>
    <n v="4"/>
    <s v="North America"/>
    <s v="CUST1072"/>
    <x v="0"/>
    <s v="REP006"/>
    <n v="0"/>
    <n v="400"/>
    <s v="Retail"/>
    <s v="Low Stock"/>
    <s v="Pending Return"/>
    <x v="9"/>
    <s v="Positive"/>
  </r>
  <r>
    <s v="Fiction Novel"/>
    <s v="Books &amp; Media"/>
    <d v="2023-05-30T00:00:00"/>
    <n v="32"/>
    <n v="3"/>
    <s v="Asia Pacific"/>
    <s v="CUST1072"/>
    <x v="3"/>
    <s v="REP002"/>
    <n v="0"/>
    <n v="25"/>
    <s v="Wholesale"/>
    <s v="In Stock"/>
    <s v="Pending Return"/>
    <x v="33"/>
    <s v="Negative"/>
  </r>
  <r>
    <s v="E-Reader"/>
    <s v="Electronics"/>
    <d v="2023-09-18T00:00:00"/>
    <n v="105"/>
    <n v="2"/>
    <s v="Middle East &amp; Africa"/>
    <s v="CUST1045"/>
    <x v="1"/>
    <s v="REP006"/>
    <n v="0"/>
    <n v="80"/>
    <s v="Retail"/>
    <s v="Out of Stock"/>
    <s v="No Return"/>
    <x v="31"/>
    <s v="Positive"/>
  </r>
  <r>
    <s v="Ski Poles"/>
    <s v="Sports &amp; Outdoors"/>
    <d v="2023-07-23T00:00:00"/>
    <n v="38"/>
    <n v="5"/>
    <s v="North America"/>
    <s v="CUST1005"/>
    <x v="0"/>
    <s v="REP005"/>
    <n v="0"/>
    <n v="30"/>
    <s v="Online Direct"/>
    <s v="In Stock"/>
    <s v="Pending Return"/>
    <x v="16"/>
    <s v="Negative"/>
  </r>
  <r>
    <s v="Travel Bag"/>
    <s v="Fashion"/>
    <d v="2024-04-03T00:00:00"/>
    <n v="52"/>
    <n v="4"/>
    <s v="Middle East &amp; Africa"/>
    <s v="CUST1099"/>
    <x v="3"/>
    <s v="REP008"/>
    <n v="0"/>
    <n v="40"/>
    <s v="Wholesale"/>
    <s v="Low Stock"/>
    <s v="Pending Return"/>
    <x v="0"/>
    <s v="Positive"/>
  </r>
  <r>
    <s v="Webcam"/>
    <s v="Electronics"/>
    <d v="2024-03-09T00:00:00"/>
    <n v="65"/>
    <n v="3"/>
    <s v="North America"/>
    <s v="CUST1074"/>
    <x v="1"/>
    <s v="REP005"/>
    <n v="0"/>
    <n v="50"/>
    <s v="Wholesale"/>
    <s v="In Stock"/>
    <s v="No Return"/>
    <x v="1"/>
    <s v="Postive"/>
  </r>
  <r>
    <s v="Educational Game"/>
    <s v="Books &amp; Media"/>
    <d v="2024-05-01T00:00:00"/>
    <n v="26"/>
    <n v="5"/>
    <s v="Europe"/>
    <s v="CUST1056"/>
    <x v="3"/>
    <s v="REP005"/>
    <n v="0"/>
    <n v="20"/>
    <s v="Online Direct"/>
    <s v="Out of Stock"/>
    <s v="Pending Return"/>
    <x v="13"/>
    <s v="Neutral"/>
  </r>
  <r>
    <s v="Baseball Cap"/>
    <s v="Sports &amp; Outdoors"/>
    <d v="2023-04-27T00:00:00"/>
    <n v="26"/>
    <n v="5"/>
    <s v="Latin America"/>
    <s v="CUST1062"/>
    <x v="0"/>
    <s v="REP009"/>
    <n v="0"/>
    <n v="20"/>
    <s v="Retail"/>
    <s v="In Stock"/>
    <s v="Pending Return"/>
    <x v="17"/>
    <s v="Positive"/>
  </r>
  <r>
    <s v="Moisturizer"/>
    <s v="Health &amp; Beauty"/>
    <d v="2024-05-23T00:00:00"/>
    <n v="32"/>
    <n v="4"/>
    <s v="Latin America"/>
    <s v="CUST1054"/>
    <x v="3"/>
    <s v="REP002"/>
    <n v="0"/>
    <n v="25"/>
    <s v="Online Direct"/>
    <s v="Low Stock"/>
    <s v="No Return"/>
    <x v="0"/>
    <s v="Negative"/>
  </r>
  <r>
    <s v="Tote Bag"/>
    <s v="Fashion"/>
    <d v="2024-04-18T00:00:00"/>
    <n v="38"/>
    <n v="3"/>
    <s v="Middle East &amp; Africa"/>
    <s v="CUST1002"/>
    <x v="1"/>
    <s v="REP002"/>
    <n v="0"/>
    <n v="30"/>
    <s v="Online Direct"/>
    <s v="Low Stock"/>
    <s v="Returned"/>
    <x v="16"/>
    <s v="Neutral"/>
  </r>
  <r>
    <s v="Science Fiction Book"/>
    <s v="Books &amp; Media"/>
    <d v="2023-05-18T00:00:00"/>
    <n v="32"/>
    <n v="3"/>
    <s v="Asia Pacific"/>
    <s v="CUST1018"/>
    <x v="3"/>
    <s v="REP004"/>
    <n v="0"/>
    <n v="25"/>
    <s v="Online Direct"/>
    <s v="In Stock"/>
    <s v="Returned"/>
    <x v="5"/>
    <s v="Neutral"/>
  </r>
  <r>
    <s v="Denim Jacket"/>
    <s v="Fashion"/>
    <d v="2024-05-11T00:00:00"/>
    <n v="105"/>
    <n v="1"/>
    <s v="Europe"/>
    <s v="CUST1100"/>
    <x v="1"/>
    <s v="REP005"/>
    <n v="0"/>
    <n v="80"/>
    <s v="Retail"/>
    <s v="In Stock"/>
    <s v="Returned"/>
    <x v="17"/>
    <s v="Positive"/>
  </r>
  <r>
    <s v="Plant Pot"/>
    <s v="Home Décor"/>
    <d v="2023-05-30T00:00:00"/>
    <n v="26"/>
    <n v="1"/>
    <s v="Middle East &amp; Africa"/>
    <s v="CUST1067"/>
    <x v="0"/>
    <s v="REP009"/>
    <n v="0"/>
    <n v="20"/>
    <s v="Marketplace"/>
    <s v="Out of Stock"/>
    <s v="Returned"/>
    <x v="3"/>
    <s v="Negative"/>
  </r>
  <r>
    <s v="Hairbrush"/>
    <s v="Health &amp; Beauty"/>
    <d v="2024-05-27T00:00:00"/>
    <n v="20"/>
    <n v="2"/>
    <s v="Asia Pacific"/>
    <s v="CUST1019"/>
    <x v="3"/>
    <s v="REP009"/>
    <n v="0"/>
    <n v="15"/>
    <s v="Online Direct"/>
    <s v="In Stock"/>
    <s v="Returned"/>
    <x v="16"/>
    <s v="Positive"/>
  </r>
  <r>
    <s v="Wireless Earbuds"/>
    <s v="Electronics"/>
    <d v="2023-09-09T00:00:00"/>
    <n v="38"/>
    <n v="5"/>
    <s v="Europe"/>
    <s v="CUST1042"/>
    <x v="0"/>
    <s v="REP003"/>
    <n v="0"/>
    <n v="30"/>
    <s v="Marketplace"/>
    <s v="In Stock"/>
    <s v="No Return"/>
    <x v="4"/>
    <s v="Negative"/>
  </r>
  <r>
    <s v="Winter Scarf"/>
    <s v="Fashion"/>
    <d v="2023-07-23T00:00:00"/>
    <n v="52"/>
    <n v="4"/>
    <s v="Asia Pacific"/>
    <s v="CUST1077"/>
    <x v="1"/>
    <s v="REP005"/>
    <n v="0"/>
    <n v="40"/>
    <s v="Wholesale"/>
    <s v="In Stock"/>
    <s v="No Return"/>
    <x v="18"/>
    <s v="Positive"/>
  </r>
  <r>
    <s v="Children's Encyclopedia"/>
    <s v="Books &amp; Media"/>
    <d v="2024-07-19T00:00:00"/>
    <n v="52"/>
    <n v="3"/>
    <s v="Asia Pacific"/>
    <s v="CUST1018"/>
    <x v="3"/>
    <s v="REP001"/>
    <n v="0"/>
    <n v="40"/>
    <s v="Retail"/>
    <s v="In Stock"/>
    <s v="Returned"/>
    <x v="10"/>
    <s v="Postive"/>
  </r>
  <r>
    <s v="Sunscreen"/>
    <s v="Health &amp; Beauty"/>
    <d v="2023-11-24T00:00:00"/>
    <n v="20"/>
    <n v="2"/>
    <s v="Middle East &amp; Africa"/>
    <s v="CUST1067"/>
    <x v="1"/>
    <s v="REP009"/>
    <n v="0"/>
    <n v="15"/>
    <s v="Marketplace"/>
    <s v="Low Stock"/>
    <s v="Returned"/>
    <x v="17"/>
    <s v="Neutral"/>
  </r>
  <r>
    <s v="Smartwatch"/>
    <s v="Electronics"/>
    <d v="2023-05-26T00:00:00"/>
    <n v="130"/>
    <n v="5"/>
    <s v="North America"/>
    <s v="CUST1027"/>
    <x v="1"/>
    <s v="REP010"/>
    <n v="0"/>
    <n v="100"/>
    <s v="Retail"/>
    <s v="Low Stock"/>
    <s v="Pending Return"/>
    <x v="7"/>
    <s v="Positive"/>
  </r>
  <r>
    <s v="Trail Shoes"/>
    <s v="Sports &amp; Outdoors"/>
    <d v="2023-06-17T00:00:00"/>
    <n v="65"/>
    <n v="5"/>
    <s v="Asia Pacific"/>
    <s v="CUST1072"/>
    <x v="0"/>
    <s v="REP003"/>
    <n v="0"/>
    <n v="50"/>
    <s v="Wholesale"/>
    <s v="Low Stock"/>
    <s v="Pending Return"/>
    <x v="18"/>
    <s v="Negative"/>
  </r>
  <r>
    <s v="Athletic Shoes"/>
    <s v="Fashion"/>
    <d v="2024-02-04T00:00:00"/>
    <n v="75"/>
    <n v="4"/>
    <s v="Middle East &amp; Africa"/>
    <s v="CUST1009"/>
    <x v="1"/>
    <s v="REP003"/>
    <n v="0"/>
    <n v="60"/>
    <s v="Marketplace"/>
    <s v="Out of Stock"/>
    <s v="Pending Return"/>
    <x v="22"/>
    <s v="Neutral"/>
  </r>
  <r>
    <s v="Dash Cam"/>
    <s v="Electronics"/>
    <d v="2024-04-03T00:00:00"/>
    <n v="90"/>
    <n v="3"/>
    <s v="Europe"/>
    <s v="CUST1022"/>
    <x v="3"/>
    <s v="REP007"/>
    <n v="0"/>
    <n v="70"/>
    <s v="Online Direct"/>
    <s v="Out of Stock"/>
    <s v="Returned"/>
    <x v="3"/>
    <s v="Neutral"/>
  </r>
  <r>
    <s v="Air Purifier"/>
    <s v="Home Appliances"/>
    <d v="2023-03-11T00:00:00"/>
    <n v="105"/>
    <n v="4"/>
    <s v="Asia Pacific"/>
    <s v="CUST1061"/>
    <x v="0"/>
    <s v="REP010"/>
    <n v="0"/>
    <n v="80"/>
    <s v="Wholesale"/>
    <s v="Low Stock"/>
    <s v="No Return"/>
    <x v="12"/>
    <s v="Positive"/>
  </r>
  <r>
    <s v="Mountaineering Boots"/>
    <s v="Sports &amp; Outdoors"/>
    <d v="2023-08-19T00:00:00"/>
    <n v="150"/>
    <n v="5"/>
    <s v="North America"/>
    <s v="CUST1034"/>
    <x v="1"/>
    <s v="REP004"/>
    <n v="0"/>
    <n v="120"/>
    <s v="Wholesale"/>
    <s v="Out of Stock"/>
    <s v="No Return"/>
    <x v="22"/>
    <s v="Negative"/>
  </r>
  <r>
    <s v="Wool Scarf"/>
    <s v="Fashion"/>
    <d v="2024-06-18T00:00:00"/>
    <n v="52"/>
    <n v="1"/>
    <s v="Asia Pacific"/>
    <s v="CUST1008"/>
    <x v="0"/>
    <s v="REP004"/>
    <n v="0"/>
    <n v="40"/>
    <s v="Retail"/>
    <s v="Out of Stock"/>
    <s v="Returned"/>
    <x v="23"/>
    <s v="Positive"/>
  </r>
  <r>
    <s v="Wireless Speaker"/>
    <s v="Electronics"/>
    <d v="2023-11-28T00:00:00"/>
    <n v="65"/>
    <n v="1"/>
    <s v="Europe"/>
    <s v="CUST1067"/>
    <x v="1"/>
    <s v="REP006"/>
    <n v="0"/>
    <n v="50"/>
    <s v="Retail"/>
    <s v="Out of Stock"/>
    <s v="No Return"/>
    <x v="9"/>
    <s v="Negative"/>
  </r>
  <r>
    <s v="Anthology"/>
    <s v="Books &amp; Media"/>
    <d v="2024-05-01T00:00:00"/>
    <n v="32"/>
    <n v="1"/>
    <s v="Asia Pacific"/>
    <s v="CUST1074"/>
    <x v="3"/>
    <s v="REP007"/>
    <n v="0"/>
    <n v="25"/>
    <s v="Marketplace"/>
    <s v="Out of Stock"/>
    <s v="Pending Return"/>
    <x v="20"/>
    <s v="Positive"/>
  </r>
  <r>
    <s v="Ski Gloves"/>
    <s v="Sports &amp; Outdoors"/>
    <d v="2024-04-28T00:00:00"/>
    <n v="38"/>
    <n v="2"/>
    <s v="Middle East &amp; Africa"/>
    <s v="CUST1035"/>
    <x v="0"/>
    <s v="REP009"/>
    <n v="0"/>
    <n v="30"/>
    <s v="Wholesale"/>
    <s v="Low Stock"/>
    <s v="No Return"/>
    <x v="23"/>
    <s v="Postive"/>
  </r>
  <r>
    <s v="Wall Art"/>
    <s v="Home Décor"/>
    <d v="2023-05-17T00:00:00"/>
    <n v="105"/>
    <n v="4"/>
    <s v="Asia Pacific"/>
    <s v="CUST1064"/>
    <x v="1"/>
    <s v="REP003"/>
    <n v="0"/>
    <n v="80"/>
    <s v="Marketplace"/>
    <s v="Low Stock"/>
    <s v="Pending Return"/>
    <x v="9"/>
    <s v="Neutral"/>
  </r>
  <r>
    <s v="Anthology"/>
    <s v="Books &amp; Media"/>
    <d v="2023-09-01T00:00:00"/>
    <n v="32"/>
    <n v="4"/>
    <s v="North America"/>
    <s v="CUST1072"/>
    <x v="0"/>
    <s v="REP006"/>
    <n v="0"/>
    <n v="25"/>
    <s v="Wholesale"/>
    <s v="Low Stock"/>
    <s v="Pending Return"/>
    <x v="30"/>
    <s v="Positive"/>
  </r>
  <r>
    <s v="Camping Chair"/>
    <s v="Sports &amp; Outdoors"/>
    <d v="2023-08-07T00:00:00"/>
    <n v="52"/>
    <n v="3"/>
    <s v="North America"/>
    <s v="CUST1015"/>
    <x v="3"/>
    <s v="REP010"/>
    <n v="0"/>
    <n v="40"/>
    <s v="Wholesale"/>
    <s v="In Stock"/>
    <s v="Pending Return"/>
    <x v="24"/>
    <s v="Negative"/>
  </r>
  <r>
    <s v="Smart Scale"/>
    <s v="Electronics"/>
    <d v="2023-12-04T00:00:00"/>
    <n v="50"/>
    <n v="4"/>
    <s v="Europe"/>
    <s v="CUST1073"/>
    <x v="0"/>
    <s v="REP009"/>
    <n v="0.1"/>
    <n v="40"/>
    <s v="Wholesale"/>
    <s v="Out of Stock"/>
    <s v="Pending Return"/>
    <x v="12"/>
    <s v="Neutral"/>
  </r>
  <r>
    <s v="Self-Help Book"/>
    <s v="Books &amp; Media"/>
    <d v="2023-04-11T00:00:00"/>
    <n v="32"/>
    <n v="3"/>
    <s v="Europe"/>
    <s v="CUST1053"/>
    <x v="0"/>
    <s v="REP004"/>
    <n v="0.125"/>
    <n v="25"/>
    <s v="Online Direct"/>
    <s v="Low Stock"/>
    <s v="Returned"/>
    <x v="31"/>
    <s v="Neutral"/>
  </r>
  <r>
    <s v="Sunglasses"/>
    <s v="Fashion"/>
    <d v="2023-09-05T00:00:00"/>
    <n v="30"/>
    <n v="1"/>
    <s v="North America"/>
    <s v="CUST1031"/>
    <x v="1"/>
    <s v="REP009"/>
    <n v="0"/>
    <n v="30"/>
    <s v="Online Direct"/>
    <s v="In Stock"/>
    <s v="No Return"/>
    <x v="24"/>
    <s v="Positive"/>
  </r>
  <r>
    <s v="Portable Charger"/>
    <s v="Electronics"/>
    <d v="2023-09-15T00:00:00"/>
    <n v="20"/>
    <n v="4"/>
    <s v="Asia Pacific"/>
    <s v="CUST1087"/>
    <x v="1"/>
    <s v="REP002"/>
    <n v="0"/>
    <n v="15"/>
    <s v="Marketplace"/>
    <s v="In Stock"/>
    <s v="Pending Return"/>
    <x v="6"/>
    <s v="Negative"/>
  </r>
  <r>
    <s v="Coffee Maker"/>
    <s v="Home Appliances"/>
    <d v="2023-09-16T00:00:00"/>
    <n v="80"/>
    <n v="4"/>
    <s v="Asia Pacific"/>
    <s v="CUST1020"/>
    <x v="0"/>
    <s v="REP004"/>
    <n v="0.05"/>
    <n v="70"/>
    <s v="Marketplace"/>
    <s v="In Stock"/>
    <s v="No Return"/>
    <x v="6"/>
    <s v="Positive"/>
  </r>
  <r>
    <s v="Bicycle Helmet"/>
    <s v="Sports &amp; Outdoors"/>
    <d v="2024-07-08T00:00:00"/>
    <n v="35"/>
    <n v="5"/>
    <s v="Middle East &amp; Africa"/>
    <s v="CUST1069"/>
    <x v="2"/>
    <s v="REP002"/>
    <n v="0"/>
    <n v="25"/>
    <s v="Online Direct"/>
    <s v="Low Stock"/>
    <s v="No Return"/>
    <x v="15"/>
    <s v="Negative"/>
  </r>
  <r>
    <s v="Classic Novel"/>
    <s v="Books &amp; Media"/>
    <d v="2023-07-21T00:00:00"/>
    <n v="20"/>
    <n v="2"/>
    <s v="North America"/>
    <s v="CUST1022"/>
    <x v="1"/>
    <s v="REP005"/>
    <n v="0"/>
    <n v="15"/>
    <s v="Online Direct"/>
    <s v="Low Stock"/>
    <s v="Pending Return"/>
    <x v="1"/>
    <s v="Positive"/>
  </r>
  <r>
    <s v="Shampoo"/>
    <s v="Health &amp; Beauty"/>
    <d v="2024-05-23T00:00:00"/>
    <n v="15"/>
    <n v="4"/>
    <s v="Latin America"/>
    <s v="CUST1042"/>
    <x v="1"/>
    <s v="REP004"/>
    <n v="0.1"/>
    <n v="10"/>
    <s v="Wholesale"/>
    <s v="In Stock"/>
    <s v="Pending Return"/>
    <x v="18"/>
    <s v="Postive"/>
  </r>
  <r>
    <s v="Bluetooth Headphones"/>
    <s v="Electronics"/>
    <d v="2023-06-13T00:00:00"/>
    <n v="60"/>
    <n v="4"/>
    <s v="Latin America"/>
    <s v="CUST1074"/>
    <x v="3"/>
    <s v="REP008"/>
    <n v="0"/>
    <n v="50"/>
    <s v="Retail"/>
    <s v="In Stock"/>
    <s v="Returned"/>
    <x v="14"/>
    <s v="Neutral"/>
  </r>
  <r>
    <s v="Belt"/>
    <s v="Fashion"/>
    <d v="2024-01-07T00:00:00"/>
    <n v="25"/>
    <n v="4"/>
    <s v="North America"/>
    <s v="CUST1045"/>
    <x v="0"/>
    <s v="REP006"/>
    <n v="0.1"/>
    <n v="15"/>
    <s v="Online Direct"/>
    <s v="Out of Stock"/>
    <s v="Pending Return"/>
    <x v="15"/>
    <s v="Positive"/>
  </r>
  <r>
    <s v="Wall Mirror"/>
    <s v="Home Décor"/>
    <d v="2023-04-19T00:00:00"/>
    <n v="35"/>
    <n v="2"/>
    <s v="North America"/>
    <s v="CUST1045"/>
    <x v="2"/>
    <s v="REP004"/>
    <n v="0"/>
    <n v="25"/>
    <s v="Online Direct"/>
    <s v="Out of Stock"/>
    <s v="No Return"/>
    <x v="12"/>
    <s v="Negative"/>
  </r>
  <r>
    <s v="Hiking Backpack"/>
    <s v="Sports &amp; Outdoors"/>
    <d v="2023-09-21T00:00:00"/>
    <n v="90"/>
    <n v="4"/>
    <s v="Latin America"/>
    <s v="CUST1039"/>
    <x v="3"/>
    <s v="REP007"/>
    <n v="0.05"/>
    <n v="70"/>
    <s v="Retail"/>
    <s v="In Stock"/>
    <s v="Returned"/>
    <x v="26"/>
    <s v="Neutral"/>
  </r>
  <r>
    <s v="Smart TV"/>
    <s v="Electronics"/>
    <d v="2023-07-30T00:00:00"/>
    <n v="500"/>
    <n v="3"/>
    <s v="Middle East &amp; Africa"/>
    <s v="CUST1080"/>
    <x v="0"/>
    <s v="REP002"/>
    <n v="0"/>
    <n v="350"/>
    <s v="Marketplace"/>
    <s v="Out of Stock"/>
    <s v="Returned"/>
    <x v="2"/>
    <s v="Neutral"/>
  </r>
  <r>
    <s v="Baby Monitor"/>
    <s v="Baby Products"/>
    <d v="2023-07-30T00:00:00"/>
    <n v="60"/>
    <n v="2"/>
    <s v="Middle East &amp; Africa"/>
    <s v="CUST1080"/>
    <x v="1"/>
    <s v="REP008"/>
    <n v="0"/>
    <n v="40"/>
    <s v="Marketplace"/>
    <s v="Out of Stock"/>
    <s v="Returned"/>
    <x v="2"/>
    <s v="Positive"/>
  </r>
  <r>
    <s v="Science Fiction Book"/>
    <s v="Books &amp; Media"/>
    <d v="2023-05-07T00:00:00"/>
    <n v="25"/>
    <n v="5"/>
    <s v="Latin America"/>
    <s v="CUST1042"/>
    <x v="3"/>
    <s v="REP008"/>
    <n v="0.05"/>
    <n v="15"/>
    <s v="Marketplace"/>
    <s v="In Stock"/>
    <s v="Returned"/>
    <x v="4"/>
    <s v="Negative"/>
  </r>
  <r>
    <s v="Dress"/>
    <s v="Fashion"/>
    <d v="2023-12-09T00:00:00"/>
    <n v="70"/>
    <n v="4"/>
    <s v="Latin America"/>
    <s v="CUST1007"/>
    <x v="1"/>
    <s v="REP009"/>
    <n v="0.1"/>
    <n v="40"/>
    <s v="Online Direct"/>
    <s v="Out of Stock"/>
    <s v="Pending Return"/>
    <x v="26"/>
    <s v="Positive"/>
  </r>
  <r>
    <s v="Facial Cleanser"/>
    <s v="Health &amp; Beauty"/>
    <d v="2024-04-07T00:00:00"/>
    <n v="15"/>
    <n v="2"/>
    <s v="Latin America"/>
    <s v="CUST1052"/>
    <x v="0"/>
    <s v="REP010"/>
    <n v="0"/>
    <n v="10"/>
    <s v="Online Direct"/>
    <s v="Low Stock"/>
    <s v="No Return"/>
    <x v="22"/>
    <s v="Negative"/>
  </r>
  <r>
    <s v="Fishing Rod"/>
    <s v="Sports &amp; Outdoors"/>
    <d v="2024-03-25T00:00:00"/>
    <n v="50"/>
    <n v="3"/>
    <s v="Middle East &amp; Africa"/>
    <s v="CUST1045"/>
    <x v="2"/>
    <s v="REP003"/>
    <n v="0"/>
    <n v="35"/>
    <s v="Retail"/>
    <s v="Low Stock"/>
    <s v="Pending Return"/>
    <x v="27"/>
    <s v="Positive"/>
  </r>
  <r>
    <s v="Toaster"/>
    <s v="Home Appliances"/>
    <d v="2024-08-17T00:00:00"/>
    <n v="25"/>
    <n v="3"/>
    <s v="Asia Pacific"/>
    <s v="CUST1065"/>
    <x v="3"/>
    <s v="REP007"/>
    <n v="0.1"/>
    <n v="15"/>
    <s v="Marketplace"/>
    <s v="In Stock"/>
    <s v="Returned"/>
    <x v="14"/>
    <s v="Postive"/>
  </r>
  <r>
    <s v="E-Reader"/>
    <s v="Electronics"/>
    <d v="2023-12-22T00:00:00"/>
    <n v="60"/>
    <n v="3"/>
    <s v="Latin America"/>
    <s v="CUST1035"/>
    <x v="1"/>
    <s v="REP003"/>
    <n v="0"/>
    <n v="45"/>
    <s v="Wholesale"/>
    <s v="Out of Stock"/>
    <s v="Returned"/>
    <x v="0"/>
    <s v="Neutral"/>
  </r>
  <r>
    <s v="Leather Wallet"/>
    <s v="Fashion"/>
    <d v="2024-01-12T00:00:00"/>
    <n v="40"/>
    <n v="1"/>
    <s v="Middle East &amp; Africa"/>
    <s v="CUST1051"/>
    <x v="0"/>
    <s v="REP001"/>
    <n v="0.05"/>
    <n v="25"/>
    <s v="Marketplace"/>
    <s v="Out of Stock"/>
    <s v="No Return"/>
    <x v="27"/>
    <s v="Positive"/>
  </r>
  <r>
    <s v="Biography Book"/>
    <s v="Books &amp; Media"/>
    <d v="2024-05-27T00:00:00"/>
    <n v="25"/>
    <n v="5"/>
    <s v="Middle East &amp; Africa"/>
    <s v="CUST1010"/>
    <x v="1"/>
    <s v="REP010"/>
    <n v="0"/>
    <n v="15"/>
    <s v="Marketplace"/>
    <s v="Out of Stock"/>
    <s v="Returned"/>
    <x v="7"/>
    <s v="Negative"/>
  </r>
  <r>
    <s v="Tent"/>
    <s v="Sports &amp; Outdoors"/>
    <d v="2023-09-25T00:00:00"/>
    <n v="150"/>
    <n v="1"/>
    <s v="Europe"/>
    <s v="CUST1024"/>
    <x v="3"/>
    <s v="REP002"/>
    <n v="0.1"/>
    <n v="100"/>
    <s v="Retail"/>
    <s v="Low Stock"/>
    <s v="Pending Return"/>
    <x v="19"/>
    <s v="Neutral"/>
  </r>
  <r>
    <s v="Body Lotion"/>
    <s v="Health &amp; Beauty"/>
    <d v="2024-07-17T00:00:00"/>
    <n v="25"/>
    <n v="2"/>
    <s v="Europe"/>
    <s v="CUST1047"/>
    <x v="1"/>
    <s v="REP008"/>
    <n v="0"/>
    <n v="15"/>
    <s v="Marketplace"/>
    <s v="Out of Stock"/>
    <s v="No Return"/>
    <x v="23"/>
    <s v="Neutral"/>
  </r>
  <r>
    <s v="Mini Fridge"/>
    <s v="Electronics"/>
    <d v="2024-02-29T00:00:00"/>
    <n v="80"/>
    <n v="5"/>
    <s v="Europe"/>
    <s v="CUST1030"/>
    <x v="2"/>
    <s v="REP003"/>
    <n v="0.05"/>
    <n v="60"/>
    <s v="Marketplace"/>
    <s v="In Stock"/>
    <s v="Pending Return"/>
    <x v="16"/>
    <s v="Positive"/>
  </r>
  <r>
    <s v="High-Heeled Shoes"/>
    <s v="Fashion"/>
    <d v="2023-05-30T00:00:00"/>
    <n v="80"/>
    <n v="5"/>
    <s v="Europe"/>
    <s v="CUST1039"/>
    <x v="0"/>
    <s v="REP005"/>
    <n v="0.1"/>
    <n v="50"/>
    <s v="Online Direct"/>
    <s v="Out of Stock"/>
    <s v="Returned"/>
    <x v="19"/>
    <s v="Negative"/>
  </r>
  <r>
    <s v="Vase"/>
    <s v="Home Décor"/>
    <d v="2023-10-22T00:00:00"/>
    <n v="30"/>
    <n v="4"/>
    <s v="Latin America"/>
    <s v="CUST1046"/>
    <x v="3"/>
    <s v="REP001"/>
    <n v="0"/>
    <n v="20"/>
    <s v="Marketplace"/>
    <s v="Out of Stock"/>
    <s v="No Return"/>
    <x v="6"/>
    <s v="Positive"/>
  </r>
  <r>
    <s v="Educational Book"/>
    <s v="Books &amp; Media"/>
    <d v="2023-05-18T00:00:00"/>
    <n v="25"/>
    <n v="4"/>
    <s v="Middle East &amp; Africa"/>
    <s v="CUST1011"/>
    <x v="1"/>
    <s v="REP010"/>
    <n v="0"/>
    <n v="15"/>
    <s v="Online Direct"/>
    <s v="In Stock"/>
    <s v="Returned"/>
    <x v="3"/>
    <s v="Negative"/>
  </r>
  <r>
    <s v="Tablet"/>
    <s v="Electronics"/>
    <d v="2024-05-30T00:00:00"/>
    <n v="250"/>
    <n v="3"/>
    <s v="Middle East &amp; Africa"/>
    <s v="CUST1035"/>
    <x v="3"/>
    <s v="REP006"/>
    <n v="0.15"/>
    <n v="180"/>
    <s v="Marketplace"/>
    <s v="In Stock"/>
    <s v="Returned"/>
    <x v="17"/>
    <s v="Positive"/>
  </r>
  <r>
    <s v="Climbing Gear"/>
    <s v="Sports &amp; Outdoors"/>
    <d v="2023-07-20T00:00:00"/>
    <n v="70"/>
    <n v="2"/>
    <s v="Europe"/>
    <s v="CUST1008"/>
    <x v="2"/>
    <s v="REP002"/>
    <n v="0"/>
    <n v="50"/>
    <s v="Marketplace"/>
    <s v="Low Stock"/>
    <s v="No Return"/>
    <x v="28"/>
    <s v="Postive"/>
  </r>
  <r>
    <s v="Hand Cream"/>
    <s v="Health &amp; Beauty"/>
    <d v="2024-02-16T00:00:00"/>
    <n v="15"/>
    <n v="1"/>
    <s v="Latin America"/>
    <s v="CUST1002"/>
    <x v="1"/>
    <s v="REP007"/>
    <n v="0.05"/>
    <n v="10"/>
    <s v="Marketplace"/>
    <s v="In Stock"/>
    <s v="No Return"/>
    <x v="24"/>
    <s v="Neutral"/>
  </r>
  <r>
    <s v="Jacket"/>
    <s v="Fashion"/>
    <d v="2023-09-19T00:00:00"/>
    <n v="100"/>
    <n v="4"/>
    <s v="Europe"/>
    <s v="CUST1041"/>
    <x v="0"/>
    <s v="REP010"/>
    <n v="0"/>
    <n v="70"/>
    <s v="Retail"/>
    <s v="Low Stock"/>
    <s v="No Return"/>
    <x v="28"/>
    <s v="Positive"/>
  </r>
  <r>
    <s v="Cookbook"/>
    <s v="Books &amp; Media"/>
    <d v="2023-02-08T00:00:00"/>
    <n v="30"/>
    <n v="5"/>
    <s v="Europe"/>
    <s v="CUST1081"/>
    <x v="3"/>
    <s v="REP002"/>
    <n v="0.1"/>
    <n v="20"/>
    <s v="Marketplace"/>
    <s v="Out of Stock"/>
    <s v="No Return"/>
    <x v="9"/>
    <s v="Negative"/>
  </r>
  <r>
    <s v="Gaming Console"/>
    <s v="Electronics"/>
    <d v="2023-01-18T00:00:00"/>
    <n v="300"/>
    <n v="5"/>
    <s v="Latin America"/>
    <s v="CUST1087"/>
    <x v="1"/>
    <s v="REP001"/>
    <n v="0.05"/>
    <n v="200"/>
    <s v="Online Direct"/>
    <s v="Low Stock"/>
    <s v="No Return"/>
    <x v="18"/>
    <s v="Neutral"/>
  </r>
  <r>
    <s v="Running Shoes"/>
    <s v="Sports &amp; Outdoors"/>
    <d v="2024-01-22T00:00:00"/>
    <n v="60"/>
    <n v="5"/>
    <s v="North America"/>
    <s v="CUST1087"/>
    <x v="3"/>
    <s v="REP008"/>
    <n v="0.05"/>
    <n v="40"/>
    <s v="Online Direct"/>
    <s v="Out of Stock"/>
    <s v="No Return"/>
    <x v="29"/>
    <s v="Neutral"/>
  </r>
  <r>
    <s v="Blender"/>
    <s v="Home Appliances"/>
    <d v="2023-10-19T00:00:00"/>
    <n v="50"/>
    <n v="5"/>
    <s v="Middle East &amp; Africa"/>
    <s v="CUST1010"/>
    <x v="0"/>
    <s v="REP003"/>
    <n v="0"/>
    <n v="30"/>
    <s v="Retail"/>
    <s v="In Stock"/>
    <s v="Pending Return"/>
    <x v="2"/>
    <s v="Positive"/>
  </r>
  <r>
    <s v="Conditioner"/>
    <s v="Health &amp; Beauty"/>
    <d v="2024-04-30T00:00:00"/>
    <n v="15"/>
    <n v="1"/>
    <s v="Latin America"/>
    <s v="CUST1012"/>
    <x v="2"/>
    <s v="REP008"/>
    <n v="0"/>
    <n v="10"/>
    <s v="Retail"/>
    <s v="In Stock"/>
    <s v="Pending Return"/>
    <x v="15"/>
    <s v="Negative"/>
  </r>
  <r>
    <s v="Graphic Novel"/>
    <s v="Books &amp; Media"/>
    <d v="2023-03-02T00:00:00"/>
    <n v="20"/>
    <n v="3"/>
    <s v="Asia Pacific"/>
    <s v="CUST1075"/>
    <x v="1"/>
    <s v="REP001"/>
    <n v="0"/>
    <n v="12"/>
    <s v="Retail"/>
    <s v="Low Stock"/>
    <s v="No Return"/>
    <x v="12"/>
    <s v="Positive"/>
  </r>
  <r>
    <s v="Wireless Mouse"/>
    <s v="Electronics"/>
    <d v="2024-03-02T00:00:00"/>
    <n v="25"/>
    <n v="3"/>
    <s v="Latin America"/>
    <s v="CUST1089"/>
    <x v="3"/>
    <s v="REP010"/>
    <n v="0.1"/>
    <n v="15"/>
    <s v="Retail"/>
    <s v="In Stock"/>
    <s v="Pending Return"/>
    <x v="22"/>
    <s v="Negative"/>
  </r>
  <r>
    <s v="Sweater"/>
    <s v="Fashion"/>
    <d v="2023-10-23T00:00:00"/>
    <n v="60"/>
    <n v="4"/>
    <s v="Europe"/>
    <s v="CUST1071"/>
    <x v="1"/>
    <s v="REP010"/>
    <n v="0"/>
    <n v="30"/>
    <s v="Marketplace"/>
    <s v="Low Stock"/>
    <s v="No Return"/>
    <x v="29"/>
    <s v="Positive"/>
  </r>
  <r>
    <s v="Throw Blanket"/>
    <s v="Home Décor"/>
    <d v="2023-08-23T00:00:00"/>
    <n v="35"/>
    <n v="2"/>
    <s v="Asia Pacific"/>
    <s v="CUST1014"/>
    <x v="0"/>
    <s v="REP006"/>
    <n v="0.05"/>
    <n v="25"/>
    <s v="Retail"/>
    <s v="Low Stock"/>
    <s v="Pending Return"/>
    <x v="14"/>
    <s v="Postive"/>
  </r>
  <r>
    <s v="Ski Jacket"/>
    <s v="Sports &amp; Outdoors"/>
    <d v="2023-09-24T00:00:00"/>
    <n v="150"/>
    <n v="1"/>
    <s v="North America"/>
    <s v="CUST1094"/>
    <x v="3"/>
    <s v="REP006"/>
    <n v="0"/>
    <n v="100"/>
    <s v="Marketplace"/>
    <s v="Out of Stock"/>
    <s v="Pending Return"/>
    <x v="8"/>
    <s v="Neutral"/>
  </r>
  <r>
    <s v="Smartwatch"/>
    <s v="Electronics"/>
    <d v="2023-10-15T00:00:00"/>
    <n v="100"/>
    <n v="2"/>
    <s v="Latin America"/>
    <s v="CUST1039"/>
    <x v="1"/>
    <s v="REP003"/>
    <n v="0.05"/>
    <n v="70"/>
    <s v="Online Direct"/>
    <s v="Out of Stock"/>
    <s v="Returned"/>
    <x v="23"/>
    <s v="Positive"/>
  </r>
  <r>
    <s v="Face Serum"/>
    <s v="Health &amp; Beauty"/>
    <d v="2024-04-16T00:00:00"/>
    <n v="25"/>
    <n v="1"/>
    <s v="Middle East &amp; Africa"/>
    <s v="CUST1100"/>
    <x v="0"/>
    <s v="REP004"/>
    <n v="0"/>
    <n v="20"/>
    <s v="Marketplace"/>
    <s v="Out of Stock"/>
    <s v="Pending Return"/>
    <x v="26"/>
    <s v="Negative"/>
  </r>
  <r>
    <s v="Historical Novel"/>
    <s v="Books &amp; Media"/>
    <d v="2024-08-20T00:00:00"/>
    <n v="30"/>
    <n v="4"/>
    <s v="Latin America"/>
    <s v="CUST1039"/>
    <x v="3"/>
    <s v="REP001"/>
    <n v="0"/>
    <n v="20"/>
    <s v="Marketplace"/>
    <s v="Out of Stock"/>
    <s v="Returned"/>
    <x v="6"/>
    <s v="Neutral"/>
  </r>
  <r>
    <s v="Mountain Bike"/>
    <s v="Sports &amp; Outdoors"/>
    <d v="2024-05-20T00:00:00"/>
    <n v="400"/>
    <n v="1"/>
    <s v="Latin America"/>
    <s v="CUST1028"/>
    <x v="1"/>
    <s v="REP003"/>
    <n v="0"/>
    <n v="300"/>
    <s v="Online Direct"/>
    <s v="Low Stock"/>
    <s v="Pending Return"/>
    <x v="21"/>
    <s v="Neutral"/>
  </r>
  <r>
    <s v="Soundbar"/>
    <s v="Electronics"/>
    <d v="2023-06-27T00:00:00"/>
    <n v="200"/>
    <n v="3"/>
    <s v="North America"/>
    <s v="CUST1045"/>
    <x v="3"/>
    <s v="REP009"/>
    <n v="0.1"/>
    <n v="150"/>
    <s v="Online Direct"/>
    <s v="Out of Stock"/>
    <s v="Pending Return"/>
    <x v="24"/>
    <s v="Positive"/>
  </r>
  <r>
    <s v="Travel Bag"/>
    <s v="Fashion"/>
    <d v="2023-07-25T00:00:00"/>
    <n v="40"/>
    <n v="5"/>
    <s v="Latin America"/>
    <s v="CUST1099"/>
    <x v="0"/>
    <s v="REP009"/>
    <n v="0"/>
    <n v="25"/>
    <s v="Retail"/>
    <s v="Out of Stock"/>
    <s v="Returned"/>
    <x v="8"/>
    <s v="Negative"/>
  </r>
  <r>
    <s v="Air Purifier"/>
    <s v="Home Appliances"/>
    <d v="2023-08-20T00:00:00"/>
    <n v="80"/>
    <n v="5"/>
    <s v="Asia Pacific"/>
    <s v="CUST1021"/>
    <x v="1"/>
    <s v="REP006"/>
    <n v="0"/>
    <n v="50"/>
    <s v="Wholesale"/>
    <s v="Out of Stock"/>
    <s v="Returned"/>
    <x v="0"/>
    <s v="Positive"/>
  </r>
  <r>
    <s v="Hair Dryer"/>
    <s v="Health &amp; Beauty"/>
    <d v="2023-12-12T00:00:00"/>
    <n v="50"/>
    <n v="3"/>
    <s v="Middle East &amp; Africa"/>
    <s v="CUST1011"/>
    <x v="2"/>
    <s v="REP004"/>
    <n v="0.05"/>
    <n v="30"/>
    <s v="Retail"/>
    <s v="In Stock"/>
    <s v="No Return"/>
    <x v="27"/>
    <s v="Negative"/>
  </r>
  <r>
    <s v="Self-Help Book"/>
    <s v="Books &amp; Media"/>
    <d v="2024-07-28T00:00:00"/>
    <n v="25"/>
    <n v="4"/>
    <s v="Asia Pacific"/>
    <s v="CUST1007"/>
    <x v="3"/>
    <s v="REP003"/>
    <n v="0.1"/>
    <n v="18"/>
    <s v="Online Direct"/>
    <s v="Low Stock"/>
    <s v="Pending Return"/>
    <x v="14"/>
    <s v="Positive"/>
  </r>
  <r>
    <s v="Ice Skates"/>
    <s v="Sports &amp; Outdoors"/>
    <d v="2023-09-06T00:00:00"/>
    <n v="60"/>
    <n v="5"/>
    <s v="Middle East &amp; Africa"/>
    <s v="CUST1022"/>
    <x v="1"/>
    <s v="REP005"/>
    <n v="0"/>
    <n v="40"/>
    <s v="Online Direct"/>
    <s v="Low Stock"/>
    <s v="Pending Return"/>
    <x v="11"/>
    <s v="Postive"/>
  </r>
  <r>
    <s v="Dash Cam"/>
    <s v="Electronics"/>
    <d v="2024-02-13T00:00:00"/>
    <n v="70"/>
    <n v="4"/>
    <s v="Latin America"/>
    <s v="CUST1065"/>
    <x v="0"/>
    <s v="REP009"/>
    <n v="0"/>
    <n v="50"/>
    <s v="Online Direct"/>
    <s v="Low Stock"/>
    <s v="Returned"/>
    <x v="15"/>
    <s v="Neutral"/>
  </r>
  <r>
    <s v="Wool Coat"/>
    <s v="Fashion"/>
    <d v="2023-10-09T00:00:00"/>
    <n v="150"/>
    <n v="1"/>
    <s v="Latin America"/>
    <s v="CUST1073"/>
    <x v="3"/>
    <s v="REP005"/>
    <n v="0.1"/>
    <n v="100"/>
    <s v="Wholesale"/>
    <s v="Out of Stock"/>
    <s v="No Return"/>
    <x v="21"/>
    <s v="Positive"/>
  </r>
  <r>
    <s v="Graphic Novel"/>
    <s v="Books &amp; Media"/>
    <d v="2023-02-15T00:00:00"/>
    <n v="20"/>
    <n v="5"/>
    <s v="North America"/>
    <s v="CUST1098"/>
    <x v="1"/>
    <s v="REP006"/>
    <n v="0"/>
    <n v="12"/>
    <s v="Online Direct"/>
    <s v="Out of Stock"/>
    <s v="Pending Return"/>
    <x v="2"/>
    <s v="Negative"/>
  </r>
  <r>
    <s v="Candle Set"/>
    <s v="Home Décor"/>
    <d v="2023-03-12T00:00:00"/>
    <n v="25"/>
    <n v="4"/>
    <s v="Asia Pacific"/>
    <s v="CUST1053"/>
    <x v="2"/>
    <s v="REP006"/>
    <n v="0.15"/>
    <n v="15"/>
    <s v="Marketplace"/>
    <s v="Out of Stock"/>
    <s v="No Return"/>
    <x v="2"/>
    <s v="Neutral"/>
  </r>
  <r>
    <s v="Smart Speaker"/>
    <s v="Electronics"/>
    <d v="2023-07-04T00:00:00"/>
    <n v="120"/>
    <n v="2"/>
    <s v="North America"/>
    <s v="CUST1090"/>
    <x v="0"/>
    <s v="REP009"/>
    <n v="0"/>
    <n v="80"/>
    <s v="Retail"/>
    <s v="Out of Stock"/>
    <s v="Pending Return"/>
    <x v="26"/>
    <s v="Neutral"/>
  </r>
  <r>
    <s v="Camping Chair"/>
    <s v="Sports &amp; Outdoors"/>
    <d v="2024-02-20T00:00:00"/>
    <n v="35"/>
    <n v="4"/>
    <s v="Asia Pacific"/>
    <s v="CUST1005"/>
    <x v="3"/>
    <s v="REP010"/>
    <n v="0"/>
    <n v="25"/>
    <s v="Online Direct"/>
    <s v="Low Stock"/>
    <s v="Returned"/>
    <x v="25"/>
    <s v="Positive"/>
  </r>
  <r>
    <s v="Lip Balm"/>
    <s v="Health &amp; Beauty"/>
    <d v="2024-06-18T00:00:00"/>
    <n v="10"/>
    <n v="4"/>
    <s v="Middle East &amp; Africa"/>
    <s v="CUST1028"/>
    <x v="1"/>
    <s v="REP008"/>
    <n v="0"/>
    <n v="5"/>
    <s v="Marketplace"/>
    <s v="Out of Stock"/>
    <s v="Pending Return"/>
    <x v="19"/>
    <s v="Negative"/>
  </r>
  <r>
    <s v="Booklight"/>
    <s v="Books &amp; Media"/>
    <d v="2024-06-12T00:00:00"/>
    <n v="20"/>
    <n v="4"/>
    <s v="Middle East &amp; Africa"/>
    <s v="CUST1065"/>
    <x v="2"/>
    <s v="REP001"/>
    <n v="0.05"/>
    <n v="12"/>
    <s v="Marketplace"/>
    <s v="Low Stock"/>
    <s v="Pending Return"/>
    <x v="0"/>
    <s v="Positive"/>
  </r>
  <r>
    <s v="Cardigan"/>
    <s v="Fashion"/>
    <d v="2024-06-30T00:00:00"/>
    <n v="50"/>
    <n v="4"/>
    <s v="Middle East &amp; Africa"/>
    <s v="CUST1022"/>
    <x v="1"/>
    <s v="REP001"/>
    <n v="0.1"/>
    <n v="40"/>
    <s v="Online Direct"/>
    <s v="In Stock"/>
    <s v="Pending Return"/>
    <x v="11"/>
    <s v="Negative"/>
  </r>
  <r>
    <s v="Dishwasher"/>
    <s v="Home Appliances"/>
    <d v="2023-02-25T00:00:00"/>
    <n v="250"/>
    <n v="1"/>
    <s v="Latin America"/>
    <s v="CUST1079"/>
    <x v="0"/>
    <s v="REP010"/>
    <n v="0"/>
    <n v="200"/>
    <s v="Retail"/>
    <s v="Low Stock"/>
    <s v="Returned"/>
    <x v="16"/>
    <s v="Positive"/>
  </r>
  <r>
    <s v="Running Jacket"/>
    <s v="Sports &amp; Outdoors"/>
    <d v="2023-05-21T00:00:00"/>
    <n v="60"/>
    <n v="1"/>
    <s v="Europe"/>
    <s v="CUST1096"/>
    <x v="3"/>
    <s v="REP001"/>
    <n v="0"/>
    <n v="50"/>
    <s v="Wholesale"/>
    <s v="In Stock"/>
    <s v="No Return"/>
    <x v="32"/>
    <s v="Postive"/>
  </r>
  <r>
    <s v="External Hard Drive"/>
    <s v="Electronics"/>
    <d v="2024-01-12T00:00:00"/>
    <n v="90"/>
    <n v="3"/>
    <s v="Latin America"/>
    <s v="CUST1092"/>
    <x v="2"/>
    <s v="REP008"/>
    <n v="0.05"/>
    <n v="70"/>
    <s v="Retail"/>
    <s v="Low Stock"/>
    <s v="Pending Return"/>
    <x v="27"/>
    <s v="Neutral"/>
  </r>
  <r>
    <s v="Toothpaste"/>
    <s v="Health &amp; Beauty"/>
    <d v="2023-04-16T00:00:00"/>
    <n v="5"/>
    <n v="3"/>
    <s v="North America"/>
    <s v="CUST1037"/>
    <x v="1"/>
    <s v="REP008"/>
    <n v="0"/>
    <n v="3"/>
    <s v="Online Direct"/>
    <s v="Low Stock"/>
    <s v="No Return"/>
    <x v="28"/>
    <s v="Positive"/>
  </r>
  <r>
    <s v="Casual Shoes"/>
    <s v="Fashion"/>
    <d v="2024-03-04T00:00:00"/>
    <n v="40"/>
    <n v="1"/>
    <s v="Asia Pacific"/>
    <s v="CUST1063"/>
    <x v="0"/>
    <s v="REP001"/>
    <n v="0"/>
    <n v="30"/>
    <s v="Online Direct"/>
    <s v="Out of Stock"/>
    <s v="Pending Return"/>
    <x v="25"/>
    <s v="Negative"/>
  </r>
  <r>
    <s v="Table Lamp"/>
    <s v="Home Décor"/>
    <d v="2024-02-22T00:00:00"/>
    <n v="35"/>
    <n v="2"/>
    <s v="Latin America"/>
    <s v="CUST1036"/>
    <x v="3"/>
    <s v="REP005"/>
    <n v="0.1"/>
    <n v="25"/>
    <s v="Online Direct"/>
    <s v="Low Stock"/>
    <s v="No Return"/>
    <x v="0"/>
    <s v="Neutral"/>
  </r>
  <r>
    <s v="Golf Clubs"/>
    <s v="Sports &amp; Outdoors"/>
    <d v="2024-06-17T00:00:00"/>
    <n v="120"/>
    <n v="1"/>
    <s v="Middle East &amp; Africa"/>
    <s v="CUST1019"/>
    <x v="1"/>
    <s v="REP002"/>
    <n v="0"/>
    <n v="100"/>
    <s v="Marketplace"/>
    <s v="Low Stock"/>
    <s v="Returned"/>
    <x v="33"/>
    <s v="Neutral"/>
  </r>
  <r>
    <s v="Keyboard"/>
    <s v="Electronics"/>
    <d v="2024-03-23T00:00:00"/>
    <n v="50"/>
    <n v="4"/>
    <s v="Latin America"/>
    <s v="CUST1054"/>
    <x v="0"/>
    <s v="REP006"/>
    <n v="0"/>
    <n v="40"/>
    <s v="Marketplace"/>
    <s v="Out of Stock"/>
    <s v="No Return"/>
    <x v="19"/>
    <s v="Positive"/>
  </r>
  <r>
    <s v="Nail Polish"/>
    <s v="Health &amp; Beauty"/>
    <d v="2023-10-23T00:00:00"/>
    <n v="10"/>
    <n v="1"/>
    <s v="Asia Pacific"/>
    <s v="CUST1071"/>
    <x v="3"/>
    <s v="REP010"/>
    <n v="0"/>
    <n v="7"/>
    <s v="Retail"/>
    <s v="In Stock"/>
    <s v="No Return"/>
    <x v="29"/>
    <s v="Negative"/>
  </r>
  <r>
    <s v="Children’s Book"/>
    <s v="Books &amp; Media"/>
    <d v="2024-03-11T00:00:00"/>
    <n v="15"/>
    <n v="3"/>
    <s v="Asia Pacific"/>
    <s v="CUST1066"/>
    <x v="2"/>
    <s v="REP005"/>
    <n v="0.05"/>
    <n v="10"/>
    <s v="Online Direct"/>
    <s v="Low Stock"/>
    <s v="Returned"/>
    <x v="16"/>
    <s v="Positive"/>
  </r>
  <r>
    <s v="Evening Gown"/>
    <s v="Fashion"/>
    <d v="2023-08-07T00:00:00"/>
    <n v="100"/>
    <n v="1"/>
    <s v="Latin America"/>
    <s v="CUST1051"/>
    <x v="1"/>
    <s v="REP004"/>
    <n v="0.1"/>
    <n v="80"/>
    <s v="Retail"/>
    <s v="Out of Stock"/>
    <s v="No Return"/>
    <x v="32"/>
    <s v="Negative"/>
  </r>
  <r>
    <s v="Ski Poles"/>
    <s v="Sports &amp; Outdoors"/>
    <d v="2024-01-07T00:00:00"/>
    <n v="35"/>
    <n v="4"/>
    <s v="North America"/>
    <s v="CUST1069"/>
    <x v="0"/>
    <s v="REP008"/>
    <n v="0.05"/>
    <n v="30"/>
    <s v="Online Direct"/>
    <s v="Low Stock"/>
    <s v="Returned"/>
    <x v="13"/>
    <s v="Positive"/>
  </r>
  <r>
    <s v="Camera Lens"/>
    <s v="Electronics"/>
    <d v="2023-12-16T00:00:00"/>
    <n v="200"/>
    <n v="1"/>
    <s v="Middle East &amp; Africa"/>
    <s v="CUST1052"/>
    <x v="3"/>
    <s v="REP006"/>
    <n v="0"/>
    <n v="150"/>
    <s v="Online Direct"/>
    <s v="In Stock"/>
    <s v="No Return"/>
    <x v="28"/>
    <s v="Postive"/>
  </r>
  <r>
    <s v="Vacuum Cleaner"/>
    <s v="Home Appliances"/>
    <d v="2023-01-05T00:00:00"/>
    <n v="120"/>
    <n v="1"/>
    <s v="Asia Pacific"/>
    <s v="CUST1098"/>
    <x v="1"/>
    <s v="REP003"/>
    <n v="0.1"/>
    <n v="100"/>
    <s v="Retail"/>
    <s v="Out of Stock"/>
    <s v="No Return"/>
    <x v="17"/>
    <s v="Neutral"/>
  </r>
  <r>
    <s v="Bathrobe"/>
    <s v="Health &amp; Beauty"/>
    <d v="2024-01-06T00:00:00"/>
    <n v="50"/>
    <n v="4"/>
    <s v="Asia Pacific"/>
    <s v="CUST1006"/>
    <x v="2"/>
    <s v="REP001"/>
    <n v="0"/>
    <n v="40"/>
    <s v="Marketplace"/>
    <s v="Out of Stock"/>
    <s v="No Return"/>
    <x v="8"/>
    <s v="Positive"/>
  </r>
  <r>
    <s v="Mystery Novel"/>
    <s v="Books &amp; Media"/>
    <d v="2023-11-08T00:00:00"/>
    <n v="20"/>
    <n v="4"/>
    <s v="Middle East &amp; Africa"/>
    <s v="CUST1061"/>
    <x v="0"/>
    <s v="REP002"/>
    <n v="0.05"/>
    <n v="15"/>
    <s v="Online Direct"/>
    <s v="In Stock"/>
    <s v="Pending Return"/>
    <x v="17"/>
    <s v="Negative"/>
  </r>
  <r>
    <s v="Tennis Racket"/>
    <s v="Sports &amp; Outdoors"/>
    <d v="2023-10-31T00:00:00"/>
    <n v="50"/>
    <n v="4"/>
    <s v="North America"/>
    <s v="CUST1030"/>
    <x v="3"/>
    <s v="REP001"/>
    <n v="0"/>
    <n v="40"/>
    <s v="Online Direct"/>
    <s v="In Stock"/>
    <s v="Returned"/>
    <x v="5"/>
    <s v="Neutral"/>
  </r>
  <r>
    <s v="Portable Speaker"/>
    <s v="Electronics"/>
    <d v="2023-01-11T00:00:00"/>
    <n v="70"/>
    <n v="3"/>
    <s v="North America"/>
    <s v="CUST1059"/>
    <x v="1"/>
    <s v="REP002"/>
    <n v="0"/>
    <n v="60"/>
    <s v="Wholesale"/>
    <s v="In Stock"/>
    <s v="Returned"/>
    <x v="29"/>
    <s v="Neutral"/>
  </r>
  <r>
    <s v="Rug"/>
    <s v="Home Décor"/>
    <d v="2024-08-26T00:00:00"/>
    <n v="100"/>
    <n v="2"/>
    <s v="Middle East &amp; Africa"/>
    <s v="CUST1026"/>
    <x v="1"/>
    <s v="REP009"/>
    <n v="0.1"/>
    <n v="80"/>
    <s v="Marketplace"/>
    <s v="Out of Stock"/>
    <s v="No Return"/>
    <x v="16"/>
    <s v="Positive"/>
  </r>
  <r>
    <s v="Face Mask"/>
    <s v="Health &amp; Beauty"/>
    <d v="2023-08-14T00:00:00"/>
    <n v="7"/>
    <n v="1"/>
    <s v="Middle East &amp; Africa"/>
    <s v="CUST1070"/>
    <x v="0"/>
    <s v="REP005"/>
    <n v="0"/>
    <n v="5"/>
    <s v="Retail"/>
    <s v="Out of Stock"/>
    <s v="No Return"/>
    <x v="21"/>
    <s v="Negative"/>
  </r>
  <r>
    <s v="Recipe Book"/>
    <s v="Books &amp; Media"/>
    <d v="2024-05-23T00:00:00"/>
    <n v="15"/>
    <n v="5"/>
    <s v="North America"/>
    <s v="CUST1050"/>
    <x v="2"/>
    <s v="REP007"/>
    <n v="0"/>
    <n v="12"/>
    <s v="Wholesale"/>
    <s v="Low Stock"/>
    <s v="Returned"/>
    <x v="18"/>
    <s v="Positive"/>
  </r>
  <r>
    <s v="Sleeping Bag"/>
    <s v="Sports &amp; Outdoors"/>
    <d v="2024-02-21T00:00:00"/>
    <n v="50"/>
    <n v="5"/>
    <s v="Asia Pacific"/>
    <s v="CUST1022"/>
    <x v="1"/>
    <s v="REP008"/>
    <n v="0"/>
    <n v="40"/>
    <s v="Retail"/>
    <s v="In Stock"/>
    <s v="Pending Return"/>
    <x v="10"/>
    <s v="Negative"/>
  </r>
  <r>
    <s v="Smart Home Hub"/>
    <s v="Electronics"/>
    <d v="2023-06-23T00:00:00"/>
    <n v="70"/>
    <n v="3"/>
    <s v="North America"/>
    <s v="CUST1047"/>
    <x v="1"/>
    <s v="REP010"/>
    <n v="0.1"/>
    <n v="60"/>
    <s v="Online Direct"/>
    <s v="In Stock"/>
    <s v="Pending Return"/>
    <x v="8"/>
    <s v="Positive"/>
  </r>
  <r>
    <s v="Shorts"/>
    <s v="Fashion"/>
    <d v="2023-05-24T00:00:00"/>
    <n v="25"/>
    <n v="2"/>
    <s v="Middle East &amp; Africa"/>
    <s v="CUST1099"/>
    <x v="3"/>
    <s v="REP001"/>
    <n v="0"/>
    <n v="20"/>
    <s v="Marketplace"/>
    <s v="Low Stock"/>
    <s v="No Return"/>
    <x v="33"/>
    <s v="Postive"/>
  </r>
  <r>
    <s v="Coffee Grinder"/>
    <s v="Home Appliances"/>
    <d v="2023-10-10T00:00:00"/>
    <n v="35"/>
    <n v="3"/>
    <s v="North America"/>
    <s v="CUST1001"/>
    <x v="0"/>
    <s v="REP001"/>
    <n v="0.05"/>
    <n v="30"/>
    <s v="Marketplace"/>
    <s v="Out of Stock"/>
    <s v="Pending Return"/>
    <x v="18"/>
    <s v="Neutral"/>
  </r>
  <r>
    <s v="Perfume"/>
    <s v="Health &amp; Beauty"/>
    <d v="2024-04-08T00:00:00"/>
    <n v="30"/>
    <n v="1"/>
    <s v="Asia Pacific"/>
    <s v="CUST1035"/>
    <x v="2"/>
    <s v="REP003"/>
    <n v="0"/>
    <n v="25"/>
    <s v="Retail"/>
    <s v="In Stock"/>
    <s v="Returned"/>
    <x v="11"/>
    <s v="Positive"/>
  </r>
  <r>
    <s v="Travel Guide"/>
    <s v="Books &amp; Media"/>
    <d v="2024-04-08T00:00:00"/>
    <n v="20"/>
    <n v="2"/>
    <s v="Middle East &amp; Africa"/>
    <s v="CUST1095"/>
    <x v="3"/>
    <s v="REP002"/>
    <n v="0.05"/>
    <n v="15"/>
    <s v="Wholesale"/>
    <s v="Out of Stock"/>
    <s v="Pending Return"/>
    <x v="22"/>
    <s v="Negative"/>
  </r>
  <r>
    <s v="Sandals"/>
    <s v="Fashion"/>
    <d v="2024-01-22T00:00:00"/>
    <n v="25"/>
    <n v="2"/>
    <s v="Europe"/>
    <s v="CUST1092"/>
    <x v="0"/>
    <s v="REP009"/>
    <n v="0.1"/>
    <n v="20"/>
    <s v="Wholesale"/>
    <s v="In Stock"/>
    <s v="Pending Return"/>
    <x v="13"/>
    <s v="Neutral"/>
  </r>
  <r>
    <s v="Mirror"/>
    <s v="Home Décor"/>
    <d v="2023-03-27T00:00:00"/>
    <n v="40"/>
    <n v="2"/>
    <s v="Middle East &amp; Africa"/>
    <s v="CUST1100"/>
    <x v="1"/>
    <s v="REP002"/>
    <n v="0"/>
    <n v="30"/>
    <s v="Marketplace"/>
    <s v="In Stock"/>
    <s v="Returned"/>
    <x v="17"/>
    <s v="Neutral"/>
  </r>
  <r>
    <s v="Basketball"/>
    <s v="Sports &amp; Outdoors"/>
    <d v="2023-10-25T00:00:00"/>
    <n v="30"/>
    <n v="4"/>
    <s v="Asia Pacific"/>
    <s v="CUST1076"/>
    <x v="3"/>
    <s v="REP004"/>
    <n v="0"/>
    <n v="25"/>
    <s v="Online Direct"/>
    <s v="Out of Stock"/>
    <s v="Pending Return"/>
    <x v="20"/>
    <s v="Positive"/>
  </r>
  <r>
    <s v="Power Bank"/>
    <s v="Electronics"/>
    <d v="2023-06-20T00:00:00"/>
    <n v="30"/>
    <n v="3"/>
    <s v="Asia Pacific"/>
    <s v="CUST1046"/>
    <x v="1"/>
    <s v="REP003"/>
    <n v="0"/>
    <n v="20"/>
    <s v="Retail"/>
    <s v="In Stock"/>
    <s v="No Return"/>
    <x v="21"/>
    <s v="Negative"/>
  </r>
  <r>
    <s v="Deodorant"/>
    <s v="Health &amp; Beauty"/>
    <d v="2023-07-19T00:00:00"/>
    <n v="8"/>
    <n v="4"/>
    <s v="Europe"/>
    <s v="CUST1085"/>
    <x v="0"/>
    <s v="REP002"/>
    <n v="0"/>
    <n v="5"/>
    <s v="Wholesale"/>
    <s v="In Stock"/>
    <s v="No Return"/>
    <x v="25"/>
    <s v="Positive"/>
  </r>
  <r>
    <s v="Novel"/>
    <s v="Books &amp; Media"/>
    <d v="2023-06-30T00:00:00"/>
    <n v="25"/>
    <n v="5"/>
    <s v="Europe"/>
    <s v="CUST1052"/>
    <x v="2"/>
    <s v="REP002"/>
    <n v="0.05"/>
    <n v="15"/>
    <s v="Retail"/>
    <s v="Out of Stock"/>
    <s v="Returned"/>
    <x v="23"/>
    <s v="Negative"/>
  </r>
  <r>
    <s v="Pajamas"/>
    <s v="Fashion"/>
    <d v="2024-07-08T00:00:00"/>
    <n v="40"/>
    <n v="1"/>
    <s v="Latin America"/>
    <s v="CUST1068"/>
    <x v="3"/>
    <s v="REP008"/>
    <n v="0.05"/>
    <n v="30"/>
    <s v="Marketplace"/>
    <s v="Low Stock"/>
    <s v="Returned"/>
    <x v="5"/>
    <s v="Positive"/>
  </r>
  <r>
    <s v="Golf Ball"/>
    <s v="Sports &amp; Outdoors"/>
    <d v="2023-07-25T00:00:00"/>
    <n v="15"/>
    <n v="3"/>
    <s v="Latin America"/>
    <s v="CUST1025"/>
    <x v="1"/>
    <s v="REP001"/>
    <n v="0"/>
    <n v="10"/>
    <s v="Wholesale"/>
    <s v="Low Stock"/>
    <s v="No Return"/>
    <x v="30"/>
    <s v="Postive"/>
  </r>
  <r>
    <s v="Wireless Charger"/>
    <s v="Electronics"/>
    <d v="2024-07-18T00:00:00"/>
    <n v="30"/>
    <n v="1"/>
    <s v="Middle East &amp; Africa"/>
    <s v="CUST1050"/>
    <x v="0"/>
    <s v="REP003"/>
    <n v="0"/>
    <n v="20"/>
    <s v="Retail"/>
    <s v="Low Stock"/>
    <s v="Pending Return"/>
    <x v="11"/>
    <s v="Neutral"/>
  </r>
  <r>
    <s v="Hairbrush"/>
    <s v="Health &amp; Beauty"/>
    <d v="2023-06-17T00:00:00"/>
    <n v="10"/>
    <n v="4"/>
    <s v="Middle East &amp; Africa"/>
    <s v="CUST1049"/>
    <x v="1"/>
    <s v="REP004"/>
    <n v="0.05"/>
    <n v="8"/>
    <s v="Online Direct"/>
    <s v="Out of Stock"/>
    <s v="Returned"/>
    <x v="32"/>
    <s v="Positive"/>
  </r>
  <r>
    <s v="Comic Book"/>
    <s v="Books &amp; Media"/>
    <d v="2023-03-23T00:00:00"/>
    <n v="15"/>
    <n v="4"/>
    <s v="Latin America"/>
    <s v="CUST1061"/>
    <x v="3"/>
    <s v="REP001"/>
    <n v="0"/>
    <n v="10"/>
    <s v="Marketplace"/>
    <s v="Low Stock"/>
    <s v="Pending Return"/>
    <x v="24"/>
    <s v="Negative"/>
  </r>
  <r>
    <s v="Skirt"/>
    <s v="Fashion"/>
    <d v="2023-05-08T00:00:00"/>
    <n v="35"/>
    <n v="2"/>
    <s v="North America"/>
    <s v="CUST1057"/>
    <x v="1"/>
    <s v="REP005"/>
    <n v="0"/>
    <n v="25"/>
    <s v="Retail"/>
    <s v="In Stock"/>
    <s v="Pending Return"/>
    <x v="10"/>
    <s v="Neutral"/>
  </r>
  <r>
    <s v="Cushion"/>
    <s v="Home Décor"/>
    <d v="2023-04-28T00:00:00"/>
    <n v="30"/>
    <n v="4"/>
    <s v="North America"/>
    <s v="CUST1043"/>
    <x v="2"/>
    <s v="REP006"/>
    <n v="0.05"/>
    <n v="20"/>
    <s v="Wholesale"/>
    <s v="Low Stock"/>
    <s v="Returned"/>
    <x v="18"/>
    <s v="Neutral"/>
  </r>
  <r>
    <s v="Treadmill"/>
    <s v="Sports &amp; Outdoors"/>
    <d v="2024-07-09T00:00:00"/>
    <n v="400"/>
    <n v="3"/>
    <s v="North America"/>
    <s v="CUST1059"/>
    <x v="0"/>
    <s v="REP003"/>
    <n v="0"/>
    <n v="300"/>
    <s v="Wholesale"/>
    <s v="Low Stock"/>
    <s v="Pending Return"/>
    <x v="31"/>
    <s v="Positive"/>
  </r>
  <r>
    <s v="TV Stand"/>
    <s v="Electronics"/>
    <d v="2024-02-11T00:00:00"/>
    <n v="35"/>
    <n v="2"/>
    <s v="North America"/>
    <s v="CUST1088"/>
    <x v="3"/>
    <s v="REP003"/>
    <n v="0"/>
    <n v="25"/>
    <s v="Marketplace"/>
    <s v="In Stock"/>
    <s v="Returned"/>
    <x v="25"/>
    <s v="Negative"/>
  </r>
  <r>
    <s v="Face Cream"/>
    <s v="Health &amp; Beauty"/>
    <d v="2023-08-05T00:00:00"/>
    <n v="30"/>
    <n v="2"/>
    <s v="North America"/>
    <s v="CUST1050"/>
    <x v="1"/>
    <s v="REP006"/>
    <n v="0.05"/>
    <n v="20"/>
    <s v="Marketplace"/>
    <s v="Out of Stock"/>
    <s v="No Return"/>
    <x v="33"/>
    <s v="Positive"/>
  </r>
  <r>
    <s v="Classic Literature"/>
    <s v="Books &amp; Media"/>
    <d v="2023-09-10T00:00:00"/>
    <n v="20"/>
    <n v="5"/>
    <s v="North America"/>
    <s v="CUST1100"/>
    <x v="3"/>
    <s v="REP006"/>
    <n v="0"/>
    <n v="15"/>
    <s v="Online Direct"/>
    <s v="Out of Stock"/>
    <s v="Pending Return"/>
    <x v="15"/>
    <s v="Negative"/>
  </r>
  <r>
    <s v="Tie"/>
    <s v="Fashion"/>
    <d v="2023-08-04T00:00:00"/>
    <n v="15"/>
    <n v="1"/>
    <s v="Middle East &amp; Africa"/>
    <s v="CUST1001"/>
    <x v="2"/>
    <s v="REP002"/>
    <n v="0.05"/>
    <n v="10"/>
    <s v="Online Direct"/>
    <s v="Low Stock"/>
    <s v="Pending Return"/>
    <x v="20"/>
    <s v="Positive"/>
  </r>
  <r>
    <s v="Electric Kettle"/>
    <s v="Home Appliances"/>
    <d v="2023-01-03T00:00:00"/>
    <n v="40"/>
    <n v="4"/>
    <s v="Europe"/>
    <s v="CUST1004"/>
    <x v="1"/>
    <s v="REP009"/>
    <n v="0"/>
    <n v="30"/>
    <s v="Retail"/>
    <s v="In Stock"/>
    <s v="Returned"/>
    <x v="22"/>
    <s v="Postive"/>
  </r>
  <r>
    <s v="Baseball Bat"/>
    <s v="Sports &amp; Outdoors"/>
    <d v="2024-04-23T00:00:00"/>
    <n v="40"/>
    <n v="3"/>
    <s v="North America"/>
    <s v="CUST1092"/>
    <x v="0"/>
    <s v="REP004"/>
    <n v="0"/>
    <n v="30"/>
    <s v="Online Direct"/>
    <s v="Out of Stock"/>
    <s v="Returned"/>
    <x v="1"/>
    <s v="Neutral"/>
  </r>
  <r>
    <s v="Smart Plug"/>
    <s v="Electronics"/>
    <d v="2024-08-05T00:00:00"/>
    <n v="20"/>
    <n v="3"/>
    <s v="Europe"/>
    <s v="CUST1045"/>
    <x v="3"/>
    <s v="REP007"/>
    <n v="0.1"/>
    <n v="15"/>
    <s v="Wholesale"/>
    <s v="Out of Stock"/>
    <s v="Pending Return"/>
    <x v="32"/>
    <s v="Positive"/>
  </r>
  <r>
    <s v="Makeup Kit"/>
    <s v="Health &amp; Beauty"/>
    <d v="2024-07-25T00:00:00"/>
    <n v="35"/>
    <n v="1"/>
    <s v="Latin America"/>
    <s v="CUST1055"/>
    <x v="1"/>
    <s v="REP007"/>
    <n v="0"/>
    <n v="25"/>
    <s v="Online Direct"/>
    <s v="In Stock"/>
    <s v="No Return"/>
    <x v="13"/>
    <s v="Negative"/>
  </r>
  <r>
    <s v="Science Book"/>
    <s v="Books &amp; Media"/>
    <d v="2024-05-07T00:00:00"/>
    <n v="25"/>
    <n v="2"/>
    <s v="Latin America"/>
    <s v="CUST1045"/>
    <x v="3"/>
    <s v="REP006"/>
    <n v="0"/>
    <n v="15"/>
    <s v="Wholesale"/>
    <s v="Low Stock"/>
    <s v="Returned"/>
    <x v="26"/>
    <s v="Neutral"/>
  </r>
  <r>
    <s v="Hoodie"/>
    <s v="Fashion"/>
    <d v="2024-08-01T00:00:00"/>
    <n v="60"/>
    <n v="3"/>
    <s v="Middle East &amp; Africa"/>
    <s v="CUST1086"/>
    <x v="0"/>
    <s v="REP008"/>
    <n v="0.1"/>
    <n v="40"/>
    <s v="Marketplace"/>
    <s v="Low Stock"/>
    <s v="No Return"/>
    <x v="30"/>
    <s v="Neutral"/>
  </r>
  <r>
    <s v="Plant Pot"/>
    <s v="Home Décor"/>
    <d v="2023-03-24T00:00:00"/>
    <n v="20"/>
    <n v="3"/>
    <s v="Middle East &amp; Africa"/>
    <s v="CUST1018"/>
    <x v="2"/>
    <s v="REP005"/>
    <n v="0"/>
    <n v="15"/>
    <s v="Wholesale"/>
    <s v="Low Stock"/>
    <s v="Returned"/>
    <x v="22"/>
    <s v="Positive"/>
  </r>
  <r>
    <s v="Fitness Tracker"/>
    <s v="Sports &amp; Outdoors"/>
    <d v="2023-11-25T00:00:00"/>
    <n v="70"/>
    <n v="4"/>
    <s v="Latin America"/>
    <s v="CUST1033"/>
    <x v="1"/>
    <s v="REP003"/>
    <n v="0.05"/>
    <n v="50"/>
    <s v="Retail"/>
    <s v="In Stock"/>
    <s v="No Return"/>
    <x v="4"/>
    <s v="Negative"/>
  </r>
  <r>
    <s v="Digital Camera"/>
    <s v="Electronics"/>
    <d v="2023-03-04T00:00:00"/>
    <n v="250"/>
    <n v="4"/>
    <s v="Latin America"/>
    <s v="CUST1015"/>
    <x v="3"/>
    <s v="REP005"/>
    <n v="0.05"/>
    <n v="200"/>
    <s v="Wholesale"/>
    <s v="In Stock"/>
    <s v="Pending Return"/>
    <x v="33"/>
    <s v="Positive"/>
  </r>
  <r>
    <s v="Bath Salts"/>
    <s v="Health &amp; Beauty"/>
    <d v="2023-03-11T00:00:00"/>
    <n v="15"/>
    <n v="1"/>
    <s v="North America"/>
    <s v="CUST1089"/>
    <x v="1"/>
    <s v="REP003"/>
    <n v="0"/>
    <n v="10"/>
    <s v="Wholesale"/>
    <s v="Low Stock"/>
    <s v="Returned"/>
    <x v="5"/>
    <s v="Negative"/>
  </r>
  <r>
    <s v="Travel Journal"/>
    <s v="Books &amp; Media"/>
    <d v="2023-12-06T00:00:00"/>
    <n v="20"/>
    <n v="4"/>
    <s v="Latin America"/>
    <s v="CUST1055"/>
    <x v="0"/>
    <s v="REP009"/>
    <n v="0"/>
    <n v="15"/>
    <s v="Wholesale"/>
    <s v="In Stock"/>
    <s v="No Return"/>
    <x v="27"/>
    <s v="Positive"/>
  </r>
  <r>
    <s v="Wool Sweater"/>
    <s v="Fashion"/>
    <d v="2023-09-22T00:00:00"/>
    <n v="80"/>
    <n v="5"/>
    <s v="North America"/>
    <s v="CUST1063"/>
    <x v="3"/>
    <s v="REP009"/>
    <n v="0.05"/>
    <n v="60"/>
    <s v="Marketplace"/>
    <s v="Low Stock"/>
    <s v="Pending Return"/>
    <x v="31"/>
    <s v="Postive"/>
  </r>
  <r>
    <s v="Washing Machine"/>
    <s v="Home Appliances"/>
    <d v="2024-07-04T00:00:00"/>
    <n v="350"/>
    <n v="3"/>
    <s v="Europe"/>
    <s v="CUST1071"/>
    <x v="1"/>
    <s v="REP007"/>
    <n v="0.05"/>
    <n v="300"/>
    <s v="Retail"/>
    <s v="Low Stock"/>
    <s v="Pending Return"/>
    <x v="23"/>
    <s v="Neutral"/>
  </r>
  <r>
    <s v="Yoga Mat"/>
    <s v="Sports &amp; Outdoors"/>
    <d v="2024-05-16T00:00:00"/>
    <n v="30"/>
    <n v="2"/>
    <s v="Middle East &amp; Africa"/>
    <s v="CUST1098"/>
    <x v="0"/>
    <s v="REP010"/>
    <n v="0"/>
    <n v="20"/>
    <s v="Wholesale"/>
    <s v="In Stock"/>
    <s v="No Return"/>
    <x v="7"/>
    <s v="Positive"/>
  </r>
  <r>
    <s v="Portable Fan"/>
    <s v="Electronics"/>
    <d v="2023-03-08T00:00:00"/>
    <n v="30"/>
    <n v="1"/>
    <s v="Asia Pacific"/>
    <s v="CUST1052"/>
    <x v="3"/>
    <s v="REP008"/>
    <n v="0"/>
    <n v="25"/>
    <s v="Retail"/>
    <s v="Out of Stock"/>
    <s v="No Return"/>
    <x v="13"/>
    <s v="Negative"/>
  </r>
  <r>
    <s v="Toner"/>
    <s v="Health &amp; Beauty"/>
    <d v="2023-11-15T00:00:00"/>
    <n v="20"/>
    <n v="4"/>
    <s v="Latin America"/>
    <s v="CUST1033"/>
    <x v="1"/>
    <s v="REP008"/>
    <n v="0.1"/>
    <n v="15"/>
    <s v="Wholesale"/>
    <s v="Low Stock"/>
    <s v="Returned"/>
    <x v="10"/>
    <s v="Neutral"/>
  </r>
  <r>
    <s v="Non-Fiction Book"/>
    <s v="Books &amp; Media"/>
    <d v="2023-08-21T00:00:00"/>
    <n v="25"/>
    <n v="5"/>
    <s v="Asia Pacific"/>
    <s v="CUST1065"/>
    <x v="3"/>
    <s v="REP007"/>
    <n v="0"/>
    <n v="20"/>
    <s v="Marketplace"/>
    <s v="Out of Stock"/>
    <s v="Pending Return"/>
    <x v="19"/>
    <s v="Neutral"/>
  </r>
  <r>
    <s v="Sunglasses"/>
    <s v="Fashion"/>
    <d v="2023-03-30T00:00:00"/>
    <n v="40"/>
    <n v="2"/>
    <s v="Asia Pacific"/>
    <s v="CUST1022"/>
    <x v="0"/>
    <s v="REP009"/>
    <n v="0"/>
    <n v="30"/>
    <s v="Online Direct"/>
    <s v="Out of Stock"/>
    <s v="Pending Return"/>
    <x v="1"/>
    <s v="Positive"/>
  </r>
  <r>
    <s v="Portable Grill"/>
    <s v="Sports &amp; Outdoors"/>
    <d v="2023-04-08T00:00:00"/>
    <n v="70"/>
    <n v="1"/>
    <s v="Middle East &amp; Africa"/>
    <s v="CUST1034"/>
    <x v="1"/>
    <s v="REP001"/>
    <n v="0.05"/>
    <n v="50"/>
    <s v="Online Direct"/>
    <s v="In Stock"/>
    <s v="No Return"/>
    <x v="3"/>
    <s v="Negative"/>
  </r>
  <r>
    <s v="Game Console"/>
    <s v="Electronics"/>
    <d v="2024-03-23T00:00:00"/>
    <n v="300"/>
    <n v="2"/>
    <s v="Latin America"/>
    <s v="CUST1031"/>
    <x v="2"/>
    <s v="REP009"/>
    <n v="0"/>
    <n v="250"/>
    <s v="Wholesale"/>
    <s v="Low Stock"/>
    <s v="Returned"/>
    <x v="5"/>
    <s v="Positive"/>
  </r>
  <r>
    <s v="Lip Balm"/>
    <s v="Health &amp; Beauty"/>
    <d v="2023-08-30T00:00:00"/>
    <n v="8"/>
    <n v="5"/>
    <s v="Asia Pacific"/>
    <s v="CUST1075"/>
    <x v="3"/>
    <s v="REP006"/>
    <n v="0.05"/>
    <n v="5"/>
    <s v="Marketplace"/>
    <s v="Low Stock"/>
    <s v="Pending Return"/>
    <x v="20"/>
    <s v="Negative"/>
  </r>
  <r>
    <s v="Cookbook"/>
    <s v="Books &amp; Media"/>
    <d v="2023-08-30T00:00:00"/>
    <n v="25"/>
    <n v="4"/>
    <s v="Asia Pacific"/>
    <s v="CUST1075"/>
    <x v="1"/>
    <s v="REP006"/>
    <n v="0.05"/>
    <n v="20"/>
    <s v="Marketplace"/>
    <s v="Low Stock"/>
    <s v="Pending Return"/>
    <x v="20"/>
    <s v="Positive"/>
  </r>
  <r>
    <s v="Dress Shirt"/>
    <s v="Fashion"/>
    <d v="2023-05-26T00:00:00"/>
    <n v="50"/>
    <n v="2"/>
    <s v="Middle East &amp; Africa"/>
    <s v="CUST1098"/>
    <x v="0"/>
    <s v="REP010"/>
    <n v="0"/>
    <n v="40"/>
    <s v="Marketplace"/>
    <s v="Low Stock"/>
    <s v="No Return"/>
    <x v="4"/>
    <s v="Postive"/>
  </r>
  <r>
    <s v="Iron"/>
    <s v="Home Appliances"/>
    <d v="2023-02-24T00:00:00"/>
    <n v="40"/>
    <n v="2"/>
    <s v="North America"/>
    <s v="CUST1029"/>
    <x v="3"/>
    <s v="REP010"/>
    <n v="0.05"/>
    <n v="30"/>
    <s v="Wholesale"/>
    <s v="Out of Stock"/>
    <s v="Pending Return"/>
    <x v="24"/>
    <s v="Neutral"/>
  </r>
  <r>
    <s v="Yoga Mat"/>
    <s v="Sports &amp; Outdoors"/>
    <d v="2024-08-02T00:00:00"/>
    <n v="30"/>
    <n v="3"/>
    <s v="Europe"/>
    <s v="CUST1002"/>
    <x v="1"/>
    <s v="REP009"/>
    <n v="0"/>
    <n v="20"/>
    <s v="Retail"/>
    <s v="Out of Stock"/>
    <s v="Returned"/>
    <x v="9"/>
    <s v="Positive"/>
  </r>
  <r>
    <s v="Smart Plug"/>
    <s v="Electronics"/>
    <d v="2023-12-02T00:00:00"/>
    <n v="20"/>
    <n v="1"/>
    <s v="Middle East &amp; Africa"/>
    <s v="CUST1092"/>
    <x v="2"/>
    <s v="REP002"/>
    <n v="0.05"/>
    <n v="15"/>
    <s v="Marketplace"/>
    <s v="In Stock"/>
    <s v="Returned"/>
    <x v="10"/>
    <s v="Negative"/>
  </r>
  <r>
    <s v="Bath Salts"/>
    <s v="Health &amp; Beauty"/>
    <d v="2023-12-20T00:00:00"/>
    <n v="15"/>
    <n v="3"/>
    <s v="Europe"/>
    <s v="CUST1034"/>
    <x v="0"/>
    <s v="REP009"/>
    <n v="0"/>
    <n v="10"/>
    <s v="Wholesale"/>
    <s v="Out of Stock"/>
    <s v="No Return"/>
    <x v="30"/>
    <s v="Neutral"/>
  </r>
  <r>
    <s v="Graphic Novel"/>
    <s v="Books &amp; Media"/>
    <d v="2023-12-20T00:00:00"/>
    <n v="18"/>
    <n v="5"/>
    <s v="Europe"/>
    <s v="CUST1034"/>
    <x v="3"/>
    <s v="REP009"/>
    <n v="0"/>
    <n v="12"/>
    <s v="Wholesale"/>
    <s v="Out of Stock"/>
    <s v="No Return"/>
    <x v="30"/>
    <s v="Neutral"/>
  </r>
  <r>
    <s v="Leather Bag"/>
    <s v="Fashion"/>
    <d v="2023-08-13T00:00:00"/>
    <n v="70"/>
    <n v="2"/>
    <s v="Latin America"/>
    <s v="CUST1089"/>
    <x v="1"/>
    <s v="REP006"/>
    <n v="0"/>
    <n v="50"/>
    <s v="Marketplace"/>
    <s v="In Stock"/>
    <s v="Returned"/>
    <x v="7"/>
    <s v="Positive"/>
  </r>
  <r>
    <s v="Fishing Tackle"/>
    <s v="Sports &amp; Outdoors"/>
    <d v="2023-03-16T00:00:00"/>
    <n v="40"/>
    <n v="4"/>
    <s v="Europe"/>
    <s v="CUST1029"/>
    <x v="2"/>
    <s v="REP009"/>
    <n v="0.05"/>
    <n v="30"/>
    <s v="Retail"/>
    <s v="Low Stock"/>
    <s v="No Return"/>
    <x v="12"/>
    <s v="Negative"/>
  </r>
  <r>
    <s v="Portable Fan"/>
    <s v="Electronics"/>
    <d v="2024-04-04T00:00:00"/>
    <n v="30"/>
    <n v="2"/>
    <s v="Middle East &amp; Africa"/>
    <s v="CUST1039"/>
    <x v="1"/>
    <s v="REP001"/>
    <n v="0"/>
    <n v="25"/>
    <s v="Marketplace"/>
    <s v="Low Stock"/>
    <s v="No Return"/>
    <x v="20"/>
    <s v="Positive"/>
  </r>
  <r>
    <s v="Shaving Cream"/>
    <s v="Health &amp; Beauty"/>
    <d v="2023-11-07T00:00:00"/>
    <n v="15"/>
    <n v="3"/>
    <s v="Asia Pacific"/>
    <s v="CUST1056"/>
    <x v="0"/>
    <s v="REP008"/>
    <n v="0"/>
    <n v="10"/>
    <s v="Online Direct"/>
    <s v="Low Stock"/>
    <s v="No Return"/>
    <x v="31"/>
    <s v="Negative"/>
  </r>
  <r>
    <s v="Travel Journal"/>
    <s v="Books &amp; Media"/>
    <d v="2023-11-07T00:00:00"/>
    <n v="20"/>
    <n v="5"/>
    <s v="Asia Pacific"/>
    <s v="CUST1056"/>
    <x v="3"/>
    <s v="REP005"/>
    <n v="0"/>
    <n v="15"/>
    <s v="Online Direct"/>
    <s v="Low Stock"/>
    <s v="No Return"/>
    <x v="31"/>
    <s v="Positive"/>
  </r>
  <r>
    <s v="Hat"/>
    <s v="Fashion"/>
    <d v="2024-01-12T00:00:00"/>
    <n v="25"/>
    <n v="2"/>
    <s v="Latin America"/>
    <s v="CUST1013"/>
    <x v="2"/>
    <s v="REP001"/>
    <n v="0.05"/>
    <n v="20"/>
    <s v="Marketplace"/>
    <s v="Low Stock"/>
    <s v="No Return"/>
    <x v="3"/>
    <s v="Postive"/>
  </r>
  <r>
    <s v="Baseball Glove"/>
    <s v="Sports &amp; Outdoors"/>
    <d v="2024-02-10T00:00:00"/>
    <n v="30"/>
    <n v="3"/>
    <s v="Europe"/>
    <s v="CUST1020"/>
    <x v="1"/>
    <s v="REP002"/>
    <n v="0.05"/>
    <n v="25"/>
    <s v="Wholesale"/>
    <s v="In Stock"/>
    <s v="Pending Return"/>
    <x v="6"/>
    <s v="Neutral"/>
  </r>
  <r>
    <s v="Digital Thermometer"/>
    <s v="Electronics"/>
    <d v="2024-01-04T00:00:00"/>
    <n v="20"/>
    <n v="4"/>
    <s v="North America"/>
    <s v="CUST1079"/>
    <x v="0"/>
    <s v="REP003"/>
    <n v="0"/>
    <n v="15"/>
    <s v="Marketplace"/>
    <s v="Out of Stock"/>
    <s v="Pending Return"/>
    <x v="30"/>
    <s v="Positive"/>
  </r>
  <r>
    <s v="Coffee Maker"/>
    <s v="Home Appliances"/>
    <d v="2023-12-04T00:00:00"/>
    <n v="90"/>
    <n v="5"/>
    <s v="Latin America"/>
    <s v="CUST1059"/>
    <x v="3"/>
    <s v="REP005"/>
    <n v="0"/>
    <n v="70"/>
    <s v="Online Direct"/>
    <s v="Low Stock"/>
    <s v="No Return"/>
    <x v="15"/>
    <s v="Negative"/>
  </r>
  <r>
    <s v="Face Mask"/>
    <s v="Health &amp; Beauty"/>
    <d v="2024-04-18T00:00:00"/>
    <n v="7"/>
    <n v="4"/>
    <s v="Asia Pacific"/>
    <s v="CUST1056"/>
    <x v="1"/>
    <s v="REP007"/>
    <n v="0.1"/>
    <n v="5"/>
    <s v="Marketplace"/>
    <s v="Out of Stock"/>
    <s v="No Return"/>
    <x v="1"/>
    <s v="Neutral"/>
  </r>
  <r>
    <s v="Mystery Novel"/>
    <s v="Books &amp; Media"/>
    <d v="2024-04-18T00:00:00"/>
    <n v="20"/>
    <n v="2"/>
    <s v="Asia Pacific"/>
    <s v="CUST1056"/>
    <x v="0"/>
    <s v="REP002"/>
    <n v="0"/>
    <n v="15"/>
    <s v="Marketplace"/>
    <s v="Out of Stock"/>
    <s v="No Return"/>
    <x v="1"/>
    <s v="Neutral"/>
  </r>
  <r>
    <s v="Sunglasses"/>
    <s v="Fashion"/>
    <d v="2024-02-05T00:00:00"/>
    <n v="40"/>
    <n v="2"/>
    <s v="Middle East &amp; Africa"/>
    <s v="CUST1011"/>
    <x v="3"/>
    <s v="REP001"/>
    <n v="0"/>
    <n v="30"/>
    <s v="Marketplace"/>
    <s v="Out of Stock"/>
    <s v="Returned"/>
    <x v="9"/>
    <s v="Positive"/>
  </r>
  <r>
    <s v="Ice Cream Maker"/>
    <s v="Sports &amp; Outdoors"/>
    <d v="2024-06-22T00:00:00"/>
    <n v="70"/>
    <n v="3"/>
    <s v="Middle East &amp; Africa"/>
    <s v="CUST1054"/>
    <x v="2"/>
    <s v="REP009"/>
    <n v="0"/>
    <n v="50"/>
    <s v="Marketplace"/>
    <s v="Out of Stock"/>
    <s v="No Return"/>
    <x v="14"/>
    <s v="Negative"/>
  </r>
  <r>
    <s v="GPS Device"/>
    <s v="Electronics"/>
    <d v="2023-05-14T00:00:00"/>
    <n v="130"/>
    <n v="4"/>
    <s v="Europe"/>
    <s v="CUST1089"/>
    <x v="1"/>
    <s v="REP009"/>
    <n v="0.05"/>
    <n v="100"/>
    <s v="Marketplace"/>
    <s v="Low Stock"/>
    <s v="Pending Return"/>
    <x v="31"/>
    <s v="Positive"/>
  </r>
  <r>
    <s v="Body Oil"/>
    <s v="Health &amp; Beauty"/>
    <d v="2023-10-07T00:00:00"/>
    <n v="20"/>
    <n v="5"/>
    <s v="Europe"/>
    <s v="CUST1013"/>
    <x v="0"/>
    <s v="REP003"/>
    <n v="0"/>
    <n v="15"/>
    <s v="Online Direct"/>
    <s v="Low Stock"/>
    <s v="Pending Return"/>
    <x v="4"/>
    <s v="Negative"/>
  </r>
  <r>
    <s v="Fantasy Novel"/>
    <s v="Books &amp; Media"/>
    <d v="2023-10-07T00:00:00"/>
    <n v="25"/>
    <n v="4"/>
    <s v="Europe"/>
    <s v="CUST1013"/>
    <x v="3"/>
    <s v="REP005"/>
    <n v="0.1"/>
    <n v="20"/>
    <s v="Online Direct"/>
    <s v="Low Stock"/>
    <s v="Pending Return"/>
    <x v="4"/>
    <s v="Positive"/>
  </r>
  <r>
    <s v="Wool Sweater"/>
    <s v="Fashion"/>
    <d v="2024-05-03T00:00:00"/>
    <n v="80"/>
    <n v="2"/>
    <s v="Middle East &amp; Africa"/>
    <s v="CUST1026"/>
    <x v="1"/>
    <s v="REP002"/>
    <n v="0.05"/>
    <n v="60"/>
    <s v="Wholesale"/>
    <s v="Out of Stock"/>
    <s v="Returned"/>
    <x v="12"/>
    <s v="Postive"/>
  </r>
  <r>
    <s v="Hiking Boots"/>
    <s v="Sports &amp; Outdoors"/>
    <d v="2023-10-26T00:00:00"/>
    <n v="90"/>
    <n v="3"/>
    <s v="North America"/>
    <s v="CUST1016"/>
    <x v="2"/>
    <s v="REP004"/>
    <n v="0"/>
    <n v="70"/>
    <s v="Marketplace"/>
    <s v="Low Stock"/>
    <s v="Returned"/>
    <x v="2"/>
    <s v="Neutral"/>
  </r>
  <r>
    <s v="Action Camera"/>
    <s v="Electronics"/>
    <d v="2024-04-06T00:00:00"/>
    <n v="250"/>
    <n v="4"/>
    <s v="Europe"/>
    <s v="CUST1064"/>
    <x v="0"/>
    <s v="REP007"/>
    <n v="0.1"/>
    <n v="200"/>
    <s v="Marketplace"/>
    <s v="Out of Stock"/>
    <s v="Pending Return"/>
    <x v="1"/>
    <s v="Positive"/>
  </r>
  <r>
    <s v="Facial Moisturizer"/>
    <s v="Health &amp; Beauty"/>
    <d v="2024-05-22T00:00:00"/>
    <n v="30"/>
    <n v="3"/>
    <s v="Asia Pacific"/>
    <s v="CUST1035"/>
    <x v="3"/>
    <s v="REP002"/>
    <n v="0"/>
    <n v="25"/>
    <s v="Retail"/>
    <s v="Out of Stock"/>
    <s v="Pending Return"/>
    <x v="7"/>
    <s v="Negative"/>
  </r>
  <r>
    <s v="Romance Novel"/>
    <s v="Books &amp; Media"/>
    <d v="2024-05-22T00:00:00"/>
    <n v="20"/>
    <n v="3"/>
    <s v="Asia Pacific"/>
    <s v="CUST1035"/>
    <x v="1"/>
    <s v="REP004"/>
    <n v="0.05"/>
    <n v="15"/>
    <s v="Retail"/>
    <s v="Out of Stock"/>
    <s v="Pending Return"/>
    <x v="7"/>
    <s v="Neutral"/>
  </r>
  <r>
    <s v="Evening Dress"/>
    <s v="Fashion"/>
    <d v="2024-03-10T00:00:00"/>
    <n v="100"/>
    <n v="3"/>
    <s v="Asia Pacific"/>
    <s v="CUST1090"/>
    <x v="1"/>
    <s v="REP004"/>
    <n v="0"/>
    <n v="80"/>
    <s v="Retail"/>
    <s v="Out of Stock"/>
    <s v="Pending Return"/>
    <x v="6"/>
    <s v="Neutral"/>
  </r>
  <r>
    <s v="Soccer Gear"/>
    <s v="Sports &amp; Outdoors"/>
    <d v="2023-06-06T00:00:00"/>
    <n v="50"/>
    <n v="4"/>
    <s v="Asia Pacific"/>
    <s v="CUST1074"/>
    <x v="1"/>
    <s v="REP007"/>
    <n v="0"/>
    <n v="40"/>
    <s v="Marketplace"/>
    <s v="Out of Stock"/>
    <s v="Returned"/>
    <x v="0"/>
    <s v="Positive"/>
  </r>
  <r>
    <s v="Smart TV Stick"/>
    <s v="Electronics"/>
    <d v="2024-05-03T00:00:00"/>
    <n v="60"/>
    <n v="3"/>
    <s v="Middle East &amp; Africa"/>
    <s v="CUST1042"/>
    <x v="0"/>
    <s v="REP002"/>
    <n v="0"/>
    <n v="50"/>
    <s v="Retail"/>
    <s v="Out of Stock"/>
    <s v="Returned"/>
    <x v="4"/>
    <s v="Negative"/>
  </r>
  <r>
    <s v="Hand Sanitizer"/>
    <s v="Health &amp; Beauty"/>
    <d v="2023-08-12T00:00:00"/>
    <n v="7"/>
    <n v="4"/>
    <s v="Europe"/>
    <s v="CUST1100"/>
    <x v="2"/>
    <s v="REP008"/>
    <n v="0.05"/>
    <n v="5"/>
    <s v="Wholesale"/>
    <s v="Low Stock"/>
    <s v="Returned"/>
    <x v="3"/>
    <s v="Positive"/>
  </r>
  <r>
    <s v="Self-Help Book"/>
    <s v="Books &amp; Media"/>
    <d v="2023-08-12T00:00:00"/>
    <n v="25"/>
    <n v="5"/>
    <s v="Europe"/>
    <s v="CUST1100"/>
    <x v="1"/>
    <s v="REP003"/>
    <n v="0.1"/>
    <n v="18"/>
    <s v="Wholesale"/>
    <s v="Low Stock"/>
    <s v="Returned"/>
    <x v="3"/>
    <s v="Negative"/>
  </r>
  <r>
    <s v="Casual Jacket"/>
    <s v="Fashion"/>
    <d v="2024-05-14T00:00:00"/>
    <n v="50"/>
    <n v="1"/>
    <s v="North America"/>
    <s v="CUST1030"/>
    <x v="1"/>
    <s v="REP001"/>
    <n v="0.05"/>
    <n v="40"/>
    <s v="Marketplace"/>
    <s v="Out of Stock"/>
    <s v="Returned"/>
    <x v="14"/>
    <s v="Positive"/>
  </r>
  <r>
    <s v="Camping Stove"/>
    <s v="Sports &amp; Outdoors"/>
    <d v="2023-03-26T00:00:00"/>
    <n v="40"/>
    <n v="4"/>
    <s v="Europe"/>
    <s v="CUST1071"/>
    <x v="3"/>
    <s v="REP001"/>
    <n v="0"/>
    <n v="30"/>
    <s v="Online Direct"/>
    <s v="In Stock"/>
    <s v="No Return"/>
    <x v="16"/>
    <s v="Postive"/>
  </r>
  <r>
    <s v="Wireless Charger"/>
    <s v="Electronics"/>
    <d v="2023-05-25T00:00:00"/>
    <n v="30"/>
    <n v="4"/>
    <s v="Latin America"/>
    <s v="CUST1016"/>
    <x v="0"/>
    <s v="REP009"/>
    <n v="0.05"/>
    <n v="20"/>
    <s v="Retail"/>
    <s v="Low Stock"/>
    <s v="Pending Return"/>
    <x v="7"/>
    <s v="Neutral"/>
  </r>
  <r>
    <s v="Deodorant"/>
    <s v="Health &amp; Beauty"/>
    <d v="2024-08-19T00:00:00"/>
    <n v="7"/>
    <n v="4"/>
    <s v="North America"/>
    <s v="CUST1086"/>
    <x v="2"/>
    <s v="REP002"/>
    <n v="0"/>
    <n v="5"/>
    <s v="Wholesale"/>
    <s v="Out of Stock"/>
    <s v="Returned"/>
    <x v="9"/>
    <s v="Positive"/>
  </r>
  <r>
    <s v="Historical Fiction"/>
    <s v="Books &amp; Media"/>
    <d v="2024-08-19T00:00:00"/>
    <n v="25"/>
    <n v="3"/>
    <s v="North America"/>
    <s v="CUST1086"/>
    <x v="3"/>
    <s v="REP008"/>
    <n v="0.05"/>
    <n v="20"/>
    <s v="Wholesale"/>
    <s v="Out of Stock"/>
    <s v="Returned"/>
    <x v="9"/>
    <s v="Negative"/>
  </r>
  <r>
    <s v="Sports Watch"/>
    <s v="Fashion"/>
    <d v="2023-09-05T00:00:00"/>
    <n v="60"/>
    <n v="2"/>
    <s v="Latin America"/>
    <s v="CUST1025"/>
    <x v="0"/>
    <s v="REP006"/>
    <n v="0.1"/>
    <n v="50"/>
    <s v="Online Direct"/>
    <s v="Low Stock"/>
    <s v="Pending Return"/>
    <x v="2"/>
    <s v="Neutral"/>
  </r>
  <r>
    <s v="Ski Equipment"/>
    <s v="Sports &amp; Outdoors"/>
    <d v="2024-07-12T00:00:00"/>
    <n v="200"/>
    <n v="3"/>
    <s v="Europe"/>
    <s v="CUST1027"/>
    <x v="1"/>
    <s v="REP006"/>
    <n v="0"/>
    <n v="150"/>
    <s v="Retail"/>
    <s v="Out of Stock"/>
    <s v="Returned"/>
    <x v="17"/>
    <s v="Neutral"/>
  </r>
  <r>
    <s v="Laptop Stand"/>
    <s v="Electronics"/>
    <d v="2023-10-02T00:00:00"/>
    <n v="40"/>
    <n v="4"/>
    <s v="North America"/>
    <s v="CUST1098"/>
    <x v="3"/>
    <s v="REP004"/>
    <n v="0.1"/>
    <n v="30"/>
    <s v="Retail"/>
    <s v="In Stock"/>
    <s v="Pending Return"/>
    <x v="3"/>
    <s v="Positive"/>
  </r>
  <r>
    <s v="Eye Mask"/>
    <s v="Health &amp; Beauty"/>
    <d v="2024-05-31T00:00:00"/>
    <n v="15"/>
    <n v="2"/>
    <s v="Europe"/>
    <s v="CUST1064"/>
    <x v="1"/>
    <s v="REP004"/>
    <n v="0.05"/>
    <n v="10"/>
    <s v="Wholesale"/>
    <s v="In Stock"/>
    <s v="No Return"/>
    <x v="12"/>
    <s v="Negative"/>
  </r>
  <r>
    <s v="True Crime Book"/>
    <s v="Books &amp; Media"/>
    <d v="2024-05-31T00:00:00"/>
    <n v="20"/>
    <n v="4"/>
    <s v="Europe"/>
    <s v="CUST1064"/>
    <x v="0"/>
    <s v="REP007"/>
    <n v="0"/>
    <n v="15"/>
    <s v="Wholesale"/>
    <s v="In Stock"/>
    <s v="No Return"/>
    <x v="12"/>
    <s v="Positive"/>
  </r>
  <r>
    <s v="Silk Scarf"/>
    <s v="Fashion"/>
    <d v="2023-05-14T00:00:00"/>
    <n v="35"/>
    <n v="4"/>
    <s v="Middle East &amp; Africa"/>
    <s v="CUST1044"/>
    <x v="2"/>
    <s v="REP002"/>
    <n v="0"/>
    <n v="25"/>
    <s v="Wholesale"/>
    <s v="Out of Stock"/>
    <s v="Pending Return"/>
    <x v="0"/>
    <s v="Negative"/>
  </r>
  <r>
    <s v="Baseball Bat"/>
    <s v="Sports &amp; Outdoors"/>
    <d v="2024-08-26T00:00:00"/>
    <n v="40"/>
    <n v="1"/>
    <s v="Latin America"/>
    <s v="CUST1021"/>
    <x v="3"/>
    <s v="REP003"/>
    <n v="0"/>
    <n v="30"/>
    <s v="Marketplace"/>
    <s v="Out of Stock"/>
    <s v="Returned"/>
    <x v="18"/>
    <s v="Positive"/>
  </r>
  <r>
    <s v="Drone"/>
    <s v="Electronics"/>
    <d v="2024-04-22T00:00:00"/>
    <n v="300"/>
    <n v="1"/>
    <s v="Middle East &amp; Africa"/>
    <s v="CUST1092"/>
    <x v="1"/>
    <s v="REP008"/>
    <n v="0"/>
    <n v="250"/>
    <s v="Wholesale"/>
    <s v="Out of Stock"/>
    <s v="Pending Return"/>
    <x v="9"/>
    <s v="Postive"/>
  </r>
  <r>
    <s v="Makeup Brush"/>
    <s v="Health &amp; Beauty"/>
    <d v="2023-02-04T00:00:00"/>
    <n v="15"/>
    <n v="1"/>
    <s v="Middle East &amp; Africa"/>
    <s v="CUST1093"/>
    <x v="0"/>
    <s v="REP003"/>
    <n v="0.05"/>
    <n v="10"/>
    <s v="Wholesale"/>
    <s v="Out of Stock"/>
    <s v="No Return"/>
    <x v="6"/>
    <s v="Neutral"/>
  </r>
  <r>
    <s v="Cookbook"/>
    <s v="Books &amp; Media"/>
    <d v="2023-02-04T00:00:00"/>
    <n v="25"/>
    <n v="1"/>
    <s v="Middle East &amp; Africa"/>
    <s v="CUST1093"/>
    <x v="1"/>
    <s v="REP001"/>
    <n v="0.1"/>
    <n v="20"/>
    <s v="Wholesale"/>
    <s v="Out of Stock"/>
    <s v="No Return"/>
    <x v="6"/>
    <s v="Positive"/>
  </r>
  <r>
    <s v="Summer Dress"/>
    <s v="Fashion"/>
    <d v="2023-11-17T00:00:00"/>
    <n v="50"/>
    <n v="3"/>
    <s v="Europe"/>
    <s v="CUST1093"/>
    <x v="3"/>
    <s v="REP002"/>
    <n v="0"/>
    <n v="40"/>
    <s v="Online Direct"/>
    <s v="Low Stock"/>
    <s v="Returned"/>
    <x v="16"/>
    <s v="Negative"/>
  </r>
  <r>
    <s v="Electric Kettle"/>
    <s v="Home Appliances"/>
    <d v="2023-07-23T00:00:00"/>
    <n v="40"/>
    <n v="4"/>
    <s v="Europe"/>
    <s v="CUST1093"/>
    <x v="1"/>
    <s v="REP006"/>
    <n v="0.05"/>
    <n v="30"/>
    <s v="Online Direct"/>
    <s v="Low Stock"/>
    <s v="Pending Return"/>
    <x v="26"/>
    <s v="Neutral"/>
  </r>
  <r>
    <s v="Beach Chair"/>
    <s v="Sports &amp; Outdoors"/>
    <d v="2024-04-01T00:00:00"/>
    <n v="35"/>
    <n v="2"/>
    <s v="Middle East &amp; Africa"/>
    <s v="CUST1046"/>
    <x v="2"/>
    <s v="REP008"/>
    <n v="0"/>
    <n v="25"/>
    <s v="Wholesale"/>
    <s v="Out of Stock"/>
    <s v="Returned"/>
    <x v="22"/>
    <s v="Neutral"/>
  </r>
  <r>
    <s v="Wireless Earbuds"/>
    <s v="Electronics"/>
    <d v="2024-02-16T00:00:00"/>
    <n v="60"/>
    <n v="4"/>
    <s v="Europe"/>
    <s v="CUST1075"/>
    <x v="0"/>
    <s v="REP008"/>
    <n v="0"/>
    <n v="50"/>
    <s v="Retail"/>
    <s v="Low Stock"/>
    <s v="Pending Return"/>
    <x v="12"/>
    <s v="Positive"/>
  </r>
  <r>
    <s v="Shampoo &amp; Conditioner Set"/>
    <s v="Health &amp; Beauty"/>
    <d v="2024-04-11T00:00:00"/>
    <n v="25"/>
    <n v="5"/>
    <s v="Europe"/>
    <s v="CUST1073"/>
    <x v="3"/>
    <s v="REP008"/>
    <n v="0.1"/>
    <n v="15"/>
    <s v="Marketplace"/>
    <s v="In Stock"/>
    <s v="Pending Return"/>
    <x v="14"/>
    <s v="Negative"/>
  </r>
  <r>
    <s v="Guide Book"/>
    <s v="Books &amp; Media"/>
    <d v="2024-04-11T00:00:00"/>
    <n v="20"/>
    <n v="4"/>
    <s v="Europe"/>
    <s v="CUST1073"/>
    <x v="1"/>
    <s v="REP001"/>
    <n v="0"/>
    <n v="15"/>
    <s v="Marketplace"/>
    <s v="In Stock"/>
    <s v="Pending Return"/>
    <x v="14"/>
    <s v="Positive"/>
  </r>
  <r>
    <s v="Dress Shoes"/>
    <s v="Fashion"/>
    <d v="2024-04-19T00:00:00"/>
    <n v="70"/>
    <n v="3"/>
    <s v="Europe"/>
    <s v="CUST1086"/>
    <x v="3"/>
    <s v="REP007"/>
    <n v="0"/>
    <n v="50"/>
    <s v="Retail"/>
    <s v="Out of Stock"/>
    <s v="Returned"/>
    <x v="17"/>
    <s v="Negative"/>
  </r>
  <r>
    <s v="Trekking Poles"/>
    <s v="Sports &amp; Outdoors"/>
    <d v="2024-05-27T00:00:00"/>
    <n v="50"/>
    <n v="3"/>
    <s v="Latin America"/>
    <s v="CUST1039"/>
    <x v="2"/>
    <s v="REP007"/>
    <n v="0.05"/>
    <n v="40"/>
    <s v="Online Direct"/>
    <s v="Low Stock"/>
    <s v="Pending Return"/>
    <x v="23"/>
    <s v="Positive"/>
  </r>
  <r>
    <s v="Home Security Camera"/>
    <s v="Electronics"/>
    <d v="2023-10-16T00:00:00"/>
    <n v="100"/>
    <n v="5"/>
    <s v="Europe"/>
    <s v="CUST1022"/>
    <x v="1"/>
    <s v="REP001"/>
    <n v="0.05"/>
    <n v="80"/>
    <s v="Online Direct"/>
    <s v="In Stock"/>
    <s v="Pending Return"/>
    <x v="6"/>
    <s v="Postive"/>
  </r>
  <r>
    <s v="Lip Gloss"/>
    <s v="Health &amp; Beauty"/>
    <d v="2023-01-16T00:00:00"/>
    <n v="12"/>
    <n v="5"/>
    <s v="Middle East &amp; Africa"/>
    <s v="CUST1005"/>
    <x v="0"/>
    <s v="REP009"/>
    <n v="0"/>
    <n v="10"/>
    <s v="Online Direct"/>
    <s v="Out of Stock"/>
    <s v="No Return"/>
    <x v="2"/>
    <s v="Neutral"/>
  </r>
  <r>
    <s v="Biography"/>
    <s v="Books &amp; Media"/>
    <d v="2023-01-16T00:00:00"/>
    <n v="25"/>
    <n v="2"/>
    <s v="Middle East &amp; Africa"/>
    <s v="CUST1005"/>
    <x v="3"/>
    <s v="REP006"/>
    <n v="0"/>
    <n v="20"/>
    <s v="Online Direct"/>
    <s v="Out of Stock"/>
    <s v="No Return"/>
    <x v="2"/>
    <s v="Positive"/>
  </r>
  <r>
    <s v="Blazer"/>
    <s v="Fashion"/>
    <d v="2023-10-11T00:00:00"/>
    <n v="80"/>
    <n v="3"/>
    <s v="North America"/>
    <s v="CUST1096"/>
    <x v="1"/>
    <s v="REP010"/>
    <n v="0"/>
    <n v="60"/>
    <s v="Marketplace"/>
    <s v="Out of Stock"/>
    <s v="Returned"/>
    <x v="18"/>
    <s v="Negative"/>
  </r>
  <r>
    <s v="Slow Cooker"/>
    <s v="Home Appliances"/>
    <d v="2024-05-01T00:00:00"/>
    <n v="70"/>
    <n v="3"/>
    <s v="Middle East &amp; Africa"/>
    <s v="CUST1097"/>
    <x v="3"/>
    <s v="REP003"/>
    <n v="0.1"/>
    <n v="50"/>
    <s v="Wholesale"/>
    <s v="In Stock"/>
    <s v="Returned"/>
    <x v="27"/>
    <s v="Neutral"/>
  </r>
  <r>
    <s v="Snowboard"/>
    <s v="Sports &amp; Outdoors"/>
    <d v="2023-11-07T00:00:00"/>
    <n v="250"/>
    <n v="2"/>
    <s v="North America"/>
    <s v="CUST1041"/>
    <x v="0"/>
    <s v="REP002"/>
    <n v="0.05"/>
    <n v="200"/>
    <s v="Online Direct"/>
    <s v="Out of Stock"/>
    <s v="Pending Return"/>
    <x v="24"/>
    <s v="Neutral"/>
  </r>
  <r>
    <s v="Power Strip"/>
    <s v="Electronics"/>
    <d v="2024-03-03T00:00:00"/>
    <n v="25"/>
    <n v="4"/>
    <s v="Europe"/>
    <s v="CUST1079"/>
    <x v="2"/>
    <s v="REP001"/>
    <n v="0"/>
    <n v="20"/>
    <s v="Marketplace"/>
    <s v="Low Stock"/>
    <s v="Returned"/>
    <x v="14"/>
    <s v="Positive"/>
  </r>
  <r>
    <s v="Facial Scrub"/>
    <s v="Health &amp; Beauty"/>
    <d v="2023-11-04T00:00:00"/>
    <n v="20"/>
    <n v="3"/>
    <s v="Europe"/>
    <s v="CUST1029"/>
    <x v="1"/>
    <s v="REP010"/>
    <n v="0"/>
    <n v="15"/>
    <s v="Marketplace"/>
    <s v="In Stock"/>
    <s v="Returned"/>
    <x v="0"/>
    <s v="Negative"/>
  </r>
  <r>
    <s v="Anthology"/>
    <s v="Books &amp; Media"/>
    <d v="2023-11-04T00:00:00"/>
    <n v="20"/>
    <n v="3"/>
    <s v="Europe"/>
    <s v="CUST1029"/>
    <x v="3"/>
    <s v="REP008"/>
    <n v="0"/>
    <n v="15"/>
    <s v="Marketplace"/>
    <s v="In Stock"/>
    <s v="Returned"/>
    <x v="0"/>
    <s v="Positive"/>
  </r>
  <r>
    <s v="Satchel Bag"/>
    <s v="Fashion"/>
    <d v="2024-07-21T00:00:00"/>
    <n v="50"/>
    <n v="2"/>
    <s v="Europe"/>
    <s v="CUST1095"/>
    <x v="1"/>
    <s v="REP008"/>
    <n v="0.1"/>
    <n v="40"/>
    <s v="Online Direct"/>
    <s v="In Stock"/>
    <s v="Returned"/>
    <x v="22"/>
    <s v="Negative"/>
  </r>
  <r>
    <s v="Art Print"/>
    <s v="Home Décor"/>
    <d v="2024-02-28T00:00:00"/>
    <n v="40"/>
    <n v="1"/>
    <s v="Europe"/>
    <s v="CUST1057"/>
    <x v="0"/>
    <s v="REP005"/>
    <n v="0"/>
    <n v="30"/>
    <s v="Marketplace"/>
    <s v="Out of Stock"/>
    <s v="Returned"/>
    <x v="23"/>
    <s v="Positive"/>
  </r>
  <r>
    <s v="Crossfit Gear"/>
    <s v="Sports &amp; Outdoors"/>
    <d v="2023-03-17T00:00:00"/>
    <n v="130"/>
    <n v="1"/>
    <s v="Asia Pacific"/>
    <s v="CUST1050"/>
    <x v="3"/>
    <s v="REP009"/>
    <n v="0"/>
    <n v="100"/>
    <s v="Marketplace"/>
    <s v="Out of Stock"/>
    <s v="Pending Return"/>
    <x v="15"/>
    <s v="Postive"/>
  </r>
  <r>
    <s v="AirPods"/>
    <s v="Electronics"/>
    <d v="2024-08-21T00:00:00"/>
    <n v="200"/>
    <n v="4"/>
    <s v="Latin America"/>
    <s v="CUST1015"/>
    <x v="1"/>
    <s v="REP001"/>
    <n v="0"/>
    <n v="150"/>
    <s v="Online Direct"/>
    <s v="Out of Stock"/>
    <s v="Pending Return"/>
    <x v="2"/>
    <s v="Neutral"/>
  </r>
  <r>
    <s v="Facial Cleanser"/>
    <s v="Health &amp; Beauty"/>
    <d v="2023-08-07T00:00:00"/>
    <n v="30"/>
    <n v="3"/>
    <s v="Europe"/>
    <s v="CUST1019"/>
    <x v="0"/>
    <s v="REP002"/>
    <n v="0"/>
    <n v="20"/>
    <s v="Wholesale"/>
    <s v="Low Stock"/>
    <s v="Returned"/>
    <x v="16"/>
    <s v="Positive"/>
  </r>
  <r>
    <s v="Adventure Novel"/>
    <s v="Books &amp; Media"/>
    <d v="2023-08-07T00:00:00"/>
    <n v="20"/>
    <n v="4"/>
    <s v="Europe"/>
    <s v="CUST1019"/>
    <x v="3"/>
    <s v="REP010"/>
    <n v="0.05"/>
    <n v="15"/>
    <s v="Wholesale"/>
    <s v="Low Stock"/>
    <s v="Returned"/>
    <x v="16"/>
    <s v="Negative"/>
  </r>
  <r>
    <s v="Polo Shirt"/>
    <s v="Fashion"/>
    <d v="2023-03-12T00:00:00"/>
    <n v="35"/>
    <n v="3"/>
    <s v="Latin America"/>
    <s v="CUST1007"/>
    <x v="1"/>
    <s v="REP006"/>
    <n v="0"/>
    <n v="25"/>
    <s v="Online Direct"/>
    <s v="Out of Stock"/>
    <s v="Returned"/>
    <x v="23"/>
    <s v="Neutral"/>
  </r>
  <r>
    <s v="Kayak"/>
    <s v="Sports &amp; Outdoors"/>
    <d v="2023-07-13T00:00:00"/>
    <n v="350"/>
    <n v="2"/>
    <s v="Middle East &amp; Africa"/>
    <s v="CUST1087"/>
    <x v="3"/>
    <s v="REP007"/>
    <n v="0"/>
    <n v="300"/>
    <s v="Online Direct"/>
    <s v="Low Stock"/>
    <s v="Pending Return"/>
    <x v="26"/>
    <s v="Neutral"/>
  </r>
  <r>
    <s v="USB Hub"/>
    <s v="Electronics"/>
    <d v="2023-09-23T00:00:00"/>
    <n v="20"/>
    <n v="5"/>
    <s v="Europe"/>
    <s v="CUST1039"/>
    <x v="0"/>
    <s v="REP004"/>
    <n v="0"/>
    <n v="15"/>
    <s v="Online Direct"/>
    <s v="Out of Stock"/>
    <s v="Returned"/>
    <x v="0"/>
    <s v="Positive"/>
  </r>
  <r>
    <s v="Hair Oil"/>
    <s v="Health &amp; Beauty"/>
    <d v="2024-01-23T00:00:00"/>
    <n v="20"/>
    <n v="5"/>
    <s v="Europe"/>
    <s v="CUST1030"/>
    <x v="1"/>
    <s v="REP008"/>
    <n v="0"/>
    <n v="15"/>
    <s v="Wholesale"/>
    <s v="Out of Stock"/>
    <s v="No Return"/>
    <x v="17"/>
    <s v="Negative"/>
  </r>
  <r>
    <s v="Children’s Storybook"/>
    <s v="Books &amp; Media"/>
    <d v="2024-01-23T00:00:00"/>
    <n v="15"/>
    <n v="2"/>
    <s v="Europe"/>
    <s v="CUST1030"/>
    <x v="2"/>
    <s v="REP010"/>
    <n v="0"/>
    <n v="10"/>
    <s v="Wholesale"/>
    <s v="Out of Stock"/>
    <s v="No Return"/>
    <x v="17"/>
    <s v="Positive"/>
  </r>
  <r>
    <s v="Long Sleeve Shirt"/>
    <s v="Fashion"/>
    <d v="2023-06-17T00:00:00"/>
    <n v="40"/>
    <n v="1"/>
    <s v="Middle East &amp; Africa"/>
    <s v="CUST1064"/>
    <x v="3"/>
    <s v="REP006"/>
    <n v="0"/>
    <n v="30"/>
    <s v="Wholesale"/>
    <s v="Low Stock"/>
    <s v="No Return"/>
    <x v="24"/>
    <s v="Negative"/>
  </r>
  <r>
    <s v="Backpack"/>
    <s v="Sports &amp; Outdoors"/>
    <d v="2023-09-11T00:00:00"/>
    <n v="35"/>
    <n v="2"/>
    <s v="Latin America"/>
    <s v="CUST1024"/>
    <x v="1"/>
    <s v="REP004"/>
    <n v="0"/>
    <n v="25"/>
    <s v="Marketplace"/>
    <s v="Low Stock"/>
    <s v="Returned"/>
    <x v="27"/>
    <s v="Positive"/>
  </r>
  <r>
    <s v="Phone Case"/>
    <s v="Electronics"/>
    <d v="2024-05-17T00:00:00"/>
    <n v="20"/>
    <n v="2"/>
    <s v="Asia Pacific"/>
    <s v="CUST1067"/>
    <x v="0"/>
    <s v="REP008"/>
    <n v="0.1"/>
    <n v="15"/>
    <s v="Retail"/>
    <s v="In Stock"/>
    <s v="No Return"/>
    <x v="16"/>
    <s v="Postive"/>
  </r>
  <r>
    <s v="Body Scrub"/>
    <s v="Health &amp; Beauty"/>
    <d v="2024-04-06T00:00:00"/>
    <n v="15"/>
    <n v="5"/>
    <s v="Asia Pacific"/>
    <s v="CUST1061"/>
    <x v="3"/>
    <s v="REP005"/>
    <n v="0"/>
    <n v="10"/>
    <s v="Marketplace"/>
    <s v="Low Stock"/>
    <s v="Returned"/>
    <x v="18"/>
    <s v="Neutral"/>
  </r>
  <r>
    <s v="Classic Literature"/>
    <s v="Books &amp; Media"/>
    <d v="2024-04-06T00:00:00"/>
    <n v="20"/>
    <n v="4"/>
    <s v="Asia Pacific"/>
    <s v="CUST1061"/>
    <x v="1"/>
    <s v="REP001"/>
    <n v="0"/>
    <n v="15"/>
    <s v="Marketplace"/>
    <s v="Low Stock"/>
    <s v="Returned"/>
    <x v="18"/>
    <s v="Positive"/>
  </r>
  <r>
    <s v="Trench Coat"/>
    <s v="Fashion"/>
    <d v="2023-12-04T00:00:00"/>
    <n v="100"/>
    <n v="5"/>
    <s v="North America"/>
    <s v="CUST1021"/>
    <x v="2"/>
    <s v="REP001"/>
    <n v="0.05"/>
    <n v="70"/>
    <s v="Online Direct"/>
    <s v="Out of Stock"/>
    <s v="No Return"/>
    <x v="15"/>
    <s v="Negative"/>
  </r>
  <r>
    <s v="Golf Bag"/>
    <s v="Sports &amp; Outdoors"/>
    <d v="2024-06-05T00:00:00"/>
    <n v="90"/>
    <n v="5"/>
    <s v="North America"/>
    <s v="CUST1085"/>
    <x v="0"/>
    <s v="REP006"/>
    <n v="0"/>
    <n v="70"/>
    <s v="Wholesale"/>
    <s v="Out of Stock"/>
    <s v="Pending Return"/>
    <x v="19"/>
    <s v="Neutral"/>
  </r>
  <r>
    <s v="Memory Card"/>
    <s v="Electronics"/>
    <d v="2023-10-25T00:00:00"/>
    <n v="40"/>
    <n v="3"/>
    <s v="Latin America"/>
    <s v="CUST1057"/>
    <x v="3"/>
    <s v="REP007"/>
    <n v="0"/>
    <n v="30"/>
    <s v="Online Direct"/>
    <s v="Out of Stock"/>
    <s v="Pending Return"/>
    <x v="17"/>
    <s v="Neutral"/>
  </r>
  <r>
    <s v="Makeup Remover"/>
    <s v="Health &amp; Beauty"/>
    <d v="2023-03-12T00:00:00"/>
    <n v="15"/>
    <n v="1"/>
    <s v="Asia Pacific"/>
    <s v="CUST1014"/>
    <x v="1"/>
    <s v="REP007"/>
    <n v="0"/>
    <n v="10"/>
    <s v="Retail"/>
    <s v="In Stock"/>
    <s v="Pending Return"/>
    <x v="22"/>
    <s v="Positive"/>
  </r>
  <r>
    <s v="Literary Fiction"/>
    <s v="Books &amp; Media"/>
    <d v="2023-03-12T00:00:00"/>
    <n v="25"/>
    <n v="3"/>
    <s v="Asia Pacific"/>
    <s v="CUST1014"/>
    <x v="2"/>
    <s v="REP002"/>
    <n v="0.1"/>
    <n v="20"/>
    <s v="Retail"/>
    <s v="In Stock"/>
    <s v="Pending Return"/>
    <x v="22"/>
    <s v="Negative"/>
  </r>
  <r>
    <s v="Summer Hat"/>
    <s v="Fashion"/>
    <d v="2024-05-26T00:00:00"/>
    <n v="25"/>
    <n v="4"/>
    <s v="Latin America"/>
    <s v="CUST1004"/>
    <x v="1"/>
    <s v="REP003"/>
    <n v="0.05"/>
    <n v="20"/>
    <s v="Online Direct"/>
    <s v="Out of Stock"/>
    <s v="Pending Return"/>
    <x v="26"/>
    <s v="Positive"/>
  </r>
  <r>
    <s v="Clock"/>
    <s v="Home Décor"/>
    <d v="2023-03-11T00:00:00"/>
    <n v="40"/>
    <n v="2"/>
    <s v="Middle East &amp; Africa"/>
    <s v="CUST1052"/>
    <x v="0"/>
    <s v="REP010"/>
    <n v="0.1"/>
    <n v="30"/>
    <s v="Marketplace"/>
    <s v="Out of Stock"/>
    <s v="Pending Return"/>
    <x v="24"/>
    <s v="Negative"/>
  </r>
  <r>
    <s v="Tent"/>
    <s v="Sports &amp; Outdoors"/>
    <d v="2023-06-20T00:00:00"/>
    <n v="150"/>
    <n v="5"/>
    <s v="Asia Pacific"/>
    <s v="CUST1071"/>
    <x v="3"/>
    <s v="REP003"/>
    <n v="0"/>
    <n v="100"/>
    <s v="Retail"/>
    <s v="Out of Stock"/>
    <s v="Pending Return"/>
    <x v="28"/>
    <s v="Positive"/>
  </r>
  <r>
    <s v="Laptop Bag"/>
    <s v="Electronics"/>
    <d v="2023-05-28T00:00:00"/>
    <n v="40"/>
    <n v="1"/>
    <s v="North America"/>
    <s v="CUST1032"/>
    <x v="2"/>
    <s v="REP001"/>
    <n v="0"/>
    <n v="30"/>
    <s v="Wholesale"/>
    <s v="Low Stock"/>
    <s v="Returned"/>
    <x v="18"/>
    <s v="Postive"/>
  </r>
  <r>
    <s v="Hair Straightener"/>
    <s v="Health &amp; Beauty"/>
    <d v="2024-07-11T00:00:00"/>
    <n v="40"/>
    <n v="1"/>
    <s v="Asia Pacific"/>
    <s v="CUST1080"/>
    <x v="1"/>
    <s v="REP003"/>
    <n v="0.05"/>
    <n v="30"/>
    <s v="Marketplace"/>
    <s v="Out of Stock"/>
    <s v="Returned"/>
    <x v="23"/>
    <s v="Neutral"/>
  </r>
  <r>
    <s v="Romance Novel"/>
    <s v="Books &amp; Media"/>
    <d v="2024-07-11T00:00:00"/>
    <n v="25"/>
    <n v="4"/>
    <s v="Asia Pacific"/>
    <s v="CUST1080"/>
    <x v="0"/>
    <s v="REP009"/>
    <n v="0.1"/>
    <n v="20"/>
    <s v="Marketplace"/>
    <s v="Out of Stock"/>
    <s v="Returned"/>
    <x v="23"/>
    <s v="Positive"/>
  </r>
  <r>
    <s v="Sweater Dress"/>
    <s v="Fashion"/>
    <d v="2024-08-25T00:00:00"/>
    <n v="70"/>
    <n v="1"/>
    <s v="Asia Pacific"/>
    <s v="CUST1082"/>
    <x v="3"/>
    <s v="REP005"/>
    <n v="0"/>
    <n v="50"/>
    <s v="Wholesale"/>
    <s v="Out of Stock"/>
    <s v="Pending Return"/>
    <x v="27"/>
    <s v="Negative"/>
  </r>
  <r>
    <s v="Food Processor"/>
    <s v="Home Appliances"/>
    <d v="2024-07-09T00:00:00"/>
    <n v="120"/>
    <n v="5"/>
    <s v="Latin America"/>
    <s v="CUST1086"/>
    <x v="1"/>
    <s v="REP003"/>
    <n v="0"/>
    <n v="100"/>
    <s v="Wholesale"/>
    <s v="Out of Stock"/>
    <s v="Returned"/>
    <x v="19"/>
    <s v="Neutral"/>
  </r>
  <r>
    <s v="Snowshoes"/>
    <s v="Sports &amp; Outdoors"/>
    <d v="2023-01-26T00:00:00"/>
    <n v="90"/>
    <n v="2"/>
    <s v="Asia Pacific"/>
    <s v="CUST1070"/>
    <x v="0"/>
    <s v="REP002"/>
    <n v="0"/>
    <n v="70"/>
    <s v="Retail"/>
    <s v="Out of Stock"/>
    <s v="Pending Return"/>
    <x v="29"/>
    <s v="Neutral"/>
  </r>
  <r>
    <s v="Webcam"/>
    <s v="Electronics"/>
    <d v="2023-10-20T00:00:00"/>
    <n v="40"/>
    <n v="3"/>
    <s v="Asia Pacific"/>
    <s v="CUST1075"/>
    <x v="3"/>
    <s v="REP009"/>
    <n v="0.05"/>
    <n v="30"/>
    <s v="Marketplace"/>
    <s v="Low Stock"/>
    <s v="Pending Return"/>
    <x v="22"/>
    <s v="Positive"/>
  </r>
  <r>
    <s v="Hand Cream"/>
    <s v="Health &amp; Beauty"/>
    <d v="2023-03-15T00:00:00"/>
    <n v="15"/>
    <n v="1"/>
    <s v="Asia Pacific"/>
    <s v="CUST1071"/>
    <x v="2"/>
    <s v="REP010"/>
    <n v="0"/>
    <n v="10"/>
    <s v="Wholesale"/>
    <s v="In Stock"/>
    <s v="Pending Return"/>
    <x v="24"/>
    <s v="Negative"/>
  </r>
  <r>
    <s v="Sci-Fi Novel"/>
    <s v="Books &amp; Media"/>
    <d v="2023-03-15T00:00:00"/>
    <n v="20"/>
    <n v="5"/>
    <s v="Asia Pacific"/>
    <s v="CUST1071"/>
    <x v="1"/>
    <s v="REP009"/>
    <n v="0"/>
    <n v="15"/>
    <s v="Wholesale"/>
    <s v="In Stock"/>
    <s v="Pending Return"/>
    <x v="24"/>
    <s v="Positive"/>
  </r>
  <r>
    <s v="Sunglasses"/>
    <s v="Fashion"/>
    <d v="2024-07-27T00:00:00"/>
    <n v="40"/>
    <n v="5"/>
    <s v="Europe"/>
    <s v="CUST1056"/>
    <x v="0"/>
    <s v="REP005"/>
    <n v="0"/>
    <n v="30"/>
    <s v="Retail"/>
    <s v="Low Stock"/>
    <s v="Returned"/>
    <x v="19"/>
    <s v="Negative"/>
  </r>
  <r>
    <s v="Crossfit Equipment"/>
    <s v="Sports &amp; Outdoors"/>
    <d v="2023-04-18T00:00:00"/>
    <n v="200"/>
    <n v="1"/>
    <s v="North America"/>
    <s v="CUST1042"/>
    <x v="3"/>
    <s v="REP003"/>
    <n v="0.05"/>
    <n v="150"/>
    <s v="Marketplace"/>
    <s v="In Stock"/>
    <s v="Returned"/>
    <x v="8"/>
    <s v="Positive"/>
  </r>
  <r>
    <s v="Phone Charger"/>
    <s v="Electronics"/>
    <d v="2023-11-29T00:00:00"/>
    <n v="15"/>
    <n v="5"/>
    <s v="Middle East &amp; Africa"/>
    <s v="CUST1015"/>
    <x v="1"/>
    <s v="REP004"/>
    <n v="0"/>
    <n v="10"/>
    <s v="Wholesale"/>
    <s v="Low Stock"/>
    <s v="Returned"/>
    <x v="23"/>
    <s v="Postive"/>
  </r>
  <r>
    <s v="Hair Mask"/>
    <s v="Health &amp; Beauty"/>
    <d v="2024-02-19T00:00:00"/>
    <n v="15"/>
    <n v="1"/>
    <s v="Europe"/>
    <s v="CUST1076"/>
    <x v="2"/>
    <s v="REP003"/>
    <n v="0"/>
    <n v="10"/>
    <s v="Retail"/>
    <s v="Low Stock"/>
    <s v="Pending Return"/>
    <x v="15"/>
    <s v="Neutral"/>
  </r>
  <r>
    <s v="Thriller Novel"/>
    <s v="Books &amp; Media"/>
    <d v="2024-02-19T00:00:00"/>
    <n v="20"/>
    <n v="1"/>
    <s v="Europe"/>
    <s v="CUST1076"/>
    <x v="0"/>
    <s v="REP010"/>
    <n v="0.1"/>
    <n v="15"/>
    <s v="Retail"/>
    <s v="Low Stock"/>
    <s v="Pending Return"/>
    <x v="15"/>
    <s v="Positive"/>
  </r>
  <r>
    <s v="Denim Jacket"/>
    <s v="Fashion"/>
    <d v="2023-08-30T00:00:00"/>
    <n v="70"/>
    <n v="4"/>
    <s v="North America"/>
    <s v="CUST1054"/>
    <x v="3"/>
    <s v="REP005"/>
    <n v="0.05"/>
    <n v="50"/>
    <s v="Wholesale"/>
    <s v="Low Stock"/>
    <s v="Returned"/>
    <x v="28"/>
    <s v="Negative"/>
  </r>
  <r>
    <s v="Throw Pillow"/>
    <s v="Home Décor"/>
    <d v="2024-03-25T00:00:00"/>
    <n v="25"/>
    <n v="3"/>
    <s v="Middle East &amp; Africa"/>
    <s v="CUST1024"/>
    <x v="1"/>
    <s v="REP010"/>
    <n v="0"/>
    <n v="20"/>
    <s v="Online Direct"/>
    <s v="In Stock"/>
    <s v="Returned"/>
    <x v="15"/>
    <s v="Neutral"/>
  </r>
  <r>
    <s v="Snowboard"/>
    <s v="Sports &amp; Outdoors"/>
    <d v="2024-03-22T00:00:00"/>
    <n v="250"/>
    <n v="2"/>
    <s v="Latin America"/>
    <s v="CUST1001"/>
    <x v="2"/>
    <s v="REP009"/>
    <n v="0.05"/>
    <n v="200"/>
    <s v="Marketplace"/>
    <s v="Low Stock"/>
    <s v="Returned"/>
    <x v="21"/>
    <s v="Neutral"/>
  </r>
  <r>
    <s v="Portable Battery Pack"/>
    <s v="Electronics"/>
    <d v="2023-08-24T00:00:00"/>
    <n v="30"/>
    <n v="4"/>
    <s v="Asia Pacific"/>
    <s v="CUST1051"/>
    <x v="0"/>
    <s v="REP003"/>
    <n v="0.1"/>
    <n v="25"/>
    <s v="Wholesale"/>
    <s v="Out of Stock"/>
    <s v="No Return"/>
    <x v="24"/>
    <s v="Positive"/>
  </r>
  <r>
    <s v="Facial Cleanser"/>
    <s v="Health &amp; Beauty"/>
    <d v="2023-03-27T00:00:00"/>
    <n v="30"/>
    <n v="2"/>
    <s v="Asia Pacific"/>
    <s v="CUST1069"/>
    <x v="3"/>
    <s v="REP005"/>
    <n v="0.05"/>
    <n v="20"/>
    <s v="Marketplace"/>
    <s v="Low Stock"/>
    <s v="Returned"/>
    <x v="26"/>
    <s v="Negative"/>
  </r>
  <r>
    <s v="Cookery Book"/>
    <s v="Books &amp; Media"/>
    <d v="2023-03-27T00:00:00"/>
    <n v="30"/>
    <n v="4"/>
    <s v="Asia Pacific"/>
    <s v="CUST1069"/>
    <x v="1"/>
    <s v="REP002"/>
    <n v="0"/>
    <n v="20"/>
    <s v="Marketplace"/>
    <s v="Low Stock"/>
    <s v="Returned"/>
    <x v="26"/>
    <s v="Positive"/>
  </r>
  <r>
    <s v="Cashmere Sweater"/>
    <s v="Fashion"/>
    <d v="2024-02-04T00:00:00"/>
    <n v="100"/>
    <n v="5"/>
    <s v="North America"/>
    <s v="CUST1059"/>
    <x v="3"/>
    <s v="REP001"/>
    <n v="0.05"/>
    <n v="80"/>
    <s v="Retail"/>
    <s v="Low Stock"/>
    <s v="Pending Return"/>
    <x v="29"/>
    <s v="Negative"/>
  </r>
  <r>
    <s v="Fitness Band"/>
    <s v="Sports &amp; Outdoors"/>
    <d v="2024-08-15T00:00:00"/>
    <n v="35"/>
    <n v="4"/>
    <s v="Europe"/>
    <s v="CUST1010"/>
    <x v="2"/>
    <s v="REP006"/>
    <n v="0"/>
    <n v="25"/>
    <s v="Online Direct"/>
    <s v="Out of Stock"/>
    <s v="Returned"/>
    <x v="11"/>
    <s v="Positive"/>
  </r>
  <r>
    <s v="HDMI Cable"/>
    <s v="Electronics"/>
    <d v="2023-08-02T00:00:00"/>
    <n v="20"/>
    <n v="3"/>
    <s v="Europe"/>
    <s v="CUST1037"/>
    <x v="0"/>
    <s v="REP005"/>
    <n v="0.1"/>
    <n v="15"/>
    <s v="Retail"/>
    <s v="Low Stock"/>
    <s v="Returned"/>
    <x v="15"/>
    <s v="Postive"/>
  </r>
  <r>
    <s v="Body Lotion"/>
    <s v="Health &amp; Beauty"/>
    <d v="2024-01-26T00:00:00"/>
    <n v="20"/>
    <n v="5"/>
    <s v="Middle East &amp; Africa"/>
    <s v="CUST1076"/>
    <x v="3"/>
    <s v="REP004"/>
    <n v="0"/>
    <n v="15"/>
    <s v="Online Direct"/>
    <s v="In Stock"/>
    <s v="Pending Return"/>
    <x v="27"/>
    <s v="Neutral"/>
  </r>
  <r>
    <s v="Historical Fiction"/>
    <s v="Books &amp; Media"/>
    <d v="2024-01-26T00:00:00"/>
    <n v="25"/>
    <n v="3"/>
    <s v="Middle East &amp; Africa"/>
    <s v="CUST1076"/>
    <x v="1"/>
    <s v="REP009"/>
    <n v="0.05"/>
    <n v="20"/>
    <s v="Online Direct"/>
    <s v="In Stock"/>
    <s v="Pending Return"/>
    <x v="27"/>
    <s v="Positive"/>
  </r>
  <r>
    <s v="Rain Jacket"/>
    <s v="Fashion"/>
    <d v="2023-08-30T00:00:00"/>
    <n v="70"/>
    <n v="3"/>
    <s v="Middle East &amp; Africa"/>
    <s v="CUST1018"/>
    <x v="0"/>
    <s v="REP009"/>
    <n v="0"/>
    <n v="50"/>
    <s v="Wholesale"/>
    <s v="In Stock"/>
    <s v="Pending Return"/>
    <x v="8"/>
    <s v="Negative"/>
  </r>
  <r>
    <s v="Climbing Harness"/>
    <s v="Sports &amp; Outdoors"/>
    <d v="2023-03-25T00:00:00"/>
    <n v="80"/>
    <n v="3"/>
    <s v="Latin America"/>
    <s v="CUST1099"/>
    <x v="3"/>
    <s v="REP010"/>
    <n v="0.05"/>
    <n v="60"/>
    <s v="Retail"/>
    <s v="Out of Stock"/>
    <s v="Pending Return"/>
    <x v="25"/>
    <s v="Neutral"/>
  </r>
  <r>
    <s v="Digital Photo Frame"/>
    <s v="Electronics"/>
    <d v="2024-02-13T00:00:00"/>
    <n v="70"/>
    <n v="1"/>
    <s v="Europe"/>
    <s v="CUST1015"/>
    <x v="1"/>
    <s v="REP005"/>
    <n v="0"/>
    <n v="50"/>
    <s v="Online Direct"/>
    <s v="Low Stock"/>
    <s v="No Return"/>
    <x v="26"/>
    <s v="Neutral"/>
  </r>
  <r>
    <s v="Facial Serum"/>
    <s v="Health &amp; Beauty"/>
    <d v="2023-07-08T00:00:00"/>
    <n v="30"/>
    <n v="2"/>
    <s v="Middle East &amp; Africa"/>
    <s v="CUST1009"/>
    <x v="0"/>
    <s v="REP007"/>
    <n v="0"/>
    <n v="20"/>
    <s v="Wholesale"/>
    <s v="Low Stock"/>
    <s v="Returned"/>
    <x v="19"/>
    <s v="Positive"/>
  </r>
  <r>
    <s v="Anthology"/>
    <s v="Books &amp; Media"/>
    <d v="2023-07-08T00:00:00"/>
    <n v="20"/>
    <n v="2"/>
    <s v="Middle East &amp; Africa"/>
    <s v="CUST1009"/>
    <x v="1"/>
    <s v="REP005"/>
    <n v="0"/>
    <n v="15"/>
    <s v="Wholesale"/>
    <s v="Low Stock"/>
    <s v="Returned"/>
    <x v="19"/>
    <s v="Negative"/>
  </r>
  <r>
    <s v="Knit Hat"/>
    <s v="Fashion"/>
    <d v="2023-11-28T00:00:00"/>
    <n v="20"/>
    <n v="4"/>
    <s v="Europe"/>
    <s v="CUST1031"/>
    <x v="3"/>
    <s v="REP006"/>
    <n v="0.05"/>
    <n v="15"/>
    <s v="Wholesale"/>
    <s v="In Stock"/>
    <s v="Pending Return"/>
    <x v="21"/>
    <s v="Positive"/>
  </r>
  <r>
    <s v="Trail Running Shoes"/>
    <s v="Sports &amp; Outdoors"/>
    <d v="2023-02-14T00:00:00"/>
    <n v="50"/>
    <n v="1"/>
    <s v="Latin America"/>
    <s v="CUST1039"/>
    <x v="1"/>
    <s v="REP001"/>
    <n v="0"/>
    <n v="40"/>
    <s v="Online Direct"/>
    <s v="Out of Stock"/>
    <s v="Returned"/>
    <x v="32"/>
    <s v="Negative"/>
  </r>
  <r>
    <s v="Wireless Earbuds"/>
    <s v="Electronics"/>
    <d v="2023-09-25T00:00:00"/>
    <n v="80"/>
    <n v="2"/>
    <s v="Latin America"/>
    <s v="CUST1011"/>
    <x v="0"/>
    <s v="REP009"/>
    <n v="0"/>
    <n v="60"/>
    <s v="Wholesale"/>
    <s v="In Stock"/>
    <s v="No Return"/>
    <x v="27"/>
    <s v="Positive"/>
  </r>
  <r>
    <s v="Lip Balm"/>
    <s v="Health &amp; Beauty"/>
    <d v="2023-03-19T00:00:00"/>
    <n v="7"/>
    <n v="1"/>
    <s v="Latin America"/>
    <s v="CUST1036"/>
    <x v="3"/>
    <s v="REP002"/>
    <n v="0"/>
    <n v="5"/>
    <s v="Retail"/>
    <s v="Out of Stock"/>
    <s v="Pending Return"/>
    <x v="28"/>
    <s v="Postive"/>
  </r>
  <r>
    <s v="Classic Literature"/>
    <s v="Books &amp; Media"/>
    <d v="2023-03-19T00:00:00"/>
    <n v="20"/>
    <n v="5"/>
    <s v="Latin America"/>
    <s v="CUST1036"/>
    <x v="1"/>
    <s v="REP009"/>
    <n v="0.05"/>
    <n v="15"/>
    <s v="Retail"/>
    <s v="Out of Stock"/>
    <s v="Pending Return"/>
    <x v="28"/>
    <s v="Neutral"/>
  </r>
  <r>
    <s v="Jumpsuit"/>
    <s v="Fashion"/>
    <d v="2023-06-20T00:00:00"/>
    <n v="70"/>
    <n v="4"/>
    <s v="Middle East &amp; Africa"/>
    <s v="CUST1031"/>
    <x v="0"/>
    <s v="REP001"/>
    <n v="0.05"/>
    <n v="50"/>
    <s v="Marketplace"/>
    <s v="In Stock"/>
    <s v="Pending Return"/>
    <x v="11"/>
    <s v="Positive"/>
  </r>
  <r>
    <s v="Wall Art"/>
    <s v="Home Décor"/>
    <d v="2023-01-16T00:00:00"/>
    <n v="40"/>
    <n v="5"/>
    <s v="Asia Pacific"/>
    <s v="CUST1084"/>
    <x v="3"/>
    <s v="REP005"/>
    <n v="0"/>
    <n v="30"/>
    <s v="Wholesale"/>
    <s v="Low Stock"/>
    <s v="Returned"/>
    <x v="26"/>
    <s v="Negative"/>
  </r>
  <r>
    <s v="Treadmill"/>
    <s v="Sports &amp; Outdoors"/>
    <d v="2024-06-27T00:00:00"/>
    <n v="400"/>
    <n v="1"/>
    <s v="North America"/>
    <s v="CUST1038"/>
    <x v="1"/>
    <s v="REP010"/>
    <n v="0.05"/>
    <n v="300"/>
    <s v="Retail"/>
    <s v="Low Stock"/>
    <s v="No Return"/>
    <x v="33"/>
    <s v="Neutral"/>
  </r>
  <r>
    <s v="Bluetooth Speaker"/>
    <s v="Electronics"/>
    <d v="2023-06-03T00:00:00"/>
    <n v="70"/>
    <n v="2"/>
    <s v="Europe"/>
    <s v="CUST1060"/>
    <x v="0"/>
    <s v="REP004"/>
    <n v="0"/>
    <n v="50"/>
    <s v="Online Direct"/>
    <s v="In Stock"/>
    <s v="No Return"/>
    <x v="19"/>
    <s v="Neutral"/>
  </r>
  <r>
    <s v="Bathrobe"/>
    <s v="Health &amp; Beauty"/>
    <d v="2023-03-11T00:00:00"/>
    <n v="50"/>
    <n v="2"/>
    <s v="North America"/>
    <s v="CUST1011"/>
    <x v="3"/>
    <s v="REP002"/>
    <n v="0"/>
    <n v="40"/>
    <s v="Online Direct"/>
    <s v="Low Stock"/>
    <s v="Returned"/>
    <x v="29"/>
    <s v="Positive"/>
  </r>
  <r>
    <s v="Science Fiction"/>
    <s v="Books &amp; Media"/>
    <d v="2023-03-11T00:00:00"/>
    <n v="30"/>
    <n v="4"/>
    <s v="North America"/>
    <s v="CUST1011"/>
    <x v="2"/>
    <s v="REP004"/>
    <n v="0.1"/>
    <n v="20"/>
    <s v="Online Direct"/>
    <s v="Low Stock"/>
    <s v="Returned"/>
    <x v="29"/>
    <s v="Negative"/>
  </r>
  <r>
    <s v="Denim Jacket"/>
    <s v="Fashion"/>
    <d v="2024-08-08T00:00:00"/>
    <n v="80"/>
    <n v="3"/>
    <s v="North America"/>
    <s v="CUST1062"/>
    <x v="1"/>
    <s v="REP008"/>
    <n v="0"/>
    <n v="60"/>
    <s v="Retail"/>
    <s v="In Stock"/>
    <s v="Pending Return"/>
    <x v="25"/>
    <s v="Positive"/>
  </r>
  <r>
    <s v="Ski Boots"/>
    <s v="Sports &amp; Outdoors"/>
    <d v="2023-06-01T00:00:00"/>
    <n v="130"/>
    <n v="5"/>
    <s v="North America"/>
    <s v="CUST1039"/>
    <x v="3"/>
    <s v="REP001"/>
    <n v="0"/>
    <n v="100"/>
    <s v="Marketplace"/>
    <s v="In Stock"/>
    <s v="No Return"/>
    <x v="13"/>
    <s v="Negative"/>
  </r>
  <r>
    <s v="Power Bank"/>
    <s v="Electronics"/>
    <d v="2024-02-15T00:00:00"/>
    <n v="30"/>
    <n v="4"/>
    <s v="Middle East &amp; Africa"/>
    <s v="CUST1032"/>
    <x v="0"/>
    <s v="REP004"/>
    <n v="0"/>
    <n v="20"/>
    <s v="Marketplace"/>
    <s v="In Stock"/>
    <s v="Returned"/>
    <x v="28"/>
    <s v="Positive"/>
  </r>
  <r>
    <s v="Shampoo"/>
    <s v="Health &amp; Beauty"/>
    <d v="2023-01-31T00:00:00"/>
    <n v="15"/>
    <n v="4"/>
    <s v="Latin America"/>
    <s v="CUST1074"/>
    <x v="1"/>
    <s v="REP005"/>
    <n v="0.05"/>
    <n v="10"/>
    <s v="Wholesale"/>
    <s v="Low Stock"/>
    <s v="Returned"/>
    <x v="8"/>
    <s v="Postive"/>
  </r>
  <r>
    <s v="Graphic Novel"/>
    <s v="Books &amp; Media"/>
    <d v="2023-01-31T00:00:00"/>
    <n v="20"/>
    <n v="2"/>
    <s v="Latin America"/>
    <s v="CUST1074"/>
    <x v="3"/>
    <s v="REP006"/>
    <n v="0"/>
    <n v="12"/>
    <s v="Wholesale"/>
    <s v="Low Stock"/>
    <s v="Returned"/>
    <x v="8"/>
    <s v="Neutral"/>
  </r>
  <r>
    <s v="Cardigan"/>
    <s v="Fashion"/>
    <d v="2023-10-07T00:00:00"/>
    <n v="40"/>
    <n v="5"/>
    <s v="Europe"/>
    <s v="CUST1100"/>
    <x v="1"/>
    <s v="REP004"/>
    <n v="0"/>
    <n v="30"/>
    <s v="Wholesale"/>
    <s v="Low Stock"/>
    <s v="Returned"/>
    <x v="32"/>
    <s v="Positive"/>
  </r>
  <r>
    <s v="Table Lamp"/>
    <s v="Home Décor"/>
    <d v="2023-06-09T00:00:00"/>
    <n v="35"/>
    <n v="2"/>
    <s v="North America"/>
    <s v="CUST1054"/>
    <x v="0"/>
    <s v="REP006"/>
    <n v="0.05"/>
    <n v="25"/>
    <s v="Retail"/>
    <s v="Out of Stock"/>
    <s v="No Return"/>
    <x v="27"/>
    <s v="Negative"/>
  </r>
  <r>
    <s v="Hiking Boots"/>
    <s v="Sports &amp; Outdoors"/>
    <d v="2024-01-12T00:00:00"/>
    <n v="90"/>
    <n v="4"/>
    <s v="Asia Pacific"/>
    <s v="CUST1028"/>
    <x v="3"/>
    <s v="REP002"/>
    <n v="0"/>
    <n v="70"/>
    <s v="Marketplace"/>
    <s v="Out of Stock"/>
    <s v="Returned"/>
    <x v="5"/>
    <s v="Neutral"/>
  </r>
  <r>
    <s v="Smartwatch"/>
    <s v="Electronics"/>
    <d v="2024-04-16T00:00:00"/>
    <n v="100"/>
    <n v="1"/>
    <s v="Middle East &amp; Africa"/>
    <s v="CUST1089"/>
    <x v="1"/>
    <s v="REP007"/>
    <n v="0"/>
    <n v="70"/>
    <s v="Wholesale"/>
    <s v="Low Stock"/>
    <s v="No Return"/>
    <x v="29"/>
    <s v="Neutral"/>
  </r>
  <r>
    <s v="Face Moisturizer"/>
    <s v="Health &amp; Beauty"/>
    <d v="2023-09-28T00:00:00"/>
    <n v="30"/>
    <n v="5"/>
    <s v="Middle East &amp; Africa"/>
    <s v="CUST1010"/>
    <x v="0"/>
    <s v="REP010"/>
    <n v="0.1"/>
    <n v="25"/>
    <s v="Marketplace"/>
    <s v="In Stock"/>
    <s v="No Return"/>
    <x v="21"/>
    <s v="Positive"/>
  </r>
  <r>
    <s v="Self-Help Book"/>
    <s v="Books &amp; Media"/>
    <d v="2023-09-28T00:00:00"/>
    <n v="25"/>
    <n v="5"/>
    <s v="Middle East &amp; Africa"/>
    <s v="CUST1010"/>
    <x v="1"/>
    <s v="REP010"/>
    <n v="0"/>
    <n v="18"/>
    <s v="Marketplace"/>
    <s v="In Stock"/>
    <s v="No Return"/>
    <x v="21"/>
    <s v="Negative"/>
  </r>
  <r>
    <s v="Wool Scarf"/>
    <s v="Fashion"/>
    <d v="2024-07-16T00:00:00"/>
    <n v="40"/>
    <n v="2"/>
    <s v="Asia Pacific"/>
    <s v="CUST1032"/>
    <x v="0"/>
    <s v="REP003"/>
    <n v="0.1"/>
    <n v="30"/>
    <s v="Retail"/>
    <s v="Out of Stock"/>
    <s v="No Return"/>
    <x v="33"/>
    <s v="Positive"/>
  </r>
  <r>
    <s v="Rug"/>
    <s v="Home Décor"/>
    <d v="2024-07-27T00:00:00"/>
    <n v="100"/>
    <n v="4"/>
    <s v="Asia Pacific"/>
    <s v="CUST1089"/>
    <x v="3"/>
    <s v="REP003"/>
    <n v="0.05"/>
    <n v="80"/>
    <s v="Wholesale"/>
    <s v="Out of Stock"/>
    <s v="No Return"/>
    <x v="19"/>
    <s v="Negative"/>
  </r>
  <r>
    <s v="Snowshoes"/>
    <s v="Sports &amp; Outdoors"/>
    <d v="2023-10-08T00:00:00"/>
    <n v="90"/>
    <n v="3"/>
    <s v="Latin America"/>
    <s v="CUST1017"/>
    <x v="1"/>
    <s v="REP001"/>
    <n v="0.05"/>
    <n v="70"/>
    <s v="Wholesale"/>
    <s v="Low Stock"/>
    <s v="No Return"/>
    <x v="10"/>
    <s v="Positive"/>
  </r>
  <r>
    <s v="External Hard Drive"/>
    <s v="Electronics"/>
    <d v="2024-07-22T00:00:00"/>
    <n v="80"/>
    <n v="2"/>
    <s v="Latin America"/>
    <s v="CUST1088"/>
    <x v="0"/>
    <s v="REP003"/>
    <n v="0"/>
    <n v="60"/>
    <s v="Wholesale"/>
    <s v="In Stock"/>
    <s v="Pending Return"/>
    <x v="8"/>
    <s v="Postive"/>
  </r>
  <r>
    <s v="Hand Cream"/>
    <s v="Health &amp; Beauty"/>
    <d v="2023-12-25T00:00:00"/>
    <n v="15"/>
    <n v="4"/>
    <s v="Latin America"/>
    <s v="CUST1004"/>
    <x v="3"/>
    <s v="REP008"/>
    <n v="0"/>
    <n v="10"/>
    <s v="Wholesale"/>
    <s v="Low Stock"/>
    <s v="Pending Return"/>
    <x v="11"/>
    <s v="Neutral"/>
  </r>
  <r>
    <s v="Anthology"/>
    <s v="Books &amp; Media"/>
    <d v="2023-12-25T00:00:00"/>
    <n v="20"/>
    <n v="1"/>
    <s v="Latin America"/>
    <s v="CUST1004"/>
    <x v="1"/>
    <s v="REP006"/>
    <n v="0.05"/>
    <n v="15"/>
    <s v="Wholesale"/>
    <s v="Low Stock"/>
    <s v="Pending Return"/>
    <x v="11"/>
    <s v="Positive"/>
  </r>
  <r>
    <s v="Leather Gloves"/>
    <s v="Fashion"/>
    <d v="2023-09-23T00:00:00"/>
    <n v="50"/>
    <n v="3"/>
    <s v="Latin America"/>
    <s v="CUST1056"/>
    <x v="0"/>
    <s v="REP009"/>
    <n v="0.05"/>
    <n v="40"/>
    <s v="Online Direct"/>
    <s v="In Stock"/>
    <s v="No Return"/>
    <x v="13"/>
    <s v="Negative"/>
  </r>
  <r>
    <s v="Camping Tent"/>
    <s v="Sports &amp; Outdoors"/>
    <d v="2024-07-05T00:00:00"/>
    <n v="150"/>
    <n v="4"/>
    <s v="Latin America"/>
    <s v="CUST1044"/>
    <x v="3"/>
    <s v="REP005"/>
    <n v="0"/>
    <n v="100"/>
    <s v="Wholesale"/>
    <s v="Out of Stock"/>
    <s v="Pending Return"/>
    <x v="20"/>
    <s v="Neutral"/>
  </r>
  <r>
    <s v="Wireless Earbuds"/>
    <s v="Electronics"/>
    <d v="2023-05-07T00:00:00"/>
    <n v="70"/>
    <n v="2"/>
    <s v="Middle East &amp; Africa"/>
    <s v="CUST1078"/>
    <x v="1"/>
    <s v="REP005"/>
    <n v="0.1"/>
    <n v="50"/>
    <s v="Retail"/>
    <s v="In Stock"/>
    <s v="Pending Return"/>
    <x v="21"/>
    <s v="Neutral"/>
  </r>
  <r>
    <s v="Hand Cream"/>
    <s v="Health &amp; Beauty"/>
    <d v="2024-03-02T00:00:00"/>
    <n v="15"/>
    <n v="5"/>
    <s v="Europe"/>
    <s v="CUST1074"/>
    <x v="0"/>
    <s v="REP003"/>
    <n v="0"/>
    <n v="10"/>
    <s v="Retail"/>
    <s v="Out of Stock"/>
    <s v="Pending Return"/>
    <x v="25"/>
    <s v="Positive"/>
  </r>
  <r>
    <s v="Fiction Novel"/>
    <s v="Books &amp; Media"/>
    <d v="2024-03-02T00:00:00"/>
    <n v="20"/>
    <n v="3"/>
    <s v="Europe"/>
    <s v="CUST1074"/>
    <x v="1"/>
    <s v="REP008"/>
    <n v="0.1"/>
    <n v="15"/>
    <s v="Retail"/>
    <s v="Out of Stock"/>
    <s v="Pending Return"/>
    <x v="25"/>
    <s v="Negative"/>
  </r>
  <r>
    <s v="Silk Scarf"/>
    <s v="Fashion"/>
    <d v="2023-12-26T00:00:00"/>
    <n v="35"/>
    <n v="2"/>
    <s v="North America"/>
    <s v="CUST1009"/>
    <x v="3"/>
    <s v="REP006"/>
    <n v="0"/>
    <n v="25"/>
    <s v="Wholesale"/>
    <s v="Low Stock"/>
    <s v="Pending Return"/>
    <x v="5"/>
    <s v="Positive"/>
  </r>
  <r>
    <s v="Fishing Rod"/>
    <s v="Sports &amp; Outdoors"/>
    <d v="2024-03-11T00:00:00"/>
    <n v="40"/>
    <n v="1"/>
    <s v="Asia Pacific"/>
    <s v="CUST1008"/>
    <x v="1"/>
    <s v="REP009"/>
    <n v="0"/>
    <n v="30"/>
    <s v="Marketplace"/>
    <s v="Low Stock"/>
    <s v="Pending Return"/>
    <x v="30"/>
    <s v="Negative"/>
  </r>
  <r>
    <s v="Digital Camera"/>
    <s v="Electronics"/>
    <d v="2023-07-10T00:00:00"/>
    <n v="250"/>
    <n v="1"/>
    <s v="Latin America"/>
    <s v="CUST1084"/>
    <x v="0"/>
    <s v="REP006"/>
    <n v="0.05"/>
    <n v="200"/>
    <s v="Retail"/>
    <s v="Low Stock"/>
    <s v="No Return"/>
    <x v="11"/>
    <s v="Positive"/>
  </r>
  <r>
    <s v="Facial Cleanser"/>
    <s v="Health &amp; Beauty"/>
    <d v="2024-04-04T00:00:00"/>
    <n v="30"/>
    <n v="4"/>
    <s v="Latin America"/>
    <s v="CUST1046"/>
    <x v="3"/>
    <s v="REP005"/>
    <n v="0.05"/>
    <n v="20"/>
    <s v="Wholesale"/>
    <s v="Low Stock"/>
    <s v="No Return"/>
    <x v="32"/>
    <s v="Postive"/>
  </r>
  <r>
    <s v="Non-Fiction Book"/>
    <s v="Books &amp; Media"/>
    <d v="2024-04-04T00:00:00"/>
    <n v="20"/>
    <n v="5"/>
    <s v="Latin America"/>
    <s v="CUST1046"/>
    <x v="1"/>
    <s v="REP010"/>
    <n v="0.05"/>
    <n v="15"/>
    <s v="Wholesale"/>
    <s v="Low Stock"/>
    <s v="No Return"/>
    <x v="32"/>
    <s v="Neutral"/>
  </r>
  <r>
    <s v="Cardigan"/>
    <s v="Fashion"/>
    <d v="2023-01-27T00:00:00"/>
    <n v="40"/>
    <n v="1"/>
    <s v="Latin America"/>
    <s v="CUST1080"/>
    <x v="0"/>
    <s v="REP002"/>
    <n v="0"/>
    <n v="30"/>
    <s v="Online Direct"/>
    <s v="In Stock"/>
    <s v="Returned"/>
    <x v="10"/>
    <s v="Positive"/>
  </r>
  <r>
    <s v="Tent"/>
    <s v="Sports &amp; Outdoors"/>
    <d v="2023-10-15T00:00:00"/>
    <n v="130"/>
    <n v="3"/>
    <s v="Europe"/>
    <s v="CUST1020"/>
    <x v="3"/>
    <s v="REP005"/>
    <n v="0"/>
    <n v="100"/>
    <s v="Retail"/>
    <s v="Low Stock"/>
    <s v="Returned"/>
    <x v="31"/>
    <s v="Negative"/>
  </r>
  <r>
    <s v="Smartwatch"/>
    <s v="Electronics"/>
    <d v="2024-04-27T00:00:00"/>
    <n v="100"/>
    <n v="3"/>
    <s v="Europe"/>
    <s v="CUST1060"/>
    <x v="1"/>
    <s v="REP005"/>
    <n v="0.05"/>
    <n v="70"/>
    <s v="Retail"/>
    <s v="Out of Stock"/>
    <s v="Pending Return"/>
    <x v="25"/>
    <s v="Neutral"/>
  </r>
  <r>
    <s v="Hairbrush"/>
    <s v="Health &amp; Beauty"/>
    <d v="2023-05-01T00:00:00"/>
    <n v="10"/>
    <n v="4"/>
    <s v="North America"/>
    <s v="CUST1016"/>
    <x v="0"/>
    <s v="REP006"/>
    <n v="0"/>
    <n v="8"/>
    <s v="Retail"/>
    <s v="Low Stock"/>
    <s v="Pending Return"/>
    <x v="33"/>
    <s v="Neutral"/>
  </r>
  <r>
    <s v="True Crime Book"/>
    <s v="Books &amp; Media"/>
    <d v="2023-05-01T00:00:00"/>
    <n v="20"/>
    <n v="2"/>
    <s v="North America"/>
    <s v="CUST1016"/>
    <x v="3"/>
    <s v="REP008"/>
    <n v="0.1"/>
    <n v="15"/>
    <s v="Retail"/>
    <s v="Low Stock"/>
    <s v="Pending Return"/>
    <x v="33"/>
    <s v="Positive"/>
  </r>
  <r>
    <s v="Blazer"/>
    <s v="Fashion"/>
    <d v="2024-01-12T00:00:00"/>
    <n v="80"/>
    <n v="2"/>
    <s v="North America"/>
    <s v="CUST1006"/>
    <x v="1"/>
    <s v="REP004"/>
    <n v="0"/>
    <n v="60"/>
    <s v="Online Direct"/>
    <s v="Out of Stock"/>
    <s v="No Return"/>
    <x v="20"/>
    <s v="Negative"/>
  </r>
  <r>
    <s v="Hiking Backpack"/>
    <s v="Sports &amp; Outdoors"/>
    <d v="2023-05-19T00:00:00"/>
    <n v="90"/>
    <n v="4"/>
    <s v="Asia Pacific"/>
    <s v="CUST1061"/>
    <x v="0"/>
    <s v="REP007"/>
    <n v="0"/>
    <n v="70"/>
    <s v="Online Direct"/>
    <s v="Low Stock"/>
    <s v="Returned"/>
    <x v="1"/>
    <s v="Positive"/>
  </r>
  <r>
    <s v="External Hard Drive"/>
    <s v="Electronics"/>
    <d v="2023-01-29T00:00:00"/>
    <n v="80"/>
    <n v="4"/>
    <s v="Asia Pacific"/>
    <s v="CUST1061"/>
    <x v="3"/>
    <s v="REP003"/>
    <n v="0.1"/>
    <n v="60"/>
    <s v="Marketplace"/>
    <s v="Out of Stock"/>
    <s v="No Return"/>
    <x v="32"/>
    <s v="Negative"/>
  </r>
  <r>
    <s v="Eye Cream"/>
    <s v="Health &amp; Beauty"/>
    <d v="2024-01-19T00:00:00"/>
    <n v="20"/>
    <n v="4"/>
    <s v="Middle East &amp; Africa"/>
    <s v="CUST1076"/>
    <x v="1"/>
    <s v="REP005"/>
    <n v="0.05"/>
    <n v="15"/>
    <s v="Retail"/>
    <s v="In Stock"/>
    <s v="Returned"/>
    <x v="13"/>
    <s v="Positive"/>
  </r>
  <r>
    <s v="Graphic Novel"/>
    <s v="Books &amp; Media"/>
    <d v="2024-01-19T00:00:00"/>
    <n v="18"/>
    <n v="3"/>
    <s v="Middle East &amp; Africa"/>
    <s v="CUST1076"/>
    <x v="0"/>
    <s v="REP004"/>
    <n v="0"/>
    <n v="12"/>
    <s v="Retail"/>
    <s v="In Stock"/>
    <s v="Returned"/>
    <x v="13"/>
    <s v="Postive"/>
  </r>
  <r>
    <s v="Long Sleeve Dress"/>
    <s v="Fashion"/>
    <d v="2023-09-19T00:00:00"/>
    <n v="70"/>
    <n v="2"/>
    <s v="Europe"/>
    <s v="CUST1065"/>
    <x v="3"/>
    <s v="REP007"/>
    <n v="0"/>
    <n v="50"/>
    <s v="Wholesale"/>
    <s v="Out of Stock"/>
    <s v="No Return"/>
    <x v="30"/>
    <s v="Neutral"/>
  </r>
  <r>
    <s v="Camping Lantern"/>
    <s v="Sports &amp; Outdoors"/>
    <d v="2023-10-05T00:00:00"/>
    <n v="35"/>
    <n v="2"/>
    <s v="Europe"/>
    <s v="CUST1093"/>
    <x v="1"/>
    <s v="REP004"/>
    <n v="0"/>
    <n v="25"/>
    <s v="Retail"/>
    <s v="In Stock"/>
    <s v="Pending Return"/>
    <x v="4"/>
    <s v="Positive"/>
  </r>
  <r>
    <s v="Wireless Earbuds"/>
    <s v="Electronics"/>
    <d v="2024-05-01T00:00:00"/>
    <n v="70"/>
    <n v="1"/>
    <s v="Europe"/>
    <s v="CUST1049"/>
    <x v="0"/>
    <s v="REP007"/>
    <n v="0"/>
    <n v="50"/>
    <s v="Retail"/>
    <s v="In Stock"/>
    <s v="Pending Return"/>
    <x v="33"/>
    <s v="Negative"/>
  </r>
  <r>
    <s v="Shampoo"/>
    <s v="Health &amp; Beauty"/>
    <d v="2023-09-09T00:00:00"/>
    <n v="15"/>
    <n v="4"/>
    <s v="North America"/>
    <s v="CUST1068"/>
    <x v="3"/>
    <s v="REP009"/>
    <n v="0"/>
    <n v="10"/>
    <s v="Retail"/>
    <s v="In Stock"/>
    <s v="Pending Return"/>
    <x v="5"/>
    <s v="Neutral"/>
  </r>
  <r>
    <s v="Literary Fiction"/>
    <s v="Books &amp; Media"/>
    <d v="2023-09-09T00:00:00"/>
    <n v="25"/>
    <n v="3"/>
    <s v="North America"/>
    <s v="CUST1068"/>
    <x v="1"/>
    <s v="REP009"/>
    <n v="0"/>
    <n v="20"/>
    <s v="Retail"/>
    <s v="In Stock"/>
    <s v="Pending Return"/>
    <x v="5"/>
    <s v="Neutral"/>
  </r>
  <r>
    <s v="Jumpsuit"/>
    <s v="Fashion"/>
    <d v="2023-10-18T00:00:00"/>
    <n v="70"/>
    <n v="4"/>
    <s v="North America"/>
    <s v="CUST1085"/>
    <x v="0"/>
    <s v="REP004"/>
    <n v="0.1"/>
    <n v="50"/>
    <s v="Retail"/>
    <s v="Out of Stock"/>
    <s v="Returned"/>
    <x v="31"/>
    <s v="Positive"/>
  </r>
  <r>
    <s v="Throw Pillow"/>
    <s v="Home Décor"/>
    <d v="2023-08-13T00:00:00"/>
    <n v="25"/>
    <n v="2"/>
    <s v="Latin America"/>
    <s v="CUST1042"/>
    <x v="3"/>
    <s v="REP006"/>
    <n v="0.05"/>
    <n v="20"/>
    <s v="Retail"/>
    <s v="In Stock"/>
    <s v="Pending Return"/>
    <x v="28"/>
    <s v="Negative"/>
  </r>
  <r>
    <s v="Baseball Glove"/>
    <s v="Sports &amp; Outdoors"/>
    <d v="2024-08-28T00:00:00"/>
    <n v="30"/>
    <n v="4"/>
    <s v="Latin America"/>
    <s v="CUST1004"/>
    <x v="1"/>
    <s v="REP008"/>
    <n v="0"/>
    <n v="25"/>
    <s v="Online Direct"/>
    <s v="In Stock"/>
    <s v="No Return"/>
    <x v="7"/>
    <s v="Positive"/>
  </r>
  <r>
    <s v="Action Camera"/>
    <s v="Electronics"/>
    <d v="2023-07-10T00:00:00"/>
    <n v="250"/>
    <n v="3"/>
    <s v="Latin America"/>
    <s v="CUST1049"/>
    <x v="0"/>
    <s v="REP004"/>
    <n v="0"/>
    <n v="200"/>
    <s v="Marketplace"/>
    <s v="Low Stock"/>
    <s v="No Return"/>
    <x v="13"/>
    <s v="Negative"/>
  </r>
  <r>
    <s v="Facial Serum"/>
    <s v="Health &amp; Beauty"/>
    <d v="2023-11-16T00:00:00"/>
    <n v="30"/>
    <n v="4"/>
    <s v="Europe"/>
    <s v="CUST1056"/>
    <x v="3"/>
    <s v="REP001"/>
    <n v="0.05"/>
    <n v="20"/>
    <s v="Marketplace"/>
    <s v="In Stock"/>
    <s v="Returned"/>
    <x v="10"/>
    <s v="Positive"/>
  </r>
  <r>
    <s v="Romance Novel"/>
    <s v="Books &amp; Media"/>
    <d v="2023-11-16T00:00:00"/>
    <n v="25"/>
    <n v="3"/>
    <s v="Europe"/>
    <s v="CUST1056"/>
    <x v="1"/>
    <s v="REP005"/>
    <n v="0"/>
    <n v="20"/>
    <s v="Marketplace"/>
    <s v="In Stock"/>
    <s v="Returned"/>
    <x v="10"/>
    <s v="Postive"/>
  </r>
  <r>
    <s v="Silk Scarf"/>
    <s v="Fashion"/>
    <d v="2023-12-21T00:00:00"/>
    <n v="35"/>
    <n v="4"/>
    <s v="Asia Pacific"/>
    <s v="CUST1042"/>
    <x v="0"/>
    <s v="REP006"/>
    <n v="0.05"/>
    <n v="25"/>
    <s v="Wholesale"/>
    <s v="Out of Stock"/>
    <s v="Pending Return"/>
    <x v="1"/>
    <s v="Neutral"/>
  </r>
  <r>
    <s v="Crossfit Gear"/>
    <s v="Sports &amp; Outdoors"/>
    <d v="2023-05-27T00:00:00"/>
    <n v="130"/>
    <n v="4"/>
    <s v="North America"/>
    <s v="CUST1083"/>
    <x v="3"/>
    <s v="REP006"/>
    <n v="0.05"/>
    <n v="100"/>
    <s v="Online Direct"/>
    <s v="Out of Stock"/>
    <s v="No Return"/>
    <x v="3"/>
    <s v="Positive"/>
  </r>
  <r>
    <s v="Bluetooth Earbuds"/>
    <s v="Electronics"/>
    <d v="2023-04-25T00:00:00"/>
    <n v="40"/>
    <n v="3"/>
    <s v="Latin America"/>
    <s v="CUST1089"/>
    <x v="1"/>
    <s v="REP001"/>
    <n v="0"/>
    <n v="30"/>
    <s v="Online Direct"/>
    <s v="Low Stock"/>
    <s v="Returned"/>
    <x v="5"/>
    <s v="Negative"/>
  </r>
  <r>
    <s v="Body Lotion"/>
    <s v="Health &amp; Beauty"/>
    <d v="2023-01-01T00:00:00"/>
    <n v="20"/>
    <n v="4"/>
    <s v="Europe"/>
    <s v="CUST1028"/>
    <x v="0"/>
    <s v="REP008"/>
    <n v="0"/>
    <n v="15"/>
    <s v="Marketplace"/>
    <s v="In Stock"/>
    <s v="Pending Return"/>
    <x v="20"/>
    <s v="Neutral"/>
  </r>
  <r>
    <s v="Travel Journal"/>
    <s v="Books &amp; Media"/>
    <d v="2023-01-01T00:00:00"/>
    <n v="20"/>
    <n v="3"/>
    <s v="Europe"/>
    <s v="CUST1028"/>
    <x v="3"/>
    <s v="REP004"/>
    <n v="0"/>
    <n v="15"/>
    <s v="Marketplace"/>
    <s v="In Stock"/>
    <s v="Pending Return"/>
    <x v="20"/>
    <s v="Neutral"/>
  </r>
  <r>
    <s v="Long Sleeve Shirt"/>
    <s v="Fashion"/>
    <d v="2024-07-07T00:00:00"/>
    <n v="40"/>
    <n v="4"/>
    <s v="North America"/>
    <s v="CUST1015"/>
    <x v="1"/>
    <s v="REP010"/>
    <n v="0.05"/>
    <n v="30"/>
    <s v="Marketplace"/>
    <s v="In Stock"/>
    <s v="Returned"/>
    <x v="4"/>
    <s v="Positive"/>
  </r>
  <r>
    <s v="Climbing Rope"/>
    <s v="Sports &amp; Outdoors"/>
    <d v="2023-06-04T00:00:00"/>
    <n v="70"/>
    <n v="3"/>
    <s v="North America"/>
    <s v="CUST1038"/>
    <x v="0"/>
    <s v="REP002"/>
    <n v="0"/>
    <n v="50"/>
    <s v="Retail"/>
    <s v="In Stock"/>
    <s v="Returned"/>
    <x v="9"/>
    <s v="Negative"/>
  </r>
  <r>
    <s v="GPS Device"/>
    <s v="Electronics"/>
    <d v="2023-09-12T00:00:00"/>
    <n v="130"/>
    <n v="1"/>
    <s v="Latin America"/>
    <s v="CUST1027"/>
    <x v="1"/>
    <s v="REP005"/>
    <n v="0"/>
    <n v="100"/>
    <s v="Marketplace"/>
    <s v="Out of Stock"/>
    <s v="No Return"/>
    <x v="10"/>
    <s v="Positive"/>
  </r>
  <r>
    <s v="Shaving Kit"/>
    <s v="Health &amp; Beauty"/>
    <d v="2024-01-18T00:00:00"/>
    <n v="20"/>
    <n v="5"/>
    <s v="Latin America"/>
    <s v="CUST1092"/>
    <x v="3"/>
    <s v="REP010"/>
    <n v="0"/>
    <n v="15"/>
    <s v="Marketplace"/>
    <s v="Out of Stock"/>
    <s v="Pending Return"/>
    <x v="30"/>
    <s v="Negative"/>
  </r>
  <r>
    <s v="Fantasy Novel"/>
    <s v="Books &amp; Media"/>
    <d v="2024-01-18T00:00:00"/>
    <n v="25"/>
    <n v="5"/>
    <s v="Latin America"/>
    <s v="CUST1092"/>
    <x v="1"/>
    <s v="REP008"/>
    <n v="0.05"/>
    <n v="20"/>
    <s v="Marketplace"/>
    <s v="Out of Stock"/>
    <s v="Pending Return"/>
    <x v="30"/>
    <s v="Positive"/>
  </r>
  <r>
    <s v="Wool Scarf"/>
    <s v="Fashion"/>
    <d v="2023-02-27T00:00:00"/>
    <n v="40"/>
    <n v="5"/>
    <s v="Europe"/>
    <s v="CUST1021"/>
    <x v="0"/>
    <s v="REP006"/>
    <n v="0.05"/>
    <n v="30"/>
    <s v="Wholesale"/>
    <s v="In Stock"/>
    <s v="Returned"/>
    <x v="7"/>
    <s v="Postive"/>
  </r>
  <r>
    <s v="Hiking Boots"/>
    <s v="Sports &amp; Outdoors"/>
    <d v="2024-07-10T00:00:00"/>
    <n v="90"/>
    <n v="3"/>
    <s v="North America"/>
    <s v="CUST1052"/>
    <x v="3"/>
    <s v="REP006"/>
    <n v="0"/>
    <n v="70"/>
    <s v="Wholesale"/>
    <s v="Out of Stock"/>
    <s v="Returned"/>
    <x v="12"/>
    <s v="Neutral"/>
  </r>
  <r>
    <s v="Portable Battery Pack"/>
    <s v="Electronics"/>
    <d v="2023-04-05T00:00:00"/>
    <n v="30"/>
    <n v="5"/>
    <s v="Asia Pacific"/>
    <s v="CUST1069"/>
    <x v="1"/>
    <s v="REP007"/>
    <n v="0.1"/>
    <n v="25"/>
    <s v="Marketplace"/>
    <s v="Low Stock"/>
    <s v="Returned"/>
    <x v="20"/>
    <s v="Positive"/>
  </r>
  <r>
    <s v="Lip Balm"/>
    <s v="Health &amp; Beauty"/>
    <d v="2024-07-28T00:00:00"/>
    <n v="7"/>
    <n v="1"/>
    <s v="Asia Pacific"/>
    <s v="CUST1053"/>
    <x v="0"/>
    <s v="REP009"/>
    <n v="0.05"/>
    <n v="5"/>
    <s v="Online Direct"/>
    <s v="In Stock"/>
    <s v="Pending Return"/>
    <x v="31"/>
    <s v="Negative"/>
  </r>
  <r>
    <s v="Science Fiction"/>
    <s v="Books &amp; Media"/>
    <d v="2024-07-28T00:00:00"/>
    <n v="25"/>
    <n v="5"/>
    <s v="Asia Pacific"/>
    <s v="CUST1053"/>
    <x v="3"/>
    <s v="REP008"/>
    <n v="0.05"/>
    <n v="20"/>
    <s v="Online Direct"/>
    <s v="In Stock"/>
    <s v="Pending Return"/>
    <x v="31"/>
    <s v="Neutral"/>
  </r>
  <r>
    <s v="Trench Coat"/>
    <s v="Fashion"/>
    <d v="2023-01-12T00:00:00"/>
    <n v="100"/>
    <n v="1"/>
    <s v="Middle East &amp; Africa"/>
    <s v="CUST1027"/>
    <x v="1"/>
    <s v="REP005"/>
    <n v="0"/>
    <n v="70"/>
    <s v="Wholesale"/>
    <s v="Out of Stock"/>
    <s v="Pending Return"/>
    <x v="3"/>
    <s v="Neutral"/>
  </r>
  <r>
    <s v="Tent"/>
    <s v="Sports &amp; Outdoors"/>
    <d v="2024-07-22T00:00:00"/>
    <n v="130"/>
    <n v="5"/>
    <s v="Middle East &amp; Africa"/>
    <s v="CUST1074"/>
    <x v="0"/>
    <s v="REP007"/>
    <n v="0.05"/>
    <n v="100"/>
    <s v="Retail"/>
    <s v="In Stock"/>
    <s v="Returned"/>
    <x v="6"/>
    <s v="Positive"/>
  </r>
  <r>
    <s v="Smartwatch"/>
    <s v="Electronics"/>
    <d v="2024-03-01T00:00:00"/>
    <n v="100"/>
    <n v="4"/>
    <s v="Europe"/>
    <s v="CUST1055"/>
    <x v="3"/>
    <s v="REP009"/>
    <n v="0.05"/>
    <n v="70"/>
    <s v="Online Direct"/>
    <s v="In Stock"/>
    <s v="No Return"/>
    <x v="30"/>
    <s v="Negative"/>
  </r>
  <r>
    <s v="Facial Serum"/>
    <s v="Health &amp; Beauty"/>
    <d v="2023-04-26T00:00:00"/>
    <n v="30"/>
    <n v="1"/>
    <s v="Middle East &amp; Africa"/>
    <s v="CUST1065"/>
    <x v="1"/>
    <s v="REP002"/>
    <n v="0"/>
    <n v="20"/>
    <s v="Online Direct"/>
    <s v="In Stock"/>
    <s v="Returned"/>
    <x v="1"/>
    <s v="Positive"/>
  </r>
  <r>
    <s v="Anthology"/>
    <s v="Books &amp; Media"/>
    <d v="2023-04-26T00:00:00"/>
    <n v="20"/>
    <n v="1"/>
    <s v="Middle East &amp; Africa"/>
    <s v="CUST1065"/>
    <x v="0"/>
    <s v="REP005"/>
    <n v="0.1"/>
    <n v="15"/>
    <s v="Online Direct"/>
    <s v="In Stock"/>
    <s v="Returned"/>
    <x v="1"/>
    <s v="Negative"/>
  </r>
  <r>
    <s v="Blazer"/>
    <s v="Fashion"/>
    <d v="2024-05-27T00:00:00"/>
    <n v="80"/>
    <n v="1"/>
    <s v="Middle East &amp; Africa"/>
    <s v="CUST1018"/>
    <x v="3"/>
    <s v="REP006"/>
    <n v="0.05"/>
    <n v="60"/>
    <s v="Marketplace"/>
    <s v="In Stock"/>
    <s v="Pending Return"/>
    <x v="9"/>
    <s v="Positive"/>
  </r>
  <r>
    <s v="Backpack"/>
    <s v="Sports &amp; Outdoors"/>
    <d v="2024-05-07T00:00:00"/>
    <n v="35"/>
    <n v="5"/>
    <s v="North America"/>
    <s v="CUST1018"/>
    <x v="1"/>
    <s v="REP004"/>
    <n v="0"/>
    <n v="25"/>
    <s v="Online Direct"/>
    <s v="In Stock"/>
    <s v="Pending Return"/>
    <x v="14"/>
    <s v="Postive"/>
  </r>
  <r>
    <s v="Digital Camera"/>
    <s v="Electronics"/>
    <d v="2023-06-11T00:00:00"/>
    <n v="250"/>
    <n v="3"/>
    <s v="Latin America"/>
    <s v="CUST1012"/>
    <x v="0"/>
    <s v="REP005"/>
    <n v="0"/>
    <n v="200"/>
    <s v="Wholesale"/>
    <s v="Low Stock"/>
    <s v="Pending Return"/>
    <x v="31"/>
    <s v="Neutral"/>
  </r>
  <r>
    <s v="Face Cream"/>
    <s v="Health &amp; Beauty"/>
    <d v="2023-05-14T00:00:00"/>
    <n v="30"/>
    <n v="5"/>
    <s v="North America"/>
    <s v="CUST1013"/>
    <x v="3"/>
    <s v="REP008"/>
    <n v="0"/>
    <n v="20"/>
    <s v="Retail"/>
    <s v="In Stock"/>
    <s v="No Return"/>
    <x v="4"/>
    <s v="Positive"/>
  </r>
  <r>
    <s v="Mystery Novel"/>
    <s v="Books &amp; Media"/>
    <d v="2023-05-14T00:00:00"/>
    <n v="20"/>
    <n v="1"/>
    <s v="North America"/>
    <s v="CUST1013"/>
    <x v="1"/>
    <s v="REP003"/>
    <n v="0.05"/>
    <n v="15"/>
    <s v="Retail"/>
    <s v="In Stock"/>
    <s v="No Return"/>
    <x v="4"/>
    <s v="Negative"/>
  </r>
  <r>
    <s v="Casual Jacket"/>
    <s v="Fashion"/>
    <d v="2024-01-17T00:00:00"/>
    <n v="50"/>
    <n v="4"/>
    <s v="Latin America"/>
    <s v="CUST1018"/>
    <x v="0"/>
    <s v="REP004"/>
    <n v="0"/>
    <n v="40"/>
    <s v="Retail"/>
    <s v="In Stock"/>
    <s v="Returned"/>
    <x v="12"/>
    <s v="Neutral"/>
  </r>
  <r>
    <s v="Fishing Tackle"/>
    <s v="Sports &amp; Outdoors"/>
    <d v="2024-02-21T00:00:00"/>
    <n v="40"/>
    <n v="1"/>
    <s v="Europe"/>
    <s v="CUST1032"/>
    <x v="3"/>
    <s v="REP002"/>
    <n v="0"/>
    <n v="30"/>
    <s v="Retail"/>
    <s v="Out of Stock"/>
    <s v="No Return"/>
    <x v="2"/>
    <s v="Neutral"/>
  </r>
  <r>
    <s v="Laptop Bag"/>
    <s v="Electronics"/>
    <d v="2024-06-13T00:00:00"/>
    <n v="40"/>
    <n v="4"/>
    <s v="Middle East &amp; Africa"/>
    <s v="CUST1021"/>
    <x v="1"/>
    <s v="REP005"/>
    <n v="0"/>
    <n v="30"/>
    <s v="Wholesale"/>
    <s v="In Stock"/>
    <s v="Pending Return"/>
    <x v="1"/>
    <s v="Positive"/>
  </r>
  <r>
    <s v="Shaving Cream"/>
    <s v="Health &amp; Beauty"/>
    <d v="2024-02-22T00:00:00"/>
    <n v="15"/>
    <n v="2"/>
    <s v="Middle East &amp; Africa"/>
    <s v="CUST1012"/>
    <x v="0"/>
    <s v="REP004"/>
    <n v="0"/>
    <n v="10"/>
    <s v="Retail"/>
    <s v="Out of Stock"/>
    <s v="Returned"/>
    <x v="7"/>
    <s v="Negative"/>
  </r>
  <r>
    <s v="True Crime Book"/>
    <s v="Books &amp; Media"/>
    <d v="2024-02-22T00:00:00"/>
    <n v="20"/>
    <n v="1"/>
    <s v="Middle East &amp; Africa"/>
    <s v="CUST1012"/>
    <x v="3"/>
    <s v="REP004"/>
    <n v="0.05"/>
    <n v="15"/>
    <s v="Retail"/>
    <s v="Out of Stock"/>
    <s v="Returned"/>
    <x v="7"/>
    <s v="Positive"/>
  </r>
  <r>
    <s v="Summer Dress"/>
    <s v="Fashion"/>
    <d v="2023-07-11T00:00:00"/>
    <n v="50"/>
    <n v="1"/>
    <s v="North America"/>
    <s v="CUST1017"/>
    <x v="1"/>
    <s v="REP006"/>
    <n v="0"/>
    <n v="40"/>
    <s v="Retail"/>
    <s v="Out of Stock"/>
    <s v="Pending Return"/>
    <x v="6"/>
    <s v="Negative"/>
  </r>
  <r>
    <s v="Wall Art"/>
    <s v="Home Décor"/>
    <d v="2024-06-10T00:00:00"/>
    <n v="40"/>
    <n v="5"/>
    <s v="Europe"/>
    <s v="CUST1073"/>
    <x v="0"/>
    <s v="REP010"/>
    <n v="0"/>
    <n v="30"/>
    <s v="Marketplace"/>
    <s v="In Stock"/>
    <s v="Pending Return"/>
    <x v="29"/>
    <s v="Positive"/>
  </r>
  <r>
    <s v="Camping Tent"/>
    <s v="Sports &amp; Outdoors"/>
    <d v="2023-03-05T00:00:00"/>
    <n v="130"/>
    <n v="3"/>
    <s v="Europe"/>
    <s v="CUST1064"/>
    <x v="3"/>
    <s v="REP006"/>
    <n v="0.05"/>
    <n v="100"/>
    <s v="Wholesale"/>
    <s v="Low Stock"/>
    <s v="No Return"/>
    <x v="0"/>
    <s v="Postive"/>
  </r>
  <r>
    <s v="Wireless Earbuds"/>
    <s v="Electronics"/>
    <d v="2024-06-19T00:00:00"/>
    <n v="70"/>
    <n v="4"/>
    <s v="North America"/>
    <s v="CUST1099"/>
    <x v="1"/>
    <s v="REP004"/>
    <n v="0"/>
    <n v="50"/>
    <s v="Online Direct"/>
    <s v="In Stock"/>
    <s v="Pending Return"/>
    <x v="4"/>
    <s v="Neutral"/>
  </r>
  <r>
    <s v="Facial Cleanser"/>
    <s v="Health &amp; Beauty"/>
    <d v="2023-10-15T00:00:00"/>
    <n v="30"/>
    <n v="5"/>
    <s v="Latin America"/>
    <s v="CUST1050"/>
    <x v="0"/>
    <s v="REP008"/>
    <n v="0.1"/>
    <n v="20"/>
    <s v="Online Direct"/>
    <s v="Low Stock"/>
    <s v="Returned"/>
    <x v="3"/>
    <s v="Positive"/>
  </r>
  <r>
    <s v="Travel Journal"/>
    <s v="Books &amp; Media"/>
    <d v="2023-10-15T00:00:00"/>
    <n v="20"/>
    <n v="5"/>
    <s v="Latin America"/>
    <s v="CUST1050"/>
    <x v="3"/>
    <s v="REP009"/>
    <n v="0.1"/>
    <n v="15"/>
    <s v="Online Direct"/>
    <s v="Low Stock"/>
    <s v="Returned"/>
    <x v="3"/>
    <s v="Negative"/>
  </r>
  <r>
    <s v="Wool Sweater"/>
    <s v="Fashion"/>
    <d v="2023-09-12T00:00:00"/>
    <n v="80"/>
    <n v="3"/>
    <s v="Asia Pacific"/>
    <s v="CUST1078"/>
    <x v="1"/>
    <s v="REP008"/>
    <n v="0.05"/>
    <n v="60"/>
    <s v="Online Direct"/>
    <s v="Out of Stock"/>
    <s v="Returned"/>
    <x v="14"/>
    <s v="Neutral"/>
  </r>
  <r>
    <s v="Ice Cream Maker"/>
    <s v="Sports &amp; Outdoors"/>
    <d v="2024-07-19T00:00:00"/>
    <n v="70"/>
    <n v="5"/>
    <s v="Middle East &amp; Africa"/>
    <s v="CUST1041"/>
    <x v="0"/>
    <s v="REP010"/>
    <n v="0"/>
    <n v="50"/>
    <s v="Wholesale"/>
    <s v="In Stock"/>
    <s v="Pending Return"/>
    <x v="16"/>
    <s v="Neutral"/>
  </r>
  <r>
    <s v="Action Camera"/>
    <s v="Electronics"/>
    <d v="2023-06-18T00:00:00"/>
    <n v="250"/>
    <n v="1"/>
    <s v="Europe"/>
    <s v="CUST1099"/>
    <x v="3"/>
    <s v="REP001"/>
    <n v="0.05"/>
    <n v="200"/>
    <s v="Wholesale"/>
    <s v="In Stock"/>
    <s v="Returned"/>
    <x v="7"/>
    <s v="Positive"/>
  </r>
  <r>
    <s v="Shampoo &amp; Conditioner Set"/>
    <s v="Health &amp; Beauty"/>
    <d v="2023-01-05T00:00:00"/>
    <n v="25"/>
    <n v="4"/>
    <s v="Latin America"/>
    <s v="CUST1002"/>
    <x v="1"/>
    <s v="REP005"/>
    <n v="0"/>
    <n v="15"/>
    <s v="Online Direct"/>
    <s v="Low Stock"/>
    <s v="Returned"/>
    <x v="9"/>
    <s v="Negative"/>
  </r>
  <r>
    <s v="Self-Help Book"/>
    <s v="Books &amp; Media"/>
    <d v="2023-01-05T00:00:00"/>
    <n v="25"/>
    <n v="2"/>
    <s v="Latin America"/>
    <s v="CUST1002"/>
    <x v="0"/>
    <s v="REP002"/>
    <n v="0.1"/>
    <n v="18"/>
    <s v="Online Direct"/>
    <s v="Low Stock"/>
    <s v="Returned"/>
    <x v="9"/>
    <s v="Positive"/>
  </r>
  <r>
    <s v="Blazer"/>
    <s v="Fashion"/>
    <d v="2023-02-20T00:00:00"/>
    <n v="80"/>
    <n v="2"/>
    <s v="Asia Pacific"/>
    <s v="CUST1005"/>
    <x v="3"/>
    <s v="REP008"/>
    <n v="0"/>
    <n v="60"/>
    <s v="Wholesale"/>
    <s v="Low Stock"/>
    <s v="No Return"/>
    <x v="2"/>
    <s v="Negative"/>
  </r>
  <r>
    <s v="Ski Equipment"/>
    <s v="Sports &amp; Outdoors"/>
    <d v="2023-08-07T00:00:00"/>
    <n v="200"/>
    <n v="4"/>
    <s v="Europe"/>
    <s v="CUST1049"/>
    <x v="1"/>
    <s v="REP004"/>
    <n v="0"/>
    <n v="150"/>
    <s v="Wholesale"/>
    <s v="In Stock"/>
    <s v="No Return"/>
    <x v="17"/>
    <s v="Positive"/>
  </r>
  <r>
    <s v="External Hard Drive"/>
    <s v="Electronics"/>
    <d v="2024-03-03T00:00:00"/>
    <n v="80"/>
    <n v="3"/>
    <s v="Asia Pacific"/>
    <s v="CUST1002"/>
    <x v="0"/>
    <s v="REP005"/>
    <n v="0"/>
    <n v="60"/>
    <s v="Retail"/>
    <s v="In Stock"/>
    <s v="Pending Return"/>
    <x v="3"/>
    <s v="Postive"/>
  </r>
  <r>
    <s v="Hair Mask"/>
    <s v="Health &amp; Beauty"/>
    <d v="2023-02-18T00:00:00"/>
    <n v="15"/>
    <n v="1"/>
    <s v="North America"/>
    <s v="CUST1076"/>
    <x v="3"/>
    <s v="REP007"/>
    <n v="0"/>
    <n v="10"/>
    <s v="Wholesale"/>
    <s v="Low Stock"/>
    <s v="Returned"/>
    <x v="12"/>
    <s v="Neutral"/>
  </r>
  <r>
    <s v="Mystery Novel"/>
    <s v="Books &amp; Media"/>
    <d v="2023-02-18T00:00:00"/>
    <n v="20"/>
    <n v="2"/>
    <s v="North America"/>
    <s v="CUST1076"/>
    <x v="1"/>
    <s v="REP001"/>
    <n v="0.1"/>
    <n v="15"/>
    <s v="Wholesale"/>
    <s v="Low Stock"/>
    <s v="Returned"/>
    <x v="12"/>
    <s v="Positive"/>
  </r>
  <r>
    <s v="Denim Jacket"/>
    <s v="Fashion"/>
    <d v="2024-02-02T00:00:00"/>
    <n v="80"/>
    <n v="2"/>
    <s v="Latin America"/>
    <s v="CUST1057"/>
    <x v="0"/>
    <s v="REP007"/>
    <n v="0.05"/>
    <n v="60"/>
    <s v="Online Direct"/>
    <s v="Low Stock"/>
    <s v="Pending Return"/>
    <x v="0"/>
    <s v="Negative"/>
  </r>
  <r>
    <s v="Ski Boots"/>
    <s v="Sports &amp; Outdoors"/>
    <d v="2023-04-02T00:00:00"/>
    <n v="130"/>
    <n v="5"/>
    <s v="Asia Pacific"/>
    <s v="CUST1048"/>
    <x v="3"/>
    <s v="REP002"/>
    <n v="0"/>
    <n v="100"/>
    <s v="Wholesale"/>
    <s v="Low Stock"/>
    <s v="No Return"/>
    <x v="18"/>
    <s v="Neutral"/>
  </r>
  <r>
    <s v="Power Bank"/>
    <s v="Electronics"/>
    <d v="2024-06-19T00:00:00"/>
    <n v="30"/>
    <n v="3"/>
    <s v="Middle East &amp; Africa"/>
    <s v="CUST1096"/>
    <x v="1"/>
    <s v="REP002"/>
    <n v="0"/>
    <n v="20"/>
    <s v="Retail"/>
    <s v="Low Stock"/>
    <s v="No Return"/>
    <x v="9"/>
    <s v="Neutral"/>
  </r>
  <r>
    <s v="Facial Moisturizer"/>
    <s v="Health &amp; Beauty"/>
    <d v="2024-04-24T00:00:00"/>
    <n v="30"/>
    <n v="3"/>
    <s v="North America"/>
    <s v="CUST1074"/>
    <x v="0"/>
    <s v="REP005"/>
    <n v="0.05"/>
    <n v="25"/>
    <s v="Wholesale"/>
    <s v="In Stock"/>
    <s v="Pending Return"/>
    <x v="6"/>
    <s v="Positive"/>
  </r>
  <r>
    <s v="Fiction Novel"/>
    <s v="Books &amp; Media"/>
    <d v="2024-04-24T00:00:00"/>
    <n v="20"/>
    <n v="1"/>
    <s v="North America"/>
    <s v="CUST1074"/>
    <x v="3"/>
    <s v="REP006"/>
    <n v="0"/>
    <n v="15"/>
    <s v="Wholesale"/>
    <s v="In Stock"/>
    <s v="Pending Return"/>
    <x v="6"/>
    <s v="Negative"/>
  </r>
  <r>
    <s v="Sweater Dress"/>
    <s v="Fashion"/>
    <d v="2023-02-11T00:00:00"/>
    <n v="70"/>
    <n v="5"/>
    <s v="Latin America"/>
    <s v="CUST1044"/>
    <x v="1"/>
    <s v="REP007"/>
    <n v="0"/>
    <n v="50"/>
    <s v="Wholesale"/>
    <s v="In Stock"/>
    <s v="Pending Return"/>
    <x v="16"/>
    <s v="Positive"/>
  </r>
  <r>
    <s v="Food Processor"/>
    <s v="Home Appliances"/>
    <d v="2024-08-13T00:00:00"/>
    <n v="120"/>
    <n v="2"/>
    <s v="Middle East &amp; Africa"/>
    <s v="CUST1043"/>
    <x v="0"/>
    <s v="REP004"/>
    <n v="0"/>
    <n v="100"/>
    <s v="Marketplace"/>
    <s v="Low Stock"/>
    <s v="Pending Return"/>
    <x v="28"/>
    <s v="Negative"/>
  </r>
  <r>
    <s v="Snowshoes"/>
    <s v="Sports &amp; Outdoors"/>
    <d v="2023-03-10T00:00:00"/>
    <n v="90"/>
    <n v="3"/>
    <s v="Europe"/>
    <s v="CUST1017"/>
    <x v="3"/>
    <s v="REP001"/>
    <n v="0"/>
    <n v="70"/>
    <s v="Retail"/>
    <s v="Low Stock"/>
    <s v="Returned"/>
    <x v="22"/>
    <s v="Positive"/>
  </r>
  <r>
    <s v="Webcam"/>
    <s v="Electronics"/>
    <d v="2023-01-30T00:00:00"/>
    <n v="40"/>
    <n v="5"/>
    <s v="Europe"/>
    <s v="CUST1078"/>
    <x v="1"/>
    <s v="REP008"/>
    <n v="0"/>
    <n v="30"/>
    <s v="Marketplace"/>
    <s v="In Stock"/>
    <s v="Returned"/>
    <x v="12"/>
    <s v="Postive"/>
  </r>
  <r>
    <s v="Lip Gloss"/>
    <s v="Health &amp; Beauty"/>
    <d v="2023-07-06T00:00:00"/>
    <n v="12"/>
    <n v="3"/>
    <s v="North America"/>
    <s v="CUST1098"/>
    <x v="0"/>
    <s v="REP005"/>
    <n v="0"/>
    <n v="10"/>
    <s v="Retail"/>
    <s v="Out of Stock"/>
    <s v="Pending Return"/>
    <x v="14"/>
    <s v="Neutral"/>
  </r>
  <r>
    <s v="Romance Novel"/>
    <s v="Books &amp; Media"/>
    <d v="2023-07-06T00:00:00"/>
    <n v="20"/>
    <n v="3"/>
    <s v="North America"/>
    <s v="CUST1098"/>
    <x v="3"/>
    <s v="REP006"/>
    <n v="0"/>
    <n v="15"/>
    <s v="Retail"/>
    <s v="Out of Stock"/>
    <s v="Pending Return"/>
    <x v="14"/>
    <s v="Positive"/>
  </r>
  <r>
    <s v="Jumpsuit"/>
    <s v="Fashion"/>
    <d v="2024-07-17T00:00:00"/>
    <n v="70"/>
    <n v="1"/>
    <s v="Europe"/>
    <s v="CUST1015"/>
    <x v="1"/>
    <s v="REP005"/>
    <n v="0.1"/>
    <n v="50"/>
    <s v="Wholesale"/>
    <s v="Low Stock"/>
    <s v="Pending Return"/>
    <x v="17"/>
    <s v="Negative"/>
  </r>
  <r>
    <s v="Throw Pillow"/>
    <s v="Home Décor"/>
    <d v="2023-03-11T00:00:00"/>
    <n v="25"/>
    <n v="3"/>
    <s v="Latin America"/>
    <s v="CUST1069"/>
    <x v="0"/>
    <s v="REP001"/>
    <n v="0"/>
    <n v="20"/>
    <s v="Marketplace"/>
    <s v="In Stock"/>
    <s v="No Return"/>
    <x v="8"/>
    <s v="Neutral"/>
  </r>
  <r>
    <s v="Baseball Glove"/>
    <s v="Sports &amp; Outdoors"/>
    <d v="2023-11-30T00:00:00"/>
    <n v="30"/>
    <n v="4"/>
    <s v="Middle East &amp; Africa"/>
    <s v="CUST1073"/>
    <x v="3"/>
    <s v="REP001"/>
    <n v="0"/>
    <n v="25"/>
    <s v="Marketplace"/>
    <s v="Low Stock"/>
    <s v="No Return"/>
    <x v="23"/>
    <s v="Neutral"/>
  </r>
  <r>
    <s v="Digital Camera"/>
    <s v="Electronics"/>
    <d v="2023-03-12T00:00:00"/>
    <n v="250"/>
    <n v="3"/>
    <s v="Europe"/>
    <s v="CUST1055"/>
    <x v="1"/>
    <s v="REP009"/>
    <n v="0"/>
    <n v="200"/>
    <s v="Online Direct"/>
    <s v="In Stock"/>
    <s v="Returned"/>
    <x v="6"/>
    <s v="Positive"/>
  </r>
  <r>
    <s v="Facial Serum"/>
    <s v="Health &amp; Beauty"/>
    <d v="2023-06-30T00:00:00"/>
    <n v="30"/>
    <n v="3"/>
    <s v="North America"/>
    <s v="CUST1073"/>
    <x v="0"/>
    <s v="REP004"/>
    <n v="0.05"/>
    <n v="20"/>
    <s v="Wholesale"/>
    <s v="Out of Stock"/>
    <s v="Returned"/>
    <x v="2"/>
    <s v="Negative"/>
  </r>
  <r>
    <s v="Mystery Novel"/>
    <s v="Books &amp; Media"/>
    <d v="2023-06-30T00:00:00"/>
    <n v="20"/>
    <n v="1"/>
    <s v="North America"/>
    <s v="CUST1073"/>
    <x v="3"/>
    <s v="REP007"/>
    <n v="0.05"/>
    <n v="15"/>
    <s v="Wholesale"/>
    <s v="Out of Stock"/>
    <s v="Returned"/>
    <x v="2"/>
    <s v="Positive"/>
  </r>
  <r>
    <s v="Sweater Dress"/>
    <s v="Fashion"/>
    <d v="2024-08-26T00:00:00"/>
    <n v="70"/>
    <n v="2"/>
    <s v="Europe"/>
    <s v="CUST1032"/>
    <x v="1"/>
    <s v="REP005"/>
    <n v="0"/>
    <n v="50"/>
    <s v="Online Direct"/>
    <s v="In Stock"/>
    <s v="Returned"/>
    <x v="18"/>
    <s v="Negative"/>
  </r>
  <r>
    <s v="Treadmill"/>
    <s v="Sports &amp; Outdoors"/>
    <d v="2024-07-01T00:00:00"/>
    <n v="400"/>
    <n v="2"/>
    <s v="Latin America"/>
    <s v="CUST1076"/>
    <x v="0"/>
    <s v="REP001"/>
    <n v="0.05"/>
    <n v="300"/>
    <s v="Online Direct"/>
    <s v="Low Stock"/>
    <s v="Pending Return"/>
    <x v="24"/>
    <s v="Positive"/>
  </r>
  <r>
    <s v="Bluetooth Speaker"/>
    <s v="Electronics"/>
    <d v="2023-05-11T00:00:00"/>
    <n v="70"/>
    <n v="3"/>
    <s v="Europe"/>
    <s v="CUST1001"/>
    <x v="3"/>
    <s v="REP005"/>
    <n v="0"/>
    <n v="50"/>
    <s v="Wholesale"/>
    <s v="In Stock"/>
    <s v="Returned"/>
    <x v="14"/>
    <s v="Postive"/>
  </r>
  <r>
    <s v="Bathrobe"/>
    <s v="Health &amp; Beauty"/>
    <d v="2023-07-22T00:00:00"/>
    <n v="50"/>
    <n v="4"/>
    <s v="North America"/>
    <s v="CUST1041"/>
    <x v="1"/>
    <s v="REP009"/>
    <n v="0"/>
    <n v="40"/>
    <s v="Marketplace"/>
    <s v="Out of Stock"/>
    <s v="No Return"/>
    <x v="0"/>
    <s v="Neutral"/>
  </r>
  <r>
    <s v="Science Fiction"/>
    <s v="Books &amp; Media"/>
    <d v="2023-07-22T00:00:00"/>
    <n v="30"/>
    <n v="3"/>
    <s v="North America"/>
    <s v="CUST1041"/>
    <x v="0"/>
    <s v="REP007"/>
    <n v="0.1"/>
    <n v="20"/>
    <s v="Marketplace"/>
    <s v="Out of Stock"/>
    <s v="No Return"/>
    <x v="0"/>
    <s v="Positive"/>
  </r>
  <r>
    <s v="Denim Jacket"/>
    <s v="Fashion"/>
    <d v="2023-06-06T00:00:00"/>
    <n v="80"/>
    <n v="4"/>
    <s v="North America"/>
    <s v="CUST1082"/>
    <x v="3"/>
    <s v="REP007"/>
    <n v="0.05"/>
    <n v="60"/>
    <s v="Wholesale"/>
    <s v="In Stock"/>
    <s v="Pending Return"/>
    <x v="22"/>
    <s v="Negative"/>
  </r>
  <r>
    <s v="Ski Boots"/>
    <s v="Sports &amp; Outdoors"/>
    <d v="2023-12-27T00:00:00"/>
    <n v="130"/>
    <n v="2"/>
    <s v="Latin America"/>
    <s v="CUST1010"/>
    <x v="1"/>
    <s v="REP007"/>
    <n v="0"/>
    <n v="100"/>
    <s v="Retail"/>
    <s v="Low Stock"/>
    <s v="Pending Return"/>
    <x v="15"/>
    <s v="Neutral"/>
  </r>
  <r>
    <s v="Power Bank"/>
    <s v="Electronics"/>
    <d v="2023-05-30T00:00:00"/>
    <n v="30"/>
    <n v="5"/>
    <s v="Latin America"/>
    <s v="CUST1018"/>
    <x v="0"/>
    <s v="REP007"/>
    <n v="0"/>
    <n v="20"/>
    <s v="Online Direct"/>
    <s v="Low Stock"/>
    <s v="Returned"/>
    <x v="2"/>
    <s v="Neutral"/>
  </r>
  <r>
    <s v="Facial Moisturizer"/>
    <s v="Health &amp; Beauty"/>
    <d v="2024-04-10T00:00:00"/>
    <n v="30"/>
    <n v="5"/>
    <s v="Europe"/>
    <s v="CUST1041"/>
    <x v="3"/>
    <s v="REP005"/>
    <n v="0.05"/>
    <n v="25"/>
    <s v="Retail"/>
    <s v="Low Stock"/>
    <s v="Returned"/>
    <x v="16"/>
    <s v="Positive"/>
  </r>
  <r>
    <s v="Fiction Novel"/>
    <s v="Books &amp; Media"/>
    <d v="2024-04-10T00:00:00"/>
    <n v="20"/>
    <n v="1"/>
    <s v="Europe"/>
    <s v="CUST1041"/>
    <x v="1"/>
    <s v="REP010"/>
    <n v="0"/>
    <n v="15"/>
    <s v="Retail"/>
    <s v="Low Stock"/>
    <s v="Returned"/>
    <x v="16"/>
    <s v="Negative"/>
  </r>
  <r>
    <s v="Sweater Dress"/>
    <s v="Fashion"/>
    <d v="2023-06-11T00:00:00"/>
    <n v="70"/>
    <n v="5"/>
    <s v="Asia Pacific"/>
    <s v="CUST1084"/>
    <x v="0"/>
    <s v="REP009"/>
    <n v="0"/>
    <n v="50"/>
    <s v="Wholesale"/>
    <s v="Low Stock"/>
    <s v="Pending Return"/>
    <x v="23"/>
    <s v="Positive"/>
  </r>
  <r>
    <s v="Food Processor"/>
    <s v="Home Appliances"/>
    <d v="2023-11-18T00:00:00"/>
    <n v="120"/>
    <n v="5"/>
    <s v="Latin America"/>
    <s v="CUST1084"/>
    <x v="3"/>
    <s v="REP009"/>
    <n v="0"/>
    <n v="100"/>
    <s v="Wholesale"/>
    <s v="Out of Stock"/>
    <s v="Returned"/>
    <x v="29"/>
    <s v="Negative"/>
  </r>
  <r>
    <s v="Snowshoes"/>
    <s v="Sports &amp; Outdoors"/>
    <d v="2024-06-29T00:00:00"/>
    <n v="90"/>
    <n v="1"/>
    <s v="Asia Pacific"/>
    <s v="CUST1088"/>
    <x v="1"/>
    <s v="REP003"/>
    <n v="0"/>
    <n v="70"/>
    <s v="Online Direct"/>
    <s v="Out of Stock"/>
    <s v="Returned"/>
    <x v="26"/>
    <s v="Positive"/>
  </r>
  <r>
    <s v="Webcam"/>
    <s v="Electronics"/>
    <d v="2024-03-28T00:00:00"/>
    <n v="40"/>
    <n v="4"/>
    <s v="Europe"/>
    <s v="CUST1029"/>
    <x v="0"/>
    <s v="REP006"/>
    <n v="0"/>
    <n v="30"/>
    <s v="Marketplace"/>
    <s v="Low Stock"/>
    <s v="No Return"/>
    <x v="0"/>
    <s v="Postive"/>
  </r>
  <r>
    <s v="Lip Gloss"/>
    <s v="Health &amp; Beauty"/>
    <d v="2023-12-29T00:00:00"/>
    <n v="12"/>
    <n v="5"/>
    <s v="Asia Pacific"/>
    <s v="CUST1090"/>
    <x v="3"/>
    <s v="REP007"/>
    <n v="0"/>
    <n v="10"/>
    <s v="Online Direct"/>
    <s v="Out of Stock"/>
    <s v="Pending Return"/>
    <x v="17"/>
    <s v="Neutral"/>
  </r>
  <r>
    <s v="Romance Novel"/>
    <s v="Books &amp; Media"/>
    <d v="2023-12-29T00:00:00"/>
    <n v="20"/>
    <n v="2"/>
    <s v="Asia Pacific"/>
    <s v="CUST1090"/>
    <x v="1"/>
    <s v="REP004"/>
    <n v="0"/>
    <n v="15"/>
    <s v="Online Direct"/>
    <s v="Out of Stock"/>
    <s v="Pending Return"/>
    <x v="17"/>
    <s v="Positive"/>
  </r>
  <r>
    <s v="Jumpsuit"/>
    <s v="Fashion"/>
    <d v="2023-03-05T00:00:00"/>
    <n v="70"/>
    <n v="2"/>
    <s v="Latin America"/>
    <s v="CUST1083"/>
    <x v="0"/>
    <s v="REP008"/>
    <n v="0.1"/>
    <n v="50"/>
    <s v="Marketplace"/>
    <s v="Out of Stock"/>
    <s v="Returned"/>
    <x v="24"/>
    <s v="Negative"/>
  </r>
  <r>
    <s v="Throw Pillow"/>
    <s v="Home Décor"/>
    <d v="2023-08-13T00:00:00"/>
    <n v="25"/>
    <n v="1"/>
    <s v="North America"/>
    <s v="CUST1040"/>
    <x v="3"/>
    <s v="REP010"/>
    <n v="0"/>
    <n v="20"/>
    <s v="Marketplace"/>
    <s v="Out of Stock"/>
    <s v="Returned"/>
    <x v="21"/>
    <s v="Neutral"/>
  </r>
  <r>
    <s v="Baseball Glove"/>
    <s v="Sports &amp; Outdoors"/>
    <d v="2024-06-01T00:00:00"/>
    <n v="30"/>
    <n v="2"/>
    <s v="Middle East &amp; Africa"/>
    <s v="CUST1063"/>
    <x v="1"/>
    <s v="REP003"/>
    <n v="0"/>
    <n v="25"/>
    <s v="Marketplace"/>
    <s v="Out of Stock"/>
    <s v="No Return"/>
    <x v="27"/>
    <s v="Neutral"/>
  </r>
  <r>
    <s v="Digital Camera"/>
    <s v="Electronics"/>
    <d v="2023-12-03T00:00:00"/>
    <n v="250"/>
    <n v="1"/>
    <s v="Europe"/>
    <s v="CUST1038"/>
    <x v="0"/>
    <s v="REP003"/>
    <n v="0"/>
    <n v="200"/>
    <s v="Retail"/>
    <s v="In Stock"/>
    <s v="No Return"/>
    <x v="16"/>
    <s v="Positive"/>
  </r>
  <r>
    <s v="Facial Serum"/>
    <s v="Health &amp; Beauty"/>
    <d v="2024-04-19T00:00:00"/>
    <n v="30"/>
    <n v="2"/>
    <s v="North America"/>
    <s v="CUST1035"/>
    <x v="3"/>
    <s v="REP010"/>
    <n v="0.05"/>
    <n v="20"/>
    <s v="Retail"/>
    <s v="Low Stock"/>
    <s v="No Return"/>
    <x v="18"/>
    <s v="Negative"/>
  </r>
  <r>
    <s v="Mystery Novel"/>
    <s v="Books &amp; Media"/>
    <d v="2024-04-19T00:00:00"/>
    <n v="20"/>
    <n v="2"/>
    <s v="North America"/>
    <s v="CUST1035"/>
    <x v="1"/>
    <s v="REP003"/>
    <n v="0.05"/>
    <n v="15"/>
    <s v="Retail"/>
    <s v="Low Stock"/>
    <s v="No Return"/>
    <x v="18"/>
    <s v="Positive"/>
  </r>
  <r>
    <s v="Sweater Dress"/>
    <s v="Fashion"/>
    <d v="2023-07-14T00:00:00"/>
    <n v="70"/>
    <n v="4"/>
    <s v="Middle East &amp; Africa"/>
    <s v="CUST1008"/>
    <x v="0"/>
    <s v="REP009"/>
    <n v="0"/>
    <n v="50"/>
    <s v="Wholesale"/>
    <s v="Low Stock"/>
    <s v="No Return"/>
    <x v="15"/>
    <s v="Negative"/>
  </r>
  <r>
    <s v="Treadmill"/>
    <s v="Sports &amp; Outdoors"/>
    <d v="2024-07-28T00:00:00"/>
    <n v="400"/>
    <n v="2"/>
    <s v="Latin America"/>
    <s v="CUST1024"/>
    <x v="3"/>
    <s v="REP008"/>
    <n v="0.05"/>
    <n v="300"/>
    <s v="Retail"/>
    <s v="Low Stock"/>
    <s v="Pending Return"/>
    <x v="19"/>
    <s v="Positive"/>
  </r>
  <r>
    <s v="Bluetooth Speaker"/>
    <s v="Electronics"/>
    <d v="2023-03-13T00:00:00"/>
    <n v="70"/>
    <n v="4"/>
    <s v="North America"/>
    <s v="CUST1073"/>
    <x v="1"/>
    <s v="REP006"/>
    <n v="0"/>
    <n v="50"/>
    <s v="Retail"/>
    <s v="Low Stock"/>
    <s v="Returned"/>
    <x v="17"/>
    <s v="Postive"/>
  </r>
  <r>
    <s v="Bathrobe"/>
    <s v="Health &amp; Beauty"/>
    <d v="2023-04-06T00:00:00"/>
    <n v="50"/>
    <n v="5"/>
    <s v="Latin America"/>
    <s v="CUST1048"/>
    <x v="0"/>
    <s v="REP002"/>
    <n v="0"/>
    <n v="40"/>
    <s v="Online Direct"/>
    <s v="Out of Stock"/>
    <s v="Pending Return"/>
    <x v="22"/>
    <s v="Neutral"/>
  </r>
  <r>
    <s v="Science Fiction"/>
    <s v="Books &amp; Media"/>
    <d v="2023-04-06T00:00:00"/>
    <n v="30"/>
    <n v="5"/>
    <s v="Latin America"/>
    <s v="CUST1048"/>
    <x v="3"/>
    <s v="REP003"/>
    <n v="0.1"/>
    <n v="20"/>
    <s v="Online Direct"/>
    <s v="Out of Stock"/>
    <s v="Pending Return"/>
    <x v="22"/>
    <s v="Positive"/>
  </r>
  <r>
    <s v="Denim Jacket"/>
    <s v="Fashion"/>
    <d v="2023-08-22T00:00:00"/>
    <n v="80"/>
    <n v="3"/>
    <s v="Latin America"/>
    <s v="CUST1033"/>
    <x v="1"/>
    <s v="REP004"/>
    <n v="0.05"/>
    <n v="60"/>
    <s v="Retail"/>
    <s v="In Stock"/>
    <s v="No Return"/>
    <x v="26"/>
    <s v="Negative"/>
  </r>
  <r>
    <s v="Ski Boots"/>
    <s v="Sports &amp; Outdoors"/>
    <d v="2023-08-31T00:00:00"/>
    <n v="130"/>
    <n v="3"/>
    <s v="Middle East &amp; Africa"/>
    <s v="CUST1025"/>
    <x v="3"/>
    <s v="REP004"/>
    <n v="0"/>
    <n v="100"/>
    <s v="Marketplace"/>
    <s v="Out of Stock"/>
    <s v="No Return"/>
    <x v="28"/>
    <s v="Neutral"/>
  </r>
  <r>
    <s v="Power Bank"/>
    <s v="Electronics"/>
    <d v="2024-07-24T00:00:00"/>
    <n v="30"/>
    <n v="5"/>
    <s v="Middle East &amp; Africa"/>
    <s v="CUST1066"/>
    <x v="1"/>
    <s v="REP003"/>
    <n v="0"/>
    <n v="20"/>
    <s v="Retail"/>
    <s v="Low Stock"/>
    <s v="Pending Return"/>
    <x v="18"/>
    <s v="Neutral"/>
  </r>
  <r>
    <s v="Facial Moisturizer"/>
    <s v="Health &amp; Beauty"/>
    <d v="2023-10-01T00:00:00"/>
    <n v="30"/>
    <n v="3"/>
    <s v="Europe"/>
    <s v="CUST1004"/>
    <x v="0"/>
    <s v="REP009"/>
    <n v="0.05"/>
    <n v="25"/>
    <s v="Retail"/>
    <s v="Out of Stock"/>
    <s v="Returned"/>
    <x v="23"/>
    <s v="Positive"/>
  </r>
  <r>
    <s v="Fiction Novel"/>
    <s v="Books &amp; Media"/>
    <d v="2023-10-01T00:00:00"/>
    <n v="20"/>
    <n v="5"/>
    <s v="Europe"/>
    <s v="CUST1004"/>
    <x v="1"/>
    <s v="REP006"/>
    <n v="0"/>
    <n v="15"/>
    <s v="Retail"/>
    <s v="Out of Stock"/>
    <s v="Returned"/>
    <x v="23"/>
    <s v="Negative"/>
  </r>
  <r>
    <s v="Sweater Dress"/>
    <s v="Fashion"/>
    <d v="2023-09-08T00:00:00"/>
    <n v="70"/>
    <n v="1"/>
    <s v="North America"/>
    <s v="CUST1004"/>
    <x v="0"/>
    <s v="REP001"/>
    <n v="0"/>
    <n v="50"/>
    <s v="Retail"/>
    <s v="Low Stock"/>
    <s v="Returned"/>
    <x v="27"/>
    <s v="Positive"/>
  </r>
  <r>
    <s v="Food Processor"/>
    <s v="Home Appliances"/>
    <d v="2023-11-19T00:00:00"/>
    <n v="120"/>
    <n v="4"/>
    <s v="Middle East &amp; Africa"/>
    <s v="CUST1072"/>
    <x v="3"/>
    <s v="REP007"/>
    <n v="0"/>
    <n v="100"/>
    <s v="Online Direct"/>
    <s v="Out of Stock"/>
    <s v="No Return"/>
    <x v="8"/>
    <s v="Negative"/>
  </r>
  <r>
    <s v="Snowshoes"/>
    <s v="Sports &amp; Outdoors"/>
    <d v="2023-10-21T00:00:00"/>
    <n v="90"/>
    <n v="1"/>
    <s v="Asia Pacific"/>
    <s v="CUST1002"/>
    <x v="1"/>
    <s v="REP004"/>
    <n v="0"/>
    <n v="70"/>
    <s v="Wholesale"/>
    <s v="Out of Stock"/>
    <s v="No Return"/>
    <x v="29"/>
    <s v="Positive"/>
  </r>
  <r>
    <s v="Webcam"/>
    <s v="Electronics"/>
    <d v="2023-04-16T00:00:00"/>
    <n v="40"/>
    <n v="1"/>
    <s v="Latin America"/>
    <s v="CUST1094"/>
    <x v="0"/>
    <s v="REP004"/>
    <n v="0"/>
    <n v="30"/>
    <s v="Retail"/>
    <s v="Out of Stock"/>
    <s v="Pending Return"/>
    <x v="22"/>
    <s v="Postive"/>
  </r>
  <r>
    <s v="Lip Gloss"/>
    <s v="Health &amp; Beauty"/>
    <d v="2023-02-22T00:00:00"/>
    <n v="12"/>
    <n v="4"/>
    <s v="North America"/>
    <s v="CUST1065"/>
    <x v="3"/>
    <s v="REP003"/>
    <n v="0"/>
    <n v="10"/>
    <s v="Wholesale"/>
    <s v="Low Stock"/>
    <s v="Pending Return"/>
    <x v="24"/>
    <s v="Neutral"/>
  </r>
  <r>
    <s v="Romance Novel"/>
    <s v="Books &amp; Media"/>
    <d v="2023-02-22T00:00:00"/>
    <n v="20"/>
    <n v="3"/>
    <s v="North America"/>
    <s v="CUST1065"/>
    <x v="1"/>
    <s v="REP001"/>
    <n v="0"/>
    <n v="15"/>
    <s v="Wholesale"/>
    <s v="Low Stock"/>
    <s v="Pending Return"/>
    <x v="24"/>
    <s v="Positive"/>
  </r>
  <r>
    <s v="Jumpsuit"/>
    <s v="Fashion"/>
    <d v="2024-08-29T00:00:00"/>
    <n v="70"/>
    <n v="4"/>
    <s v="Latin America"/>
    <s v="CUST1019"/>
    <x v="0"/>
    <s v="REP004"/>
    <n v="0.1"/>
    <n v="50"/>
    <s v="Wholesale"/>
    <s v="In Stock"/>
    <s v="Pending Return"/>
    <x v="19"/>
    <s v="Negative"/>
  </r>
  <r>
    <s v="Throw Pillow"/>
    <s v="Home Décor"/>
    <d v="2023-10-28T00:00:00"/>
    <n v="25"/>
    <n v="2"/>
    <s v="North America"/>
    <s v="CUST1088"/>
    <x v="1"/>
    <s v="REP007"/>
    <n v="0"/>
    <n v="20"/>
    <s v="Marketplace"/>
    <s v="In Stock"/>
    <s v="Pending Return"/>
    <x v="11"/>
    <s v="Neutral"/>
  </r>
  <r>
    <s v="Baseball Glove"/>
    <s v="Sports &amp; Outdoors"/>
    <d v="2023-02-05T00:00:00"/>
    <n v="30"/>
    <n v="2"/>
    <s v="Latin America"/>
    <s v="CUST1072"/>
    <x v="3"/>
    <s v="REP010"/>
    <n v="0"/>
    <n v="25"/>
    <s v="Wholesale"/>
    <s v="Out of Stock"/>
    <s v="Returned"/>
    <x v="8"/>
    <s v="Neutral"/>
  </r>
  <r>
    <s v="Digital Camera"/>
    <s v="Electronics"/>
    <d v="2024-06-15T00:00:00"/>
    <n v="250"/>
    <n v="1"/>
    <s v="North America"/>
    <s v="CUST1048"/>
    <x v="0"/>
    <s v="REP002"/>
    <n v="0"/>
    <n v="200"/>
    <s v="Marketplace"/>
    <s v="In Stock"/>
    <s v="No Return"/>
    <x v="23"/>
    <s v="Positive"/>
  </r>
  <r>
    <s v="Facial Serum"/>
    <s v="Health &amp; Beauty"/>
    <d v="2024-05-02T00:00:00"/>
    <n v="30"/>
    <n v="5"/>
    <s v="Latin America"/>
    <s v="CUST1098"/>
    <x v="1"/>
    <s v="REP010"/>
    <n v="0.05"/>
    <n v="20"/>
    <s v="Wholesale"/>
    <s v="Out of Stock"/>
    <s v="Pending Return"/>
    <x v="15"/>
    <s v="Negative"/>
  </r>
  <r>
    <s v="Mystery Novel"/>
    <s v="Books &amp; Media"/>
    <d v="2024-05-02T00:00:00"/>
    <n v="20"/>
    <n v="4"/>
    <s v="Latin America"/>
    <s v="CUST1098"/>
    <x v="3"/>
    <s v="REP010"/>
    <n v="0.05"/>
    <n v="15"/>
    <s v="Wholesale"/>
    <s v="Out of Stock"/>
    <s v="Pending Return"/>
    <x v="15"/>
    <s v="Positive"/>
  </r>
  <r>
    <s v="Sweater Dress"/>
    <s v="Fashion"/>
    <d v="2024-08-22T00:00:00"/>
    <n v="70"/>
    <n v="3"/>
    <s v="Europe"/>
    <s v="CUST1002"/>
    <x v="0"/>
    <s v="REP001"/>
    <n v="0"/>
    <n v="50"/>
    <s v="Marketplace"/>
    <s v="In Stock"/>
    <s v="Returned"/>
    <x v="28"/>
    <s v="Negative"/>
  </r>
  <r>
    <s v="Treadmill"/>
    <s v="Sports &amp; Outdoors"/>
    <d v="2023-08-02T00:00:00"/>
    <n v="400"/>
    <n v="5"/>
    <s v="Europe"/>
    <s v="CUST1091"/>
    <x v="1"/>
    <s v="REP007"/>
    <n v="0.05"/>
    <n v="300"/>
    <s v="Wholesale"/>
    <s v="Low Stock"/>
    <s v="Pending Return"/>
    <x v="21"/>
    <s v="Positive"/>
  </r>
  <r>
    <s v="Bluetooth Speaker"/>
    <s v="Electronics"/>
    <d v="2023-08-11T00:00:00"/>
    <n v="70"/>
    <n v="4"/>
    <s v="Europe"/>
    <s v="CUST1035"/>
    <x v="3"/>
    <s v="REP005"/>
    <n v="0"/>
    <n v="50"/>
    <s v="Online Direct"/>
    <s v="Low Stock"/>
    <s v="Pending Return"/>
    <x v="24"/>
    <s v="Postive"/>
  </r>
  <r>
    <s v="Bathrobe"/>
    <s v="Health &amp; Beauty"/>
    <d v="2024-03-17T00:00:00"/>
    <n v="50"/>
    <n v="4"/>
    <s v="Asia Pacific"/>
    <s v="CUST1084"/>
    <x v="1"/>
    <s v="REP008"/>
    <n v="0"/>
    <n v="40"/>
    <s v="Online Direct"/>
    <s v="In Stock"/>
    <s v="Returned"/>
    <x v="26"/>
    <s v="Neutral"/>
  </r>
  <r>
    <s v="Science Fiction"/>
    <s v="Books &amp; Media"/>
    <d v="2024-03-17T00:00:00"/>
    <n v="30"/>
    <n v="2"/>
    <s v="Asia Pacific"/>
    <s v="CUST1084"/>
    <x v="0"/>
    <s v="REP001"/>
    <n v="0.1"/>
    <n v="20"/>
    <s v="Online Direct"/>
    <s v="In Stock"/>
    <s v="Returned"/>
    <x v="26"/>
    <s v="Positive"/>
  </r>
  <r>
    <s v="Denim Jacket"/>
    <s v="Fashion"/>
    <d v="2024-02-18T00:00:00"/>
    <n v="80"/>
    <n v="4"/>
    <s v="Latin America"/>
    <s v="CUST1067"/>
    <x v="1"/>
    <s v="REP005"/>
    <n v="0.05"/>
    <n v="60"/>
    <s v="Marketplace"/>
    <s v="In Stock"/>
    <s v="Returned"/>
    <x v="29"/>
    <s v="Negative"/>
  </r>
  <r>
    <s v="Ski Boots"/>
    <s v="Sports &amp; Outdoors"/>
    <d v="2024-04-05T00:00:00"/>
    <n v="130"/>
    <n v="2"/>
    <s v="Latin America"/>
    <s v="CUST1067"/>
    <x v="3"/>
    <s v="REP008"/>
    <n v="0"/>
    <n v="100"/>
    <s v="Retail"/>
    <s v="Out of Stock"/>
    <s v="Returned"/>
    <x v="11"/>
    <s v="Neutral"/>
  </r>
  <r>
    <s v="Power Bank"/>
    <s v="Electronics"/>
    <d v="2023-05-08T00:00:00"/>
    <n v="30"/>
    <n v="4"/>
    <s v="North America"/>
    <s v="CUST1093"/>
    <x v="1"/>
    <s v="REP004"/>
    <n v="0"/>
    <n v="20"/>
    <s v="Wholesale"/>
    <s v="Out of Stock"/>
    <s v="Returned"/>
    <x v="15"/>
    <s v="Neutral"/>
  </r>
  <r>
    <s v="Facial Moisturizer"/>
    <s v="Health &amp; Beauty"/>
    <d v="2024-06-30T00:00:00"/>
    <n v="30"/>
    <n v="3"/>
    <s v="North America"/>
    <s v="CUST1035"/>
    <x v="0"/>
    <s v="REP007"/>
    <n v="0.05"/>
    <n v="25"/>
    <s v="Marketplace"/>
    <s v="Low Stock"/>
    <s v="Returned"/>
    <x v="27"/>
    <s v="Positive"/>
  </r>
  <r>
    <s v="Fiction Novel"/>
    <s v="Books &amp; Media"/>
    <d v="2024-06-30T00:00:00"/>
    <n v="20"/>
    <n v="5"/>
    <s v="North America"/>
    <s v="CUST1035"/>
    <x v="1"/>
    <s v="REP010"/>
    <n v="0"/>
    <n v="15"/>
    <s v="Marketplace"/>
    <s v="Low Stock"/>
    <s v="Returned"/>
    <x v="27"/>
    <s v="Negative"/>
  </r>
  <r>
    <s v="Sweater Dress"/>
    <s v="Fashion"/>
    <d v="2023-04-02T00:00:00"/>
    <n v="70"/>
    <n v="5"/>
    <s v="Asia Pacific"/>
    <s v="CUST1001"/>
    <x v="1"/>
    <s v="REP003"/>
    <n v="0"/>
    <n v="50"/>
    <s v="Retail"/>
    <s v="In Stock"/>
    <s v="Pending Return"/>
    <x v="8"/>
    <s v="Positive"/>
  </r>
  <r>
    <s v="Food Processor"/>
    <s v="Home Appliances"/>
    <d v="2024-02-17T00:00:00"/>
    <n v="120"/>
    <n v="3"/>
    <s v="North America"/>
    <s v="CUST1093"/>
    <x v="0"/>
    <s v="REP003"/>
    <n v="0"/>
    <n v="100"/>
    <s v="Wholesale"/>
    <s v="Low Stock"/>
    <s v="No Return"/>
    <x v="21"/>
    <s v="Negative"/>
  </r>
  <r>
    <s v="Snowshoes"/>
    <s v="Sports &amp; Outdoors"/>
    <d v="2024-02-12T00:00:00"/>
    <n v="90"/>
    <n v="2"/>
    <s v="Latin America"/>
    <s v="CUST1066"/>
    <x v="2"/>
    <s v="REP002"/>
    <n v="0"/>
    <n v="70"/>
    <s v="Retail"/>
    <s v="Low Stock"/>
    <s v="Returned"/>
    <x v="25"/>
    <s v="Positive"/>
  </r>
  <r>
    <s v="Webcam"/>
    <s v="Electronics"/>
    <d v="2024-01-14T00:00:00"/>
    <n v="40"/>
    <n v="3"/>
    <s v="North America"/>
    <s v="CUST1092"/>
    <x v="1"/>
    <s v="REP008"/>
    <n v="0"/>
    <n v="30"/>
    <s v="Online Direct"/>
    <s v="Low Stock"/>
    <s v="No Return"/>
    <x v="26"/>
    <s v="Postive"/>
  </r>
  <r>
    <s v="Lip Gloss"/>
    <s v="Health &amp; Beauty"/>
    <d v="2024-08-26T00:00:00"/>
    <n v="12"/>
    <n v="1"/>
    <s v="North America"/>
    <s v="CUST1058"/>
    <x v="1"/>
    <s v="REP003"/>
    <n v="0"/>
    <n v="10"/>
    <s v="Wholesale"/>
    <s v="Low Stock"/>
    <s v="Returned"/>
    <x v="19"/>
    <s v="Neutral"/>
  </r>
  <r>
    <s v="Romance Novel"/>
    <s v="Books &amp; Media"/>
    <d v="2024-08-26T00:00:00"/>
    <n v="20"/>
    <n v="2"/>
    <s v="North America"/>
    <s v="CUST1058"/>
    <x v="3"/>
    <s v="REP010"/>
    <n v="0"/>
    <n v="15"/>
    <s v="Wholesale"/>
    <s v="Low Stock"/>
    <s v="Returned"/>
    <x v="19"/>
    <s v="Positive"/>
  </r>
  <r>
    <s v="Jumpsuit"/>
    <s v="Fashion"/>
    <d v="2023-05-06T00:00:00"/>
    <n v="70"/>
    <n v="2"/>
    <s v="North America"/>
    <s v="CUST1065"/>
    <x v="0"/>
    <s v="REP005"/>
    <n v="0.1"/>
    <n v="50"/>
    <s v="Online Direct"/>
    <s v="Low Stock"/>
    <s v="Pending Return"/>
    <x v="21"/>
    <s v="Negative"/>
  </r>
  <r>
    <s v="Throw Pillow"/>
    <s v="Home Décor"/>
    <d v="2023-02-01T00:00:00"/>
    <n v="25"/>
    <n v="1"/>
    <s v="Europe"/>
    <s v="CUST1096"/>
    <x v="2"/>
    <s v="REP002"/>
    <n v="0"/>
    <n v="20"/>
    <s v="Retail"/>
    <s v="In Stock"/>
    <s v="No Return"/>
    <x v="25"/>
    <s v="Neutral"/>
  </r>
  <r>
    <s v="Baseball Glove"/>
    <s v="Sports &amp; Outdoors"/>
    <d v="2023-03-29T00:00:00"/>
    <n v="30"/>
    <n v="3"/>
    <s v="North America"/>
    <s v="CUST1061"/>
    <x v="3"/>
    <s v="REP007"/>
    <n v="0"/>
    <n v="25"/>
    <s v="Retail"/>
    <s v="Out of Stock"/>
    <s v="No Return"/>
    <x v="32"/>
    <s v="Neutral"/>
  </r>
  <r>
    <s v="Digital Camera"/>
    <s v="Electronics"/>
    <d v="2024-06-11T00:00:00"/>
    <n v="250"/>
    <n v="1"/>
    <s v="Latin America"/>
    <s v="CUST1017"/>
    <x v="0"/>
    <s v="REP008"/>
    <n v="0"/>
    <n v="200"/>
    <s v="Online Direct"/>
    <s v="Low Stock"/>
    <s v="No Return"/>
    <x v="27"/>
    <s v="Positive"/>
  </r>
  <r>
    <s v="Facial Serum"/>
    <s v="Health &amp; Beauty"/>
    <d v="2024-08-03T00:00:00"/>
    <n v="30"/>
    <n v="5"/>
    <s v="Asia Pacific"/>
    <s v="CUST1014"/>
    <x v="1"/>
    <s v="REP006"/>
    <n v="0.05"/>
    <n v="20"/>
    <s v="Wholesale"/>
    <s v="Out of Stock"/>
    <s v="Pending Return"/>
    <x v="28"/>
    <s v="Negative"/>
  </r>
  <r>
    <s v="Mystery Novel"/>
    <s v="Books &amp; Media"/>
    <d v="2024-08-03T00:00:00"/>
    <n v="20"/>
    <n v="5"/>
    <s v="Asia Pacific"/>
    <s v="CUST1014"/>
    <x v="3"/>
    <s v="REP006"/>
    <n v="0.05"/>
    <n v="15"/>
    <s v="Wholesale"/>
    <s v="Out of Stock"/>
    <s v="Pending Return"/>
    <x v="28"/>
    <s v="Positive"/>
  </r>
  <r>
    <s v="Sweater Dress"/>
    <s v="Fashion"/>
    <d v="2024-06-23T00:00:00"/>
    <n v="70"/>
    <n v="1"/>
    <s v="Asia Pacific"/>
    <s v="CUST1049"/>
    <x v="1"/>
    <s v="REP007"/>
    <n v="0"/>
    <n v="50"/>
    <s v="Retail"/>
    <s v="Out of Stock"/>
    <s v="No Return"/>
    <x v="11"/>
    <s v="Negative"/>
  </r>
  <r>
    <s v="Treadmill"/>
    <s v="Sports &amp; Outdoors"/>
    <d v="2024-06-08T00:00:00"/>
    <n v="400"/>
    <n v="5"/>
    <s v="Latin America"/>
    <s v="CUST1025"/>
    <x v="0"/>
    <s v="REP010"/>
    <n v="0.05"/>
    <n v="300"/>
    <s v="Online Direct"/>
    <s v="In Stock"/>
    <s v="Returned"/>
    <x v="33"/>
    <s v="Positive"/>
  </r>
  <r>
    <s v="Bluetooth Speaker"/>
    <s v="Electronics"/>
    <d v="2024-07-21T00:00:00"/>
    <n v="70"/>
    <n v="1"/>
    <s v="Europe"/>
    <s v="CUST1039"/>
    <x v="2"/>
    <s v="REP004"/>
    <n v="0"/>
    <n v="50"/>
    <s v="Marketplace"/>
    <s v="In Stock"/>
    <s v="Pending Return"/>
    <x v="19"/>
    <s v="Postive"/>
  </r>
  <r>
    <s v="Bathrobe"/>
    <s v="Health &amp; Beauty"/>
    <d v="2024-01-13T00:00:00"/>
    <n v="50"/>
    <n v="4"/>
    <s v="Middle East &amp; Africa"/>
    <s v="CUST1006"/>
    <x v="3"/>
    <s v="REP007"/>
    <n v="0"/>
    <n v="40"/>
    <s v="Retail"/>
    <s v="Low Stock"/>
    <s v="Pending Return"/>
    <x v="29"/>
    <s v="Neutral"/>
  </r>
  <r>
    <s v="Science Fiction"/>
    <s v="Books &amp; Media"/>
    <d v="2024-01-13T00:00:00"/>
    <n v="30"/>
    <n v="4"/>
    <s v="Middle East &amp; Africa"/>
    <s v="CUST1006"/>
    <x v="1"/>
    <s v="REP001"/>
    <n v="0.1"/>
    <n v="20"/>
    <s v="Retail"/>
    <s v="Low Stock"/>
    <s v="Pending Return"/>
    <x v="29"/>
    <s v="Positive"/>
  </r>
  <r>
    <s v="Denim Jacket"/>
    <s v="Fashion"/>
    <d v="2023-06-13T00:00:00"/>
    <n v="80"/>
    <n v="3"/>
    <s v="Latin America"/>
    <s v="CUST1004"/>
    <x v="0"/>
    <s v="REP002"/>
    <n v="0.05"/>
    <n v="60"/>
    <s v="Retail"/>
    <s v="Out of Stock"/>
    <s v="No Return"/>
    <x v="25"/>
    <s v="Negative"/>
  </r>
  <r>
    <s v="Ski Boots"/>
    <s v="Sports &amp; Outdoors"/>
    <d v="2024-06-03T00:00:00"/>
    <n v="130"/>
    <n v="3"/>
    <s v="Asia Pacific"/>
    <s v="CUST1052"/>
    <x v="1"/>
    <s v="REP009"/>
    <n v="0"/>
    <n v="100"/>
    <s v="Retail"/>
    <s v="Low Stock"/>
    <s v="Returned"/>
    <x v="13"/>
    <s v="Neutral"/>
  </r>
  <r>
    <s v="Power Bank"/>
    <s v="Electronics"/>
    <d v="2023-02-09T00:00:00"/>
    <n v="30"/>
    <n v="4"/>
    <s v="North America"/>
    <s v="CUST1074"/>
    <x v="3"/>
    <s v="REP006"/>
    <n v="0"/>
    <n v="20"/>
    <s v="Online Direct"/>
    <s v="Out of Stock"/>
    <s v="Pending Return"/>
    <x v="28"/>
    <s v="Neutral"/>
  </r>
  <r>
    <s v="Facial Moisturizer"/>
    <s v="Health &amp; Beauty"/>
    <d v="2023-07-27T00:00:00"/>
    <n v="30"/>
    <n v="2"/>
    <s v="Asia Pacific"/>
    <s v="CUST1068"/>
    <x v="1"/>
    <s v="REP003"/>
    <n v="0.05"/>
    <n v="25"/>
    <s v="Online Direct"/>
    <s v="In Stock"/>
    <s v="Pending Return"/>
    <x v="8"/>
    <s v="Positive"/>
  </r>
  <r>
    <s v="Fiction Novel"/>
    <s v="Books &amp; Media"/>
    <d v="2023-07-27T00:00:00"/>
    <n v="20"/>
    <n v="3"/>
    <s v="Asia Pacific"/>
    <s v="CUST1068"/>
    <x v="2"/>
    <s v="REP005"/>
    <n v="0"/>
    <n v="15"/>
    <s v="Online Direct"/>
    <s v="In Stock"/>
    <s v="Pending Return"/>
    <x v="8"/>
    <s v="Negative"/>
  </r>
  <r>
    <s v="Sweater Dress"/>
    <s v="Fashion"/>
    <d v="2023-03-23T00:00:00"/>
    <n v="70"/>
    <n v="2"/>
    <s v="North America"/>
    <s v="CUST1070"/>
    <x v="0"/>
    <s v="REP003"/>
    <n v="0"/>
    <n v="50"/>
    <s v="Marketplace"/>
    <s v="Out of Stock"/>
    <s v="No Return"/>
    <x v="32"/>
    <s v="Positive"/>
  </r>
  <r>
    <s v="Food Processor"/>
    <s v="Home Appliances"/>
    <d v="2023-07-17T00:00:00"/>
    <n v="120"/>
    <n v="3"/>
    <s v="Asia Pacific"/>
    <s v="CUST1003"/>
    <x v="3"/>
    <s v="REP002"/>
    <n v="0"/>
    <n v="100"/>
    <s v="Wholesale"/>
    <s v="In Stock"/>
    <s v="No Return"/>
    <x v="11"/>
    <s v="Negative"/>
  </r>
  <r>
    <s v="Snowshoes"/>
    <s v="Sports &amp; Outdoors"/>
    <d v="2024-02-06T00:00:00"/>
    <n v="90"/>
    <n v="4"/>
    <s v="North America"/>
    <s v="CUST1041"/>
    <x v="1"/>
    <s v="REP005"/>
    <n v="0"/>
    <n v="70"/>
    <s v="Wholesale"/>
    <s v="Out of Stock"/>
    <s v="Pending Return"/>
    <x v="5"/>
    <s v="Positive"/>
  </r>
  <r>
    <s v="Webcam"/>
    <s v="Electronics"/>
    <d v="2023-05-07T00:00:00"/>
    <n v="40"/>
    <n v="3"/>
    <s v="Latin America"/>
    <s v="CUST1099"/>
    <x v="3"/>
    <s v="REP004"/>
    <n v="0"/>
    <n v="30"/>
    <s v="Marketplace"/>
    <s v="In Stock"/>
    <s v="Returned"/>
    <x v="29"/>
    <s v="Postive"/>
  </r>
  <r>
    <s v="Lip Gloss"/>
    <s v="Health &amp; Beauty"/>
    <d v="2023-12-08T00:00:00"/>
    <n v="12"/>
    <n v="3"/>
    <s v="North America"/>
    <s v="CUST1045"/>
    <x v="2"/>
    <s v="REP005"/>
    <n v="0"/>
    <n v="10"/>
    <s v="Wholesale"/>
    <s v="Out of Stock"/>
    <s v="Returned"/>
    <x v="21"/>
    <s v="Neutral"/>
  </r>
  <r>
    <s v="Romance Novel"/>
    <s v="Books &amp; Media"/>
    <d v="2023-12-08T00:00:00"/>
    <n v="20"/>
    <n v="1"/>
    <s v="North America"/>
    <s v="CUST1045"/>
    <x v="1"/>
    <s v="REP004"/>
    <n v="0"/>
    <n v="15"/>
    <s v="Wholesale"/>
    <s v="Out of Stock"/>
    <s v="Returned"/>
    <x v="21"/>
    <s v="Positive"/>
  </r>
  <r>
    <s v="Jumpsuit"/>
    <s v="Fashion"/>
    <d v="2023-10-21T00:00:00"/>
    <n v="70"/>
    <n v="2"/>
    <s v="Middle East &amp; Africa"/>
    <s v="CUST1020"/>
    <x v="0"/>
    <s v="REP004"/>
    <n v="0.1"/>
    <n v="50"/>
    <s v="Wholesale"/>
    <s v="In Stock"/>
    <s v="Returned"/>
    <x v="33"/>
    <s v="Negative"/>
  </r>
  <r>
    <s v="Throw Pillow"/>
    <s v="Home Décor"/>
    <d v="2024-03-11T00:00:00"/>
    <n v="25"/>
    <n v="2"/>
    <s v="Middle East &amp; Africa"/>
    <s v="CUST1014"/>
    <x v="3"/>
    <s v="REP007"/>
    <n v="0"/>
    <n v="20"/>
    <s v="Online Direct"/>
    <s v="Out of Stock"/>
    <s v="Returned"/>
    <x v="32"/>
    <s v="Neutral"/>
  </r>
  <r>
    <s v="Baseball Glove"/>
    <s v="Sports &amp; Outdoors"/>
    <d v="2023-01-28T00:00:00"/>
    <n v="30"/>
    <n v="2"/>
    <s v="Middle East &amp; Africa"/>
    <s v="CUST1040"/>
    <x v="1"/>
    <s v="REP009"/>
    <n v="0"/>
    <n v="25"/>
    <s v="Retail"/>
    <s v="Low Stock"/>
    <s v="Returned"/>
    <x v="10"/>
    <s v="Neutral"/>
  </r>
  <r>
    <s v="Digital Camera"/>
    <s v="Electronics"/>
    <d v="2023-09-29T00:00:00"/>
    <n v="250"/>
    <n v="1"/>
    <s v="Middle East &amp; Africa"/>
    <s v="CUST1082"/>
    <x v="3"/>
    <s v="REP007"/>
    <n v="0"/>
    <n v="200"/>
    <s v="Wholesale"/>
    <s v="In Stock"/>
    <s v="Returned"/>
    <x v="8"/>
    <s v="Positive"/>
  </r>
  <r>
    <s v="Facial Serum"/>
    <s v="Health &amp; Beauty"/>
    <d v="2023-06-21T00:00:00"/>
    <n v="30"/>
    <n v="2"/>
    <s v="Europe"/>
    <s v="CUST1084"/>
    <x v="0"/>
    <s v="REP007"/>
    <n v="0.05"/>
    <n v="20"/>
    <s v="Retail"/>
    <s v="Out of Stock"/>
    <s v="Returned"/>
    <x v="11"/>
    <s v="Negative"/>
  </r>
  <r>
    <s v="Mystery Novel"/>
    <s v="Books &amp; Media"/>
    <d v="2023-06-21T00:00:00"/>
    <n v="20"/>
    <n v="1"/>
    <s v="Europe"/>
    <s v="CUST1084"/>
    <x v="2"/>
    <s v="REP004"/>
    <n v="0.05"/>
    <n v="15"/>
    <s v="Retail"/>
    <s v="Out of Stock"/>
    <s v="Returned"/>
    <x v="11"/>
    <s v="Positive"/>
  </r>
  <r>
    <s v="Sweater Dress"/>
    <s v="Fashion"/>
    <d v="2023-03-18T00:00:00"/>
    <n v="70"/>
    <n v="5"/>
    <s v="Middle East &amp; Africa"/>
    <s v="CUST1030"/>
    <x v="1"/>
    <s v="REP005"/>
    <n v="0"/>
    <n v="50"/>
    <s v="Retail"/>
    <s v="Out of Stock"/>
    <s v="Returned"/>
    <x v="13"/>
    <s v="Negative"/>
  </r>
  <r>
    <s v="Treadmill"/>
    <s v="Sports &amp; Outdoors"/>
    <d v="2023-01-23T00:00:00"/>
    <n v="400"/>
    <n v="2"/>
    <s v="North America"/>
    <s v="CUST1024"/>
    <x v="3"/>
    <s v="REP010"/>
    <n v="0.05"/>
    <n v="300"/>
    <s v="Marketplace"/>
    <s v="Out of Stock"/>
    <s v="Returned"/>
    <x v="20"/>
    <s v="Positive"/>
  </r>
  <r>
    <s v="Bluetooth Speaker"/>
    <s v="Electronics"/>
    <d v="2024-05-30T00:00:00"/>
    <n v="70"/>
    <n v="3"/>
    <s v="Middle East &amp; Africa"/>
    <s v="CUST1024"/>
    <x v="1"/>
    <s v="REP007"/>
    <n v="0"/>
    <n v="50"/>
    <s v="Retail"/>
    <s v="Low Stock"/>
    <s v="No Return"/>
    <x v="21"/>
    <s v="Postive"/>
  </r>
  <r>
    <s v="Bathrobe"/>
    <s v="Health &amp; Beauty"/>
    <d v="2023-06-03T00:00:00"/>
    <n v="50"/>
    <n v="1"/>
    <s v="Latin America"/>
    <s v="CUST1092"/>
    <x v="0"/>
    <s v="REP009"/>
    <n v="0"/>
    <n v="40"/>
    <s v="Retail"/>
    <s v="Out of Stock"/>
    <s v="Returned"/>
    <x v="25"/>
    <s v="Neutral"/>
  </r>
  <r>
    <s v="Science Fiction"/>
    <s v="Books &amp; Media"/>
    <d v="2023-06-03T00:00:00"/>
    <n v="30"/>
    <n v="1"/>
    <s v="Latin America"/>
    <s v="CUST1092"/>
    <x v="3"/>
    <s v="REP004"/>
    <n v="0.1"/>
    <n v="20"/>
    <s v="Retail"/>
    <s v="Out of Stock"/>
    <s v="Returned"/>
    <x v="25"/>
    <s v="Positive"/>
  </r>
  <r>
    <s v="Denim Jacket"/>
    <s v="Fashion"/>
    <d v="2023-08-09T00:00:00"/>
    <n v="80"/>
    <n v="2"/>
    <s v="North America"/>
    <s v="CUST1086"/>
    <x v="1"/>
    <s v="REP005"/>
    <n v="0.05"/>
    <n v="60"/>
    <s v="Retail"/>
    <s v="Low Stock"/>
    <s v="Returned"/>
    <x v="5"/>
    <s v="Negative"/>
  </r>
  <r>
    <s v="Ski Boots"/>
    <s v="Sports &amp; Outdoors"/>
    <d v="2023-04-27T00:00:00"/>
    <n v="130"/>
    <n v="4"/>
    <s v="Middle East &amp; Africa"/>
    <s v="CUST1043"/>
    <x v="0"/>
    <s v="REP004"/>
    <n v="0"/>
    <n v="100"/>
    <s v="Retail"/>
    <s v="In Stock"/>
    <s v="No Return"/>
    <x v="30"/>
    <s v="Neutral"/>
  </r>
  <r>
    <s v="Power Bank"/>
    <s v="Electronics"/>
    <d v="2024-04-26T00:00:00"/>
    <n v="30"/>
    <n v="5"/>
    <s v="Asia Pacific"/>
    <s v="CUST1072"/>
    <x v="3"/>
    <s v="REP007"/>
    <n v="0"/>
    <n v="20"/>
    <s v="Retail"/>
    <s v="Out of Stock"/>
    <s v="Pending Return"/>
    <x v="11"/>
    <s v="Neutral"/>
  </r>
  <r>
    <s v="Facial Moisturizer"/>
    <s v="Health &amp; Beauty"/>
    <d v="2024-04-11T00:00:00"/>
    <n v="30"/>
    <n v="3"/>
    <s v="Middle East &amp; Africa"/>
    <s v="CUST1048"/>
    <x v="1"/>
    <s v="REP002"/>
    <n v="0.05"/>
    <n v="25"/>
    <s v="Online Direct"/>
    <s v="Out of Stock"/>
    <s v="Pending Return"/>
    <x v="32"/>
    <s v="Positive"/>
  </r>
  <r>
    <s v="Fiction Novel"/>
    <s v="Books &amp; Media"/>
    <d v="2024-04-11T00:00:00"/>
    <n v="20"/>
    <n v="3"/>
    <s v="Middle East &amp; Africa"/>
    <s v="CUST1048"/>
    <x v="3"/>
    <s v="REP003"/>
    <n v="0"/>
    <n v="15"/>
    <s v="Online Direct"/>
    <s v="Out of Stock"/>
    <s v="Pending Return"/>
    <x v="32"/>
    <s v="Negative"/>
  </r>
  <r>
    <s v="Sweater Dress"/>
    <s v="Fashion"/>
    <d v="2024-04-17T00:00:00"/>
    <n v="70"/>
    <n v="4"/>
    <s v="Latin America"/>
    <s v="CUST1023"/>
    <x v="0"/>
    <s v="REP006"/>
    <n v="0"/>
    <n v="50"/>
    <s v="Online Direct"/>
    <s v="Out of Stock"/>
    <s v="No Return"/>
    <x v="10"/>
    <s v="Positive"/>
  </r>
  <r>
    <s v="Food Processor"/>
    <s v="Home Appliances"/>
    <d v="2024-04-21T00:00:00"/>
    <n v="120"/>
    <n v="4"/>
    <s v="Europe"/>
    <s v="CUST1061"/>
    <x v="1"/>
    <s v="REP009"/>
    <n v="0"/>
    <n v="100"/>
    <s v="Retail"/>
    <s v="Out of Stock"/>
    <s v="No Return"/>
    <x v="25"/>
    <s v="Negative"/>
  </r>
  <r>
    <s v="Snowshoes"/>
    <s v="Sports &amp; Outdoors"/>
    <d v="2023-08-06T00:00:00"/>
    <n v="90"/>
    <n v="2"/>
    <s v="Middle East &amp; Africa"/>
    <s v="CUST1027"/>
    <x v="2"/>
    <s v="REP009"/>
    <n v="0"/>
    <n v="70"/>
    <s v="Marketplace"/>
    <s v="Low Stock"/>
    <s v="Pending Return"/>
    <x v="31"/>
    <s v="Positive"/>
  </r>
  <r>
    <s v="Webcam"/>
    <s v="Electronics"/>
    <d v="2023-09-16T00:00:00"/>
    <n v="40"/>
    <n v="4"/>
    <s v="North America"/>
    <s v="CUST1003"/>
    <x v="3"/>
    <s v="REP007"/>
    <n v="0"/>
    <n v="30"/>
    <s v="Marketplace"/>
    <s v="Out of Stock"/>
    <s v="No Return"/>
    <x v="25"/>
    <s v="Postive"/>
  </r>
  <r>
    <s v="Lip Gloss"/>
    <s v="Health &amp; Beauty"/>
    <d v="2023-05-04T00:00:00"/>
    <n v="12"/>
    <n v="5"/>
    <s v="Asia Pacific"/>
    <s v="CUST1044"/>
    <x v="1"/>
    <s v="REP005"/>
    <n v="0"/>
    <n v="10"/>
    <s v="Marketplace"/>
    <s v="Low Stock"/>
    <s v="Pending Return"/>
    <x v="33"/>
    <s v="Neutral"/>
  </r>
  <r>
    <s v="Romance Novel"/>
    <s v="Books &amp; Media"/>
    <d v="2023-05-04T00:00:00"/>
    <n v="20"/>
    <n v="1"/>
    <s v="Asia Pacific"/>
    <s v="CUST1044"/>
    <x v="0"/>
    <s v="REP006"/>
    <n v="0"/>
    <n v="15"/>
    <s v="Marketplace"/>
    <s v="Low Stock"/>
    <s v="Pending Return"/>
    <x v="33"/>
    <s v="Positive"/>
  </r>
  <r>
    <s v="Jumpsuit"/>
    <s v="Fashion"/>
    <d v="2023-03-22T00:00:00"/>
    <n v="70"/>
    <n v="2"/>
    <s v="North America"/>
    <s v="CUST1008"/>
    <x v="3"/>
    <s v="REP002"/>
    <n v="0.1"/>
    <n v="50"/>
    <s v="Marketplace"/>
    <s v="Low Stock"/>
    <s v="Returned"/>
    <x v="20"/>
    <s v="Negative"/>
  </r>
  <r>
    <s v="Throw Pillow"/>
    <s v="Home Décor"/>
    <d v="2024-08-30T00:00:00"/>
    <n v="25"/>
    <n v="2"/>
    <s v="Latin America"/>
    <s v="CUST1097"/>
    <x v="1"/>
    <s v="REP009"/>
    <n v="0"/>
    <n v="20"/>
    <s v="Online Direct"/>
    <s v="In Stock"/>
    <s v="Returned"/>
    <x v="33"/>
    <s v="Neutral"/>
  </r>
  <r>
    <s v="Baseball Glove"/>
    <s v="Sports &amp; Outdoors"/>
    <d v="2024-07-27T00:00:00"/>
    <n v="30"/>
    <n v="3"/>
    <s v="North America"/>
    <s v="CUST1061"/>
    <x v="2"/>
    <s v="REP002"/>
    <n v="0"/>
    <n v="25"/>
    <s v="Online Direct"/>
    <s v="Out of Stock"/>
    <s v="Returned"/>
    <x v="1"/>
    <s v="Neutral"/>
  </r>
  <r>
    <s v="Digital Camera"/>
    <s v="Electronics"/>
    <d v="2023-04-08T00:00:00"/>
    <n v="250"/>
    <n v="5"/>
    <s v="North America"/>
    <s v="CUST1010"/>
    <x v="0"/>
    <s v="REP002"/>
    <n v="0"/>
    <n v="200"/>
    <s v="Marketplace"/>
    <s v="Low Stock"/>
    <s v="No Return"/>
    <x v="32"/>
    <s v="Positive"/>
  </r>
  <r>
    <s v="Facial Serum"/>
    <s v="Health &amp; Beauty"/>
    <d v="2023-07-14T00:00:00"/>
    <n v="30"/>
    <n v="3"/>
    <s v="Latin America"/>
    <s v="CUST1036"/>
    <x v="3"/>
    <s v="REP001"/>
    <n v="0.05"/>
    <n v="20"/>
    <s v="Online Direct"/>
    <s v="In Stock"/>
    <s v="Pending Return"/>
    <x v="13"/>
    <s v="Negative"/>
  </r>
  <r>
    <s v="Mystery Novel"/>
    <s v="Books &amp; Media"/>
    <d v="2023-07-14T00:00:00"/>
    <n v="20"/>
    <n v="3"/>
    <s v="Latin America"/>
    <s v="CUST1036"/>
    <x v="1"/>
    <s v="REP010"/>
    <n v="0.05"/>
    <n v="15"/>
    <s v="Online Direct"/>
    <s v="In Stock"/>
    <s v="Pending Return"/>
    <x v="13"/>
    <s v="Positive"/>
  </r>
  <r>
    <s v="Sweater Dress"/>
    <s v="Fashion"/>
    <d v="2023-06-09T00:00:00"/>
    <n v="70"/>
    <n v="4"/>
    <s v="Europe"/>
    <s v="CUST1065"/>
    <x v="2"/>
    <s v="REP009"/>
    <n v="0"/>
    <n v="50"/>
    <s v="Retail"/>
    <s v="Out of Stock"/>
    <s v="Returned"/>
    <x v="30"/>
    <s v="Negative"/>
  </r>
  <r>
    <s v="Treadmill"/>
    <s v="Sports &amp; Outdoors"/>
    <d v="2023-03-11T00:00:00"/>
    <n v="400"/>
    <n v="1"/>
    <s v="Latin America"/>
    <s v="CUST1020"/>
    <x v="1"/>
    <s v="REP004"/>
    <n v="0.05"/>
    <n v="300"/>
    <s v="Marketplace"/>
    <s v="In Stock"/>
    <s v="Pending Return"/>
    <x v="4"/>
    <s v="Positive"/>
  </r>
  <r>
    <s v="Bluetooth Speaker"/>
    <s v="Electronics"/>
    <d v="2023-03-31T00:00:00"/>
    <n v="70"/>
    <n v="2"/>
    <s v="Asia Pacific"/>
    <s v="CUST1053"/>
    <x v="0"/>
    <s v="REP007"/>
    <n v="0"/>
    <n v="50"/>
    <s v="Marketplace"/>
    <s v="In Stock"/>
    <s v="No Return"/>
    <x v="33"/>
    <s v="Postive"/>
  </r>
  <r>
    <s v="Bathrobe"/>
    <s v="Health &amp; Beauty"/>
    <d v="2023-04-04T00:00:00"/>
    <n v="50"/>
    <n v="2"/>
    <s v="North America"/>
    <s v="CUST1014"/>
    <x v="3"/>
    <s v="REP006"/>
    <n v="0"/>
    <n v="40"/>
    <s v="Wholesale"/>
    <s v="In Stock"/>
    <s v="No Return"/>
    <x v="5"/>
    <s v="Neutral"/>
  </r>
  <r>
    <s v="Science Fiction"/>
    <s v="Books &amp; Media"/>
    <d v="2023-04-04T00:00:00"/>
    <n v="30"/>
    <n v="2"/>
    <s v="North America"/>
    <s v="CUST1014"/>
    <x v="2"/>
    <s v="REP001"/>
    <n v="0.1"/>
    <n v="20"/>
    <s v="Wholesale"/>
    <s v="In Stock"/>
    <s v="No Return"/>
    <x v="5"/>
    <s v="Positive"/>
  </r>
  <r>
    <s v="Denim Jacket"/>
    <s v="Fashion"/>
    <d v="2024-01-06T00:00:00"/>
    <n v="80"/>
    <n v="4"/>
    <s v="Middle East &amp; Africa"/>
    <s v="CUST1062"/>
    <x v="1"/>
    <s v="REP002"/>
    <n v="0.05"/>
    <n v="60"/>
    <s v="Retail"/>
    <s v="In Stock"/>
    <s v="Pending Return"/>
    <x v="31"/>
    <s v="Negative"/>
  </r>
  <r>
    <s v="Ski Boots"/>
    <s v="Sports &amp; Outdoors"/>
    <d v="2023-07-28T00:00:00"/>
    <n v="130"/>
    <n v="1"/>
    <s v="Middle East &amp; Africa"/>
    <s v="CUST1099"/>
    <x v="0"/>
    <s v="REP006"/>
    <n v="0"/>
    <n v="100"/>
    <s v="Marketplace"/>
    <s v="Low Stock"/>
    <s v="Returned"/>
    <x v="7"/>
    <s v="Neutral"/>
  </r>
  <r>
    <s v="Power Bank"/>
    <s v="Electronics"/>
    <d v="2024-01-20T00:00:00"/>
    <n v="30"/>
    <n v="5"/>
    <s v="Middle East &amp; Africa"/>
    <s v="CUST1081"/>
    <x v="3"/>
    <s v="REP009"/>
    <n v="0"/>
    <n v="20"/>
    <s v="Retail"/>
    <s v="Low Stock"/>
    <s v="Returned"/>
    <x v="13"/>
    <s v="Neutral"/>
  </r>
  <r>
    <s v="Facial Moisturizer"/>
    <s v="Health &amp; Beauty"/>
    <d v="2023-06-28T00:00:00"/>
    <n v="30"/>
    <n v="1"/>
    <s v="Middle East &amp; Africa"/>
    <s v="CUST1017"/>
    <x v="1"/>
    <s v="REP009"/>
    <n v="0.05"/>
    <n v="25"/>
    <s v="Online Direct"/>
    <s v="In Stock"/>
    <s v="No Return"/>
    <x v="10"/>
    <s v="Positive"/>
  </r>
  <r>
    <s v="Fiction Novel"/>
    <s v="Books &amp; Media"/>
    <d v="2023-06-28T00:00:00"/>
    <n v="20"/>
    <n v="1"/>
    <s v="Middle East &amp; Africa"/>
    <s v="CUST1017"/>
    <x v="0"/>
    <s v="REP010"/>
    <n v="0"/>
    <n v="15"/>
    <s v="Online Direct"/>
    <s v="In Stock"/>
    <s v="No Return"/>
    <x v="10"/>
    <s v="Negative"/>
  </r>
  <r>
    <s v="Sweater Dress"/>
    <s v="Fashion"/>
    <d v="2023-05-28T00:00:00"/>
    <n v="70"/>
    <n v="3"/>
    <s v="Latin America"/>
    <s v="CUST1096"/>
    <x v="3"/>
    <s v="REP004"/>
    <n v="0"/>
    <n v="50"/>
    <s v="Retail"/>
    <s v="In Stock"/>
    <s v="Pending Return"/>
    <x v="1"/>
    <s v="Positive"/>
  </r>
  <r>
    <s v="Food Processor"/>
    <s v="Home Appliances"/>
    <d v="2024-03-31T00:00:00"/>
    <n v="120"/>
    <n v="2"/>
    <s v="Latin America"/>
    <s v="CUST1073"/>
    <x v="2"/>
    <s v="REP007"/>
    <n v="0"/>
    <n v="100"/>
    <s v="Wholesale"/>
    <s v="Out of Stock"/>
    <s v="Pending Return"/>
    <x v="32"/>
    <s v="Negative"/>
  </r>
  <r>
    <s v="Snowshoes"/>
    <s v="Sports &amp; Outdoors"/>
    <d v="2023-07-01T00:00:00"/>
    <n v="90"/>
    <n v="5"/>
    <s v="Latin America"/>
    <s v="CUST1065"/>
    <x v="1"/>
    <s v="REP009"/>
    <n v="0"/>
    <n v="70"/>
    <s v="Wholesale"/>
    <s v="Out of Stock"/>
    <s v="No Return"/>
    <x v="3"/>
    <s v="Positive"/>
  </r>
  <r>
    <s v="Webcam"/>
    <s v="Electronics"/>
    <d v="2023-09-10T00:00:00"/>
    <n v="40"/>
    <n v="2"/>
    <s v="Latin America"/>
    <s v="CUST1090"/>
    <x v="0"/>
    <s v="REP010"/>
    <n v="0"/>
    <n v="30"/>
    <s v="Online Direct"/>
    <s v="Out of Stock"/>
    <s v="Returned"/>
    <x v="5"/>
    <s v="Postive"/>
  </r>
  <r>
    <s v="Lip Gloss"/>
    <s v="Health &amp; Beauty"/>
    <d v="2024-07-31T00:00:00"/>
    <n v="12"/>
    <n v="5"/>
    <s v="Middle East &amp; Africa"/>
    <s v="CUST1012"/>
    <x v="3"/>
    <s v="REP008"/>
    <n v="0"/>
    <n v="10"/>
    <s v="Retail"/>
    <s v="Low Stock"/>
    <s v="Returned"/>
    <x v="20"/>
    <s v="Neutral"/>
  </r>
  <r>
    <s v="Romance Novel"/>
    <s v="Books &amp; Media"/>
    <d v="2024-07-31T00:00:00"/>
    <n v="20"/>
    <n v="1"/>
    <s v="Middle East &amp; Africa"/>
    <s v="CUST1012"/>
    <x v="1"/>
    <s v="REP006"/>
    <n v="0"/>
    <n v="15"/>
    <s v="Retail"/>
    <s v="Low Stock"/>
    <s v="Returned"/>
    <x v="20"/>
    <s v="Positive"/>
  </r>
  <r>
    <s v="Jumpsuit"/>
    <s v="Fashion"/>
    <d v="2023-01-08T00:00:00"/>
    <n v="70"/>
    <n v="5"/>
    <s v="Europe"/>
    <s v="CUST1055"/>
    <x v="2"/>
    <s v="REP009"/>
    <n v="0.1"/>
    <n v="50"/>
    <s v="Retail"/>
    <s v="In Stock"/>
    <s v="Pending Return"/>
    <x v="4"/>
    <s v="Negative"/>
  </r>
  <r>
    <s v="Throw Pillow"/>
    <s v="Home Décor"/>
    <d v="2023-01-11T00:00:00"/>
    <n v="25"/>
    <n v="2"/>
    <s v="Asia Pacific"/>
    <s v="CUST1073"/>
    <x v="0"/>
    <s v="REP004"/>
    <n v="0"/>
    <n v="20"/>
    <s v="Marketplace"/>
    <s v="In Stock"/>
    <s v="Pending Return"/>
    <x v="13"/>
    <s v="Neutral"/>
  </r>
  <r>
    <s v="Baseball Glove"/>
    <s v="Sports &amp; Outdoors"/>
    <d v="2023-06-16T00:00:00"/>
    <n v="30"/>
    <n v="5"/>
    <s v="North America"/>
    <s v="CUST1067"/>
    <x v="3"/>
    <s v="REP003"/>
    <n v="0"/>
    <n v="25"/>
    <s v="Marketplace"/>
    <s v="Out of Stock"/>
    <s v="Returned"/>
    <x v="9"/>
    <s v="Neutral"/>
  </r>
  <r>
    <s v="Digital Camera"/>
    <s v="Electronics"/>
    <d v="2024-07-09T00:00:00"/>
    <n v="250"/>
    <n v="1"/>
    <s v="Asia Pacific"/>
    <s v="CUST1042"/>
    <x v="1"/>
    <s v="REP006"/>
    <n v="0"/>
    <n v="200"/>
    <s v="Online Direct"/>
    <s v="Out of Stock"/>
    <s v="Returned"/>
    <x v="10"/>
    <s v="Positive"/>
  </r>
  <r>
    <s v="Facial Serum"/>
    <s v="Health &amp; Beauty"/>
    <d v="2024-06-12T00:00:00"/>
    <n v="30"/>
    <n v="5"/>
    <s v="Asia Pacific"/>
    <s v="CUST1099"/>
    <x v="1"/>
    <s v="REP007"/>
    <n v="0.05"/>
    <n v="20"/>
    <s v="Retail"/>
    <s v="In Stock"/>
    <s v="Returned"/>
    <x v="30"/>
    <s v="Negative"/>
  </r>
  <r>
    <s v="Mystery Novel"/>
    <s v="Books &amp; Media"/>
    <d v="2024-06-12T00:00:00"/>
    <n v="20"/>
    <n v="1"/>
    <s v="Asia Pacific"/>
    <s v="CUST1099"/>
    <x v="0"/>
    <s v="REP002"/>
    <n v="0.05"/>
    <n v="15"/>
    <s v="Retail"/>
    <s v="In Stock"/>
    <s v="Returned"/>
    <x v="30"/>
    <s v="Positive"/>
  </r>
  <r>
    <s v="Sweater Dress"/>
    <s v="Fashion"/>
    <d v="2023-09-29T00:00:00"/>
    <n v="70"/>
    <n v="3"/>
    <s v="North America"/>
    <s v="CUST1089"/>
    <x v="2"/>
    <s v="REP003"/>
    <n v="0"/>
    <n v="50"/>
    <s v="Wholesale"/>
    <s v="Out of Stock"/>
    <s v="Pending Return"/>
    <x v="7"/>
    <s v="Negative"/>
  </r>
  <r>
    <s v="Treadmill"/>
    <s v="Sports &amp; Outdoors"/>
    <d v="2023-03-27T00:00:00"/>
    <n v="400"/>
    <n v="4"/>
    <s v="Asia Pacific"/>
    <s v="CUST1033"/>
    <x v="1"/>
    <s v="REP009"/>
    <n v="0.05"/>
    <n v="300"/>
    <s v="Marketplace"/>
    <s v="Low Stock"/>
    <s v="Pending Return"/>
    <x v="12"/>
    <s v="Positive"/>
  </r>
  <r>
    <s v="Bluetooth Speaker"/>
    <s v="Electronics"/>
    <d v="2024-07-26T00:00:00"/>
    <n v="70"/>
    <n v="2"/>
    <s v="Asia Pacific"/>
    <s v="CUST1044"/>
    <x v="1"/>
    <s v="REP009"/>
    <n v="0"/>
    <n v="50"/>
    <s v="Marketplace"/>
    <s v="Out of Stock"/>
    <s v="Returned"/>
    <x v="20"/>
    <s v="Postive"/>
  </r>
  <r>
    <s v="Bathrobe"/>
    <s v="Health &amp; Beauty"/>
    <d v="2024-03-23T00:00:00"/>
    <n v="50"/>
    <n v="2"/>
    <s v="North America"/>
    <s v="CUST1068"/>
    <x v="3"/>
    <s v="REP006"/>
    <n v="0"/>
    <n v="40"/>
    <s v="Retail"/>
    <s v="In Stock"/>
    <s v="No Return"/>
    <x v="31"/>
    <s v="Neutral"/>
  </r>
  <r>
    <s v="Science Fiction"/>
    <s v="Books &amp; Media"/>
    <d v="2024-03-23T00:00:00"/>
    <n v="30"/>
    <n v="4"/>
    <s v="North America"/>
    <s v="CUST1068"/>
    <x v="0"/>
    <s v="REP008"/>
    <n v="0.1"/>
    <n v="20"/>
    <s v="Retail"/>
    <s v="In Stock"/>
    <s v="No Return"/>
    <x v="31"/>
    <s v="Positive"/>
  </r>
  <r>
    <s v="Denim Jacket"/>
    <s v="Fashion"/>
    <d v="2023-03-12T00:00:00"/>
    <n v="80"/>
    <n v="3"/>
    <s v="Asia Pacific"/>
    <s v="CUST1071"/>
    <x v="2"/>
    <s v="REP010"/>
    <n v="0.05"/>
    <n v="60"/>
    <s v="Wholesale"/>
    <s v="Low Stock"/>
    <s v="Pending Return"/>
    <x v="3"/>
    <s v="Negative"/>
  </r>
  <r>
    <s v="Ski Boots"/>
    <s v="Sports &amp; Outdoors"/>
    <d v="2024-01-10T00:00:00"/>
    <n v="130"/>
    <n v="2"/>
    <s v="Middle East &amp; Africa"/>
    <s v="CUST1063"/>
    <x v="3"/>
    <s v="REP002"/>
    <n v="0"/>
    <n v="100"/>
    <s v="Marketplace"/>
    <s v="In Stock"/>
    <s v="Pending Return"/>
    <x v="6"/>
    <s v="Neutral"/>
  </r>
  <r>
    <s v="Power Bank"/>
    <s v="Electronics"/>
    <d v="2023-12-31T00:00:00"/>
    <n v="30"/>
    <n v="1"/>
    <s v="Europe"/>
    <s v="CUST1048"/>
    <x v="0"/>
    <s v="REP006"/>
    <n v="0"/>
    <n v="20"/>
    <s v="Marketplace"/>
    <s v="In Stock"/>
    <s v="No Return"/>
    <x v="30"/>
    <s v="Neutral"/>
  </r>
  <r>
    <s v="Facial Moisturizer"/>
    <s v="Health &amp; Beauty"/>
    <d v="2023-09-06T00:00:00"/>
    <n v="30"/>
    <n v="4"/>
    <s v="Europe"/>
    <s v="CUST1073"/>
    <x v="1"/>
    <s v="REP002"/>
    <n v="0.05"/>
    <n v="25"/>
    <s v="Wholesale"/>
    <s v="In Stock"/>
    <s v="Returned"/>
    <x v="1"/>
    <s v="Positive"/>
  </r>
  <r>
    <s v="Fiction Novel"/>
    <s v="Books &amp; Media"/>
    <d v="2023-09-06T00:00:00"/>
    <n v="20"/>
    <n v="5"/>
    <s v="Europe"/>
    <s v="CUST1073"/>
    <x v="3"/>
    <s v="REP005"/>
    <n v="0"/>
    <n v="15"/>
    <s v="Wholesale"/>
    <s v="In Stock"/>
    <s v="Returned"/>
    <x v="1"/>
    <s v="Negative"/>
  </r>
  <r>
    <s v="Sweater Dress"/>
    <s v="Fashion"/>
    <d v="2023-11-09T00:00:00"/>
    <n v="70"/>
    <n v="4"/>
    <s v="Middle East &amp; Africa"/>
    <s v="CUST1061"/>
    <x v="1"/>
    <s v="REP004"/>
    <n v="0"/>
    <n v="50"/>
    <s v="Wholesale"/>
    <s v="In Stock"/>
    <s v="Pending Return"/>
    <x v="9"/>
    <s v="Positive"/>
  </r>
  <r>
    <s v="Food Processor"/>
    <s v="Home Appliances"/>
    <d v="2024-01-29T00:00:00"/>
    <n v="120"/>
    <n v="4"/>
    <s v="North America"/>
    <s v="CUST1022"/>
    <x v="0"/>
    <s v="REP009"/>
    <n v="0"/>
    <n v="100"/>
    <s v="Retail"/>
    <s v="Out of Stock"/>
    <s v="Returned"/>
    <x v="33"/>
    <s v="Negative"/>
  </r>
  <r>
    <s v="Snowshoes"/>
    <s v="Sports &amp; Outdoors"/>
    <d v="2023-03-15T00:00:00"/>
    <n v="90"/>
    <n v="4"/>
    <s v="Asia Pacific"/>
    <s v="CUST1005"/>
    <x v="2"/>
    <s v="REP002"/>
    <n v="0"/>
    <n v="70"/>
    <s v="Marketplace"/>
    <s v="In Stock"/>
    <s v="No Return"/>
    <x v="14"/>
    <s v="Positive"/>
  </r>
  <r>
    <s v="Webcam"/>
    <s v="Electronics"/>
    <d v="2023-07-12T00:00:00"/>
    <n v="40"/>
    <n v="3"/>
    <s v="Latin America"/>
    <s v="CUST1003"/>
    <x v="3"/>
    <s v="REP002"/>
    <n v="0"/>
    <n v="30"/>
    <s v="Marketplace"/>
    <s v="Out of Stock"/>
    <s v="Returned"/>
    <x v="31"/>
    <s v="Postive"/>
  </r>
  <r>
    <s v="Lip Gloss"/>
    <s v="Health &amp; Beauty"/>
    <d v="2024-06-14T00:00:00"/>
    <n v="12"/>
    <n v="1"/>
    <s v="Middle East &amp; Africa"/>
    <s v="CUST1010"/>
    <x v="1"/>
    <s v="REP008"/>
    <n v="0"/>
    <n v="10"/>
    <s v="Online Direct"/>
    <s v="Low Stock"/>
    <s v="Returned"/>
    <x v="4"/>
    <s v="Neutral"/>
  </r>
  <r>
    <s v="Romance Novel"/>
    <s v="Books &amp; Media"/>
    <d v="2024-06-14T00:00:00"/>
    <n v="20"/>
    <n v="5"/>
    <s v="Middle East &amp; Africa"/>
    <s v="CUST1010"/>
    <x v="0"/>
    <s v="REP007"/>
    <n v="0"/>
    <n v="15"/>
    <s v="Online Direct"/>
    <s v="Low Stock"/>
    <s v="Returned"/>
    <x v="4"/>
    <s v="Positive"/>
  </r>
  <r>
    <s v="Jumpsuit"/>
    <s v="Fashion"/>
    <d v="2023-02-14T00:00:00"/>
    <n v="70"/>
    <n v="1"/>
    <s v="Latin America"/>
    <s v="CUST1094"/>
    <x v="1"/>
    <s v="REP006"/>
    <n v="0.1"/>
    <n v="50"/>
    <s v="Marketplace"/>
    <s v="Out of Stock"/>
    <s v="Returned"/>
    <x v="12"/>
    <s v="Negative"/>
  </r>
  <r>
    <s v="Throw Pillow"/>
    <s v="Home Décor"/>
    <d v="2023-04-23T00:00:00"/>
    <n v="25"/>
    <n v="5"/>
    <s v="North America"/>
    <s v="CUST1046"/>
    <x v="3"/>
    <s v="REP006"/>
    <n v="0"/>
    <n v="20"/>
    <s v="Wholesale"/>
    <s v="In Stock"/>
    <s v="No Return"/>
    <x v="5"/>
    <s v="Neutral"/>
  </r>
  <r>
    <s v="Baseball Glove"/>
    <s v="Sports &amp; Outdoors"/>
    <d v="2024-06-23T00:00:00"/>
    <n v="30"/>
    <n v="2"/>
    <s v="Asia Pacific"/>
    <s v="CUST1035"/>
    <x v="1"/>
    <s v="REP007"/>
    <n v="0"/>
    <n v="25"/>
    <s v="Online Direct"/>
    <s v="In Stock"/>
    <s v="Returned"/>
    <x v="2"/>
    <s v="Neutral"/>
  </r>
  <r>
    <s v="Digital Camera"/>
    <s v="Electronics"/>
    <d v="2023-08-02T00:00:00"/>
    <n v="250"/>
    <n v="2"/>
    <s v="Europe"/>
    <s v="CUST1099"/>
    <x v="2"/>
    <s v="REP008"/>
    <n v="0"/>
    <n v="200"/>
    <s v="Retail"/>
    <s v="Out of Stock"/>
    <s v="Pending Return"/>
    <x v="1"/>
    <s v="Positive"/>
  </r>
  <r>
    <s v="Facial Serum"/>
    <s v="Health &amp; Beauty"/>
    <d v="2024-07-16T00:00:00"/>
    <n v="30"/>
    <n v="3"/>
    <s v="Middle East &amp; Africa"/>
    <s v="CUST1049"/>
    <x v="0"/>
    <s v="REP001"/>
    <n v="0.05"/>
    <n v="20"/>
    <s v="Online Direct"/>
    <s v="Low Stock"/>
    <s v="Returned"/>
    <x v="7"/>
    <s v="Negative"/>
  </r>
  <r>
    <s v="Mystery Novel"/>
    <s v="Books &amp; Media"/>
    <d v="2024-07-16T00:00:00"/>
    <n v="20"/>
    <n v="5"/>
    <s v="Middle East &amp; Africa"/>
    <s v="CUST1049"/>
    <x v="3"/>
    <s v="REP003"/>
    <n v="0.05"/>
    <n v="15"/>
    <s v="Online Direct"/>
    <s v="Low Stock"/>
    <s v="Returned"/>
    <x v="7"/>
    <s v="Positive"/>
  </r>
  <r>
    <s v="Sweater Dress"/>
    <s v="Fashion"/>
    <d v="2023-02-26T00:00:00"/>
    <n v="70"/>
    <n v="2"/>
    <s v="Asia Pacific"/>
    <s v="CUST1075"/>
    <x v="1"/>
    <s v="REP007"/>
    <n v="0"/>
    <n v="50"/>
    <s v="Marketplace"/>
    <s v="Out of Stock"/>
    <s v="No Return"/>
    <x v="6"/>
    <s v="Negative"/>
  </r>
  <r>
    <s v="Treadmill"/>
    <s v="Sports &amp; Outdoors"/>
    <d v="2024-03-16T00:00:00"/>
    <n v="400"/>
    <n v="3"/>
    <s v="Asia Pacific"/>
    <s v="CUST1009"/>
    <x v="3"/>
    <s v="REP006"/>
    <n v="0.05"/>
    <n v="300"/>
    <s v="Online Direct"/>
    <s v="In Stock"/>
    <s v="No Return"/>
    <x v="0"/>
    <s v="Positive"/>
  </r>
  <r>
    <s v="Bluetooth Speaker"/>
    <s v="Electronics"/>
    <d v="2024-04-13T00:00:00"/>
    <n v="70"/>
    <n v="5"/>
    <s v="Asia Pacific"/>
    <s v="CUST1099"/>
    <x v="2"/>
    <s v="REP007"/>
    <n v="0"/>
    <n v="50"/>
    <s v="Online Direct"/>
    <s v="Low Stock"/>
    <s v="Pending Return"/>
    <x v="4"/>
    <s v="Postive"/>
  </r>
  <r>
    <s v="Bathrobe"/>
    <s v="Health &amp; Beauty"/>
    <d v="2023-02-13T00:00:00"/>
    <n v="50"/>
    <n v="3"/>
    <s v="Latin America"/>
    <s v="CUST1092"/>
    <x v="1"/>
    <s v="REP008"/>
    <n v="0"/>
    <n v="40"/>
    <s v="Online Direct"/>
    <s v="Out of Stock"/>
    <s v="Pending Return"/>
    <x v="3"/>
    <s v="Neutral"/>
  </r>
  <r>
    <s v="Science Fiction"/>
    <s v="Books &amp; Media"/>
    <d v="2023-02-13T00:00:00"/>
    <n v="30"/>
    <n v="2"/>
    <s v="Latin America"/>
    <s v="CUST1092"/>
    <x v="0"/>
    <s v="REP005"/>
    <n v="0.1"/>
    <n v="20"/>
    <s v="Online Direct"/>
    <s v="Out of Stock"/>
    <s v="Pending Return"/>
    <x v="3"/>
    <s v="Positive"/>
  </r>
  <r>
    <s v="Denim Jacket"/>
    <s v="Fashion"/>
    <d v="2023-08-03T00:00:00"/>
    <n v="80"/>
    <n v="4"/>
    <s v="Latin America"/>
    <s v="CUST1055"/>
    <x v="3"/>
    <s v="REP008"/>
    <n v="0.05"/>
    <n v="60"/>
    <s v="Online Direct"/>
    <s v="Low Stock"/>
    <s v="Returned"/>
    <x v="14"/>
    <s v="Negative"/>
  </r>
  <r>
    <s v="Ski Boots"/>
    <s v="Sports &amp; Outdoors"/>
    <d v="2024-02-12T00:00:00"/>
    <n v="130"/>
    <n v="1"/>
    <s v="Middle East &amp; Africa"/>
    <s v="CUST1029"/>
    <x v="1"/>
    <s v="REP009"/>
    <n v="0"/>
    <n v="100"/>
    <s v="Online Direct"/>
    <s v="Out of Stock"/>
    <s v="No Return"/>
    <x v="16"/>
    <s v="Neutral"/>
  </r>
  <r>
    <s v="Power Bank"/>
    <s v="Electronics"/>
    <d v="2023-08-03T00:00:00"/>
    <n v="30"/>
    <n v="3"/>
    <s v="Middle East &amp; Africa"/>
    <s v="CUST1082"/>
    <x v="3"/>
    <s v="REP003"/>
    <n v="0"/>
    <n v="20"/>
    <s v="Wholesale"/>
    <s v="Low Stock"/>
    <s v="Pending Return"/>
    <x v="7"/>
    <s v="Neutral"/>
  </r>
  <r>
    <s v="Facial Moisturizer"/>
    <s v="Health &amp; Beauty"/>
    <d v="2023-03-14T00:00:00"/>
    <n v="30"/>
    <n v="3"/>
    <s v="Europe"/>
    <s v="CUST1054"/>
    <x v="0"/>
    <s v="REP005"/>
    <n v="0.05"/>
    <n v="25"/>
    <s v="Online Direct"/>
    <s v="In Stock"/>
    <s v="Pending Return"/>
    <x v="9"/>
    <s v="Positive"/>
  </r>
  <r>
    <s v="Fiction Novel"/>
    <s v="Books &amp; Media"/>
    <d v="2023-03-14T00:00:00"/>
    <n v="20"/>
    <n v="1"/>
    <s v="Europe"/>
    <s v="CUST1054"/>
    <x v="2"/>
    <s v="REP001"/>
    <n v="0"/>
    <n v="15"/>
    <s v="Online Direct"/>
    <s v="In Stock"/>
    <s v="Pending Return"/>
    <x v="9"/>
    <s v="Negative"/>
  </r>
  <r>
    <s v="Snowshoes"/>
    <s v="Sports &amp; Outdoors"/>
    <d v="2023-11-16T00:00:00"/>
    <n v="90"/>
    <n v="3"/>
    <s v="Latin America"/>
    <s v="CUST1082"/>
    <x v="1"/>
    <s v="REP010"/>
    <n v="0"/>
    <n v="70"/>
    <s v="Online Direct"/>
    <s v="Low Stock"/>
    <s v="Pending Return"/>
    <x v="17"/>
    <s v="Positive"/>
  </r>
  <r>
    <s v="Baseball Glove"/>
    <s v="Sports &amp; Outdoors"/>
    <d v="2024-01-15T00:00:00"/>
    <n v="30"/>
    <n v="3"/>
    <s v="Europe"/>
    <s v="CUST1090"/>
    <x v="1"/>
    <s v="REP004"/>
    <n v="0"/>
    <n v="25"/>
    <s v="Online Direct"/>
    <s v="Out of Stock"/>
    <s v="Pending Return"/>
    <x v="18"/>
    <s v="Negative"/>
  </r>
  <r>
    <s v="Treadmill"/>
    <s v="Sports &amp; Outdoors"/>
    <d v="2023-10-30T00:00:00"/>
    <n v="400"/>
    <n v="3"/>
    <s v="North America"/>
    <s v="CUST1015"/>
    <x v="4"/>
    <s v="REP008"/>
    <n v="0"/>
    <n v="300"/>
    <s v="Marketplace"/>
    <s v="Out of Stock"/>
    <s v="No Return"/>
    <x v="22"/>
    <s v="Positive"/>
  </r>
  <r>
    <s v="Ski Boots"/>
    <s v="Sports &amp; Outdoors"/>
    <d v="2024-07-10T00:00:00"/>
    <n v="130"/>
    <n v="3"/>
    <s v="Middle East &amp; Africa"/>
    <s v="CUST1024"/>
    <x v="5"/>
    <s v="REP006"/>
    <n v="0"/>
    <n v="100"/>
    <s v="Marketplace"/>
    <s v="Low Stock"/>
    <s v="Pending Return"/>
    <x v="23"/>
    <s v="Postive"/>
  </r>
  <r>
    <s v="Baseball Glove"/>
    <s v="Sports &amp; Outdoors"/>
    <d v="2023-10-11T00:00:00"/>
    <n v="30"/>
    <n v="3"/>
    <s v="Asia Pacific"/>
    <s v="CUST1042"/>
    <x v="6"/>
    <s v="REP006"/>
    <n v="0"/>
    <n v="25"/>
    <s v="Online Direct"/>
    <s v="Out of Stock"/>
    <s v="No Return"/>
    <x v="24"/>
    <s v="Neutral"/>
  </r>
  <r>
    <s v="Snowshoes"/>
    <s v="Sports &amp; Outdoors"/>
    <d v="2024-04-14T00:00:00"/>
    <n v="90"/>
    <n v="3"/>
    <s v="Asia Pacific"/>
    <s v="CUST1044"/>
    <x v="4"/>
    <s v="REP001"/>
    <n v="0.05"/>
    <n v="70"/>
    <s v="Wholesale"/>
    <s v="Out of Stock"/>
    <s v="Pending Return"/>
    <x v="15"/>
    <s v="Positive"/>
  </r>
  <r>
    <s v="Ski Boots"/>
    <s v="Sports &amp; Outdoors"/>
    <d v="2023-06-11T00:00:00"/>
    <n v="130"/>
    <n v="3"/>
    <s v="North America"/>
    <s v="CUST1097"/>
    <x v="5"/>
    <s v="REP009"/>
    <n v="0"/>
    <n v="100"/>
    <s v="Marketplace"/>
    <s v="In Stock"/>
    <s v="Returned"/>
    <x v="26"/>
    <s v="Negative"/>
  </r>
  <r>
    <s v="Snowshoes"/>
    <s v="Sports &amp; Outdoors"/>
    <d v="2023-02-17T00:00:00"/>
    <n v="90"/>
    <n v="3"/>
    <s v="Middle East &amp; Africa"/>
    <s v="CUST1049"/>
    <x v="6"/>
    <s v="REP010"/>
    <n v="0"/>
    <n v="70"/>
    <s v="Retail"/>
    <s v="Low Stock"/>
    <s v="Returned"/>
    <x v="27"/>
    <s v="Neutral"/>
  </r>
  <r>
    <s v="Baseball Glove"/>
    <s v="Sports &amp; Outdoors"/>
    <d v="2023-12-04T00:00:00"/>
    <n v="30"/>
    <n v="3"/>
    <s v="Europe"/>
    <s v="CUST1028"/>
    <x v="7"/>
    <s v="REP010"/>
    <n v="0"/>
    <n v="25"/>
    <s v="Online Direct"/>
    <s v="Out of Stock"/>
    <s v="Returned"/>
    <x v="19"/>
    <s v="Neutral"/>
  </r>
  <r>
    <s v="Treadmill"/>
    <s v="Sports &amp; Outdoors"/>
    <d v="2024-04-02T00:00:00"/>
    <n v="400"/>
    <n v="3"/>
    <s v="Europe"/>
    <s v="CUST1059"/>
    <x v="4"/>
    <s v="REP004"/>
    <n v="0.05"/>
    <n v="300"/>
    <s v="Marketplace"/>
    <s v="Low Stock"/>
    <s v="Pending Return"/>
    <x v="28"/>
    <s v="Positive"/>
  </r>
  <r>
    <s v="Ski Boots"/>
    <s v="Sports &amp; Outdoors"/>
    <d v="2023-05-12T00:00:00"/>
    <n v="130"/>
    <n v="3"/>
    <s v="Asia Pacific"/>
    <s v="CUST1058"/>
    <x v="5"/>
    <s v="REP008"/>
    <n v="0"/>
    <n v="100"/>
    <s v="Wholesale"/>
    <s v="In Stock"/>
    <s v="Pending Return"/>
    <x v="29"/>
    <s v="Negative"/>
  </r>
  <r>
    <s v="Snowshoes"/>
    <s v="Sports &amp; Outdoors"/>
    <d v="2024-04-02T00:00:00"/>
    <n v="90"/>
    <n v="3"/>
    <s v="Latin America"/>
    <s v="CUST1055"/>
    <x v="8"/>
    <s v="REP006"/>
    <n v="0"/>
    <n v="70"/>
    <s v="Marketplace"/>
    <s v="In Stock"/>
    <s v="Pending Return"/>
    <x v="8"/>
    <s v="Positive"/>
  </r>
  <r>
    <s v="Baseball Glove"/>
    <s v="Sports &amp; Outdoors"/>
    <d v="2024-01-31T00:00:00"/>
    <n v="30"/>
    <n v="3"/>
    <s v="Latin America"/>
    <s v="CUST1056"/>
    <x v="8"/>
    <s v="REP006"/>
    <n v="0"/>
    <n v="25"/>
    <s v="Marketplace"/>
    <s v="In Stock"/>
    <s v="Returned"/>
    <x v="21"/>
    <s v="Negative"/>
  </r>
  <r>
    <s v="Treadmill"/>
    <s v="Sports &amp; Outdoors"/>
    <d v="2023-09-04T00:00:00"/>
    <n v="400"/>
    <n v="3"/>
    <s v="Middle East &amp; Africa"/>
    <s v="CUST1018"/>
    <x v="4"/>
    <s v="REP001"/>
    <n v="0.05"/>
    <n v="300"/>
    <s v="Marketplace"/>
    <s v="Low Stock"/>
    <s v="Returned"/>
    <x v="11"/>
    <s v="Positive"/>
  </r>
  <r>
    <s v="Ski Boots"/>
    <s v="Sports &amp; Outdoors"/>
    <d v="2024-01-22T00:00:00"/>
    <n v="130"/>
    <n v="3"/>
    <s v="Asia Pacific"/>
    <s v="CUST1084"/>
    <x v="5"/>
    <s v="REP009"/>
    <n v="0"/>
    <n v="100"/>
    <s v="Wholesale"/>
    <s v="Low Stock"/>
    <s v="No Return"/>
    <x v="25"/>
    <s v="Postive"/>
  </r>
  <r>
    <s v="Snowshoes"/>
    <s v="Sports &amp; Outdoors"/>
    <d v="2024-05-22T00:00:00"/>
    <n v="90"/>
    <n v="3"/>
    <s v="Middle East &amp; Africa"/>
    <s v="CUST1067"/>
    <x v="8"/>
    <s v="REP010"/>
    <n v="0"/>
    <n v="70"/>
    <s v="Retail"/>
    <s v="In Stock"/>
    <s v="Returned"/>
    <x v="32"/>
    <s v="Neutral"/>
  </r>
  <r>
    <s v="Baseball Glove"/>
    <s v="Sports &amp; Outdoors"/>
    <d v="2024-05-22T00:00:00"/>
    <n v="30"/>
    <n v="3"/>
    <s v="Middle East &amp; Africa"/>
    <s v="CUST1012"/>
    <x v="8"/>
    <s v="REP010"/>
    <n v="0"/>
    <n v="25"/>
    <s v="Marketplace"/>
    <s v="Low Stock"/>
    <s v="No Return"/>
    <x v="33"/>
    <s v="Positive"/>
  </r>
  <r>
    <s v="Treadmill"/>
    <s v="Sports &amp; Outdoors"/>
    <d v="2023-02-26T00:00:00"/>
    <n v="400"/>
    <n v="3"/>
    <s v="Europe"/>
    <s v="CUST1060"/>
    <x v="4"/>
    <s v="REP004"/>
    <n v="0.05"/>
    <n v="300"/>
    <s v="Online Direct"/>
    <s v="Low Stock"/>
    <s v="No Return"/>
    <x v="13"/>
    <s v="Negative"/>
  </r>
  <r>
    <s v="Ski Boots"/>
    <s v="Sports &amp; Outdoors"/>
    <d v="2024-02-10T00:00:00"/>
    <n v="130"/>
    <n v="3"/>
    <s v="Latin America"/>
    <s v="CUST1018"/>
    <x v="5"/>
    <s v="REP008"/>
    <n v="0"/>
    <n v="100"/>
    <s v="Wholesale"/>
    <s v="Low Stock"/>
    <s v="Pending Return"/>
    <x v="5"/>
    <s v="Neutral"/>
  </r>
  <r>
    <s v="Snowshoes"/>
    <s v="Sports &amp; Outdoors"/>
    <d v="2024-07-07T00:00:00"/>
    <n v="90"/>
    <n v="3"/>
    <s v="Asia Pacific"/>
    <s v="CUST1094"/>
    <x v="8"/>
    <s v="REP006"/>
    <n v="0"/>
    <n v="70"/>
    <s v="Retail"/>
    <s v="Low Stock"/>
    <s v="No Return"/>
    <x v="10"/>
    <s v="Neutral"/>
  </r>
  <r>
    <s v="Baseball Glove"/>
    <s v="Sports &amp; Outdoors"/>
    <d v="2023-02-25T00:00:00"/>
    <n v="30"/>
    <n v="3"/>
    <s v="North America"/>
    <s v="CUST1065"/>
    <x v="8"/>
    <s v="REP006"/>
    <n v="0"/>
    <n v="25"/>
    <s v="Marketplace"/>
    <s v="Out of Stock"/>
    <s v="Returned"/>
    <x v="20"/>
    <s v="Positive"/>
  </r>
  <r>
    <s v="Treadmill"/>
    <s v="Sports &amp; Outdoors"/>
    <d v="2024-02-26T00:00:00"/>
    <n v="400"/>
    <n v="3"/>
    <s v="Asia Pacific"/>
    <s v="CUST1057"/>
    <x v="4"/>
    <s v="REP001"/>
    <n v="0.05"/>
    <n v="300"/>
    <s v="Online Direct"/>
    <s v="Out of Stock"/>
    <s v="Returned"/>
    <x v="30"/>
    <s v="Negative"/>
  </r>
  <r>
    <s v="Ski Boots"/>
    <s v="Sports &amp; Outdoors"/>
    <d v="2024-01-25T00:00:00"/>
    <n v="130"/>
    <n v="3"/>
    <s v="Latin America"/>
    <s v="CUST1069"/>
    <x v="5"/>
    <s v="REP009"/>
    <n v="0"/>
    <n v="100"/>
    <s v="Online Direct"/>
    <s v="Low Stock"/>
    <s v="Pending Return"/>
    <x v="31"/>
    <s v="Positive"/>
  </r>
  <r>
    <s v="Snowshoes"/>
    <s v="Sports &amp; Outdoors"/>
    <d v="2023-05-30T00:00:00"/>
    <n v="90"/>
    <n v="3"/>
    <s v="North America"/>
    <s v="CUST1013"/>
    <x v="8"/>
    <s v="REP010"/>
    <n v="0"/>
    <n v="70"/>
    <s v="Retail"/>
    <s v="Low Stock"/>
    <s v="Pending Return"/>
    <x v="1"/>
    <s v="Negative"/>
  </r>
  <r>
    <s v="Baseball Glove"/>
    <s v="Sports &amp; Outdoors"/>
    <d v="2023-02-25T00:00:00"/>
    <n v="30"/>
    <n v="3"/>
    <s v="North America"/>
    <s v="CUST1048"/>
    <x v="8"/>
    <s v="REP010"/>
    <n v="0"/>
    <n v="25"/>
    <s v="Retail"/>
    <s v="Out of Stock"/>
    <s v="Pending Return"/>
    <x v="4"/>
    <s v="Positive"/>
  </r>
  <r>
    <s v="Throw Pillow"/>
    <s v="Home Décor"/>
    <d v="2023-02-17T00:00:00"/>
    <n v="25"/>
    <n v="3"/>
    <s v="Latin America"/>
    <s v="CUST1013"/>
    <x v="3"/>
    <s v="REP004"/>
    <n v="0"/>
    <n v="20"/>
    <s v="Wholesale"/>
    <s v="Out of Stock"/>
    <s v="Returned"/>
    <x v="10"/>
    <s v="Postive"/>
  </r>
  <r>
    <s v="Throw Pillow"/>
    <s v="Home Décor"/>
    <d v="2023-04-20T00:00:00"/>
    <n v="25"/>
    <n v="3"/>
    <s v="Latin America"/>
    <s v="CUST1011"/>
    <x v="9"/>
    <s v="REP008"/>
    <n v="0"/>
    <n v="20"/>
    <s v="Online Direct"/>
    <s v="Out of Stock"/>
    <s v="Pending Return"/>
    <x v="20"/>
    <s v="Neutral"/>
  </r>
  <r>
    <s v="Throw Pillow"/>
    <s v="Home Décor"/>
    <d v="2023-05-04T00:00:00"/>
    <n v="25"/>
    <n v="3"/>
    <s v="Middle East &amp; Africa"/>
    <s v="CUST1062"/>
    <x v="9"/>
    <s v="REP006"/>
    <n v="0"/>
    <n v="20"/>
    <s v="Retail"/>
    <s v="Low Stock"/>
    <s v="Returned"/>
    <x v="30"/>
    <s v="Positive"/>
  </r>
  <r>
    <s v="Throw Pillow"/>
    <s v="Home Décor"/>
    <d v="2024-07-29T00:00:00"/>
    <n v="25"/>
    <n v="3"/>
    <s v="Middle East &amp; Africa"/>
    <s v="CUST1036"/>
    <x v="10"/>
    <s v="REP006"/>
    <n v="0"/>
    <n v="20"/>
    <s v="Online Direct"/>
    <s v="In Stock"/>
    <s v="No Return"/>
    <x v="31"/>
    <s v="Negative"/>
  </r>
  <r>
    <s v="Throw Pillow"/>
    <s v="Home Décor"/>
    <d v="2023-11-15T00:00:00"/>
    <n v="25"/>
    <n v="3"/>
    <s v="Latin America"/>
    <s v="CUST1052"/>
    <x v="10"/>
    <s v="REP001"/>
    <n v="0"/>
    <n v="20"/>
    <s v="Wholesale"/>
    <s v="Low Stock"/>
    <s v="Pending Return"/>
    <x v="1"/>
    <s v="Neutral"/>
  </r>
  <r>
    <s v="Throw Pillow"/>
    <s v="Home Décor"/>
    <d v="2024-03-22T00:00:00"/>
    <n v="25"/>
    <n v="3"/>
    <s v="North America"/>
    <s v="CUST1071"/>
    <x v="10"/>
    <s v="REP009"/>
    <n v="0"/>
    <n v="20"/>
    <s v="Online Direct"/>
    <s v="In Stock"/>
    <s v="Returned"/>
    <x v="4"/>
    <s v="Neutral"/>
  </r>
  <r>
    <s v="Throw Pillow"/>
    <s v="Home Décor"/>
    <d v="2023-01-11T00:00:00"/>
    <n v="25"/>
    <n v="3"/>
    <s v="Latin America"/>
    <s v="CUST1009"/>
    <x v="10"/>
    <s v="REP010"/>
    <n v="0"/>
    <n v="20"/>
    <s v="Wholesale"/>
    <s v="Low Stock"/>
    <s v="Pending Return"/>
    <x v="7"/>
    <s v="Positive"/>
  </r>
  <r>
    <s v="Food Processor"/>
    <s v="Home Appliances"/>
    <d v="2023-12-16T00:00:00"/>
    <n v="120"/>
    <n v="3"/>
    <s v="Middle East &amp; Africa"/>
    <s v="CUST1006"/>
    <x v="3"/>
    <s v="REP010"/>
    <n v="0"/>
    <n v="100"/>
    <s v="Marketplace"/>
    <s v="Out of Stock"/>
    <s v="Pending Return"/>
    <x v="13"/>
    <s v="Negative"/>
  </r>
  <r>
    <s v="Food Processor"/>
    <s v="Home Appliances"/>
    <d v="2024-03-12T00:00:00"/>
    <n v="120"/>
    <n v="3"/>
    <s v="Asia Pacific"/>
    <s v="CUST1060"/>
    <x v="9"/>
    <s v="REP004"/>
    <n v="0.05"/>
    <n v="100"/>
    <s v="Online Direct"/>
    <s v="In Stock"/>
    <s v="Pending Return"/>
    <x v="5"/>
    <s v="Positive"/>
  </r>
  <r>
    <s v="Food Processor"/>
    <s v="Home Appliances"/>
    <d v="2024-01-22T00:00:00"/>
    <n v="120"/>
    <n v="3"/>
    <s v="Latin America"/>
    <s v="CUST1087"/>
    <x v="9"/>
    <s v="REP008"/>
    <n v="0"/>
    <n v="100"/>
    <s v="Online Direct"/>
    <s v="In Stock"/>
    <s v="No Return"/>
    <x v="10"/>
    <s v="Negative"/>
  </r>
  <r>
    <s v="Food Processor"/>
    <s v="Home Appliances"/>
    <d v="2024-02-18T00:00:00"/>
    <n v="120"/>
    <n v="3"/>
    <s v="Europe"/>
    <s v="CUST1023"/>
    <x v="9"/>
    <s v="REP006"/>
    <n v="0"/>
    <n v="100"/>
    <s v="Retail"/>
    <s v="In Stock"/>
    <s v="Pending Return"/>
    <x v="20"/>
    <s v="Positive"/>
  </r>
  <r>
    <s v="Food Processor"/>
    <s v="Home Appliances"/>
    <d v="2024-03-01T00:00:00"/>
    <n v="120"/>
    <n v="3"/>
    <s v="Latin America"/>
    <s v="CUST1058"/>
    <x v="9"/>
    <s v="REP006"/>
    <n v="0"/>
    <n v="100"/>
    <s v="Retail"/>
    <s v="Low Stock"/>
    <s v="Pending Return"/>
    <x v="30"/>
    <s v="Postive"/>
  </r>
  <r>
    <s v="Food Processor"/>
    <s v="Home Appliances"/>
    <d v="2023-05-22T00:00:00"/>
    <n v="120"/>
    <n v="3"/>
    <s v="Middle East &amp; Africa"/>
    <s v="CUST1031"/>
    <x v="9"/>
    <s v="REP001"/>
    <n v="0"/>
    <n v="100"/>
    <s v="Marketplace"/>
    <s v="Low Stock"/>
    <s v="No Return"/>
    <x v="31"/>
    <s v="Neutral"/>
  </r>
  <r>
    <s v="Food Processor"/>
    <s v="Home Appliances"/>
    <d v="2023-09-28T00:00:00"/>
    <n v="120"/>
    <n v="3"/>
    <s v="Asia Pacific"/>
    <s v="CUST1033"/>
    <x v="9"/>
    <s v="REP009"/>
    <n v="0"/>
    <n v="100"/>
    <s v="Wholesale"/>
    <s v="Low Stock"/>
    <s v="Returned"/>
    <x v="1"/>
    <s v="Positive"/>
  </r>
  <r>
    <s v="Lip Gloss"/>
    <s v="Health &amp; Beauty"/>
    <d v="2024-05-18T00:00:00"/>
    <n v="12"/>
    <n v="3"/>
    <s v="Asia Pacific"/>
    <s v="CUST1001"/>
    <x v="3"/>
    <s v="REP010"/>
    <n v="0"/>
    <n v="10"/>
    <s v="Retail"/>
    <s v="Low Stock"/>
    <s v="Pending Return"/>
    <x v="12"/>
    <s v="Negative"/>
  </r>
  <r>
    <s v="Facial Serum"/>
    <s v="Health &amp; Beauty"/>
    <d v="2023-03-20T00:00:00"/>
    <n v="30"/>
    <n v="3"/>
    <s v="Europe"/>
    <s v="CUST1019"/>
    <x v="0"/>
    <s v="REP010"/>
    <n v="0.1"/>
    <n v="20"/>
    <s v="Online Direct"/>
    <s v="Out of Stock"/>
    <s v="No Return"/>
    <x v="6"/>
    <s v="Neutral"/>
  </r>
  <r>
    <s v="Facial Serum"/>
    <s v="Health &amp; Beauty"/>
    <d v="2023-03-08T00:00:00"/>
    <n v="30"/>
    <n v="3"/>
    <s v="Europe"/>
    <s v="CUST1040"/>
    <x v="5"/>
    <s v="REP004"/>
    <n v="0.05"/>
    <n v="20"/>
    <s v="Online Direct"/>
    <s v="In Stock"/>
    <s v="No Return"/>
    <x v="14"/>
    <s v="Neutral"/>
  </r>
  <r>
    <s v="Facial Moisturizer"/>
    <s v="Health &amp; Beauty"/>
    <d v="2023-05-04T00:00:00"/>
    <n v="30"/>
    <n v="3"/>
    <s v="Latin America"/>
    <s v="CUST1044"/>
    <x v="7"/>
    <s v="REP008"/>
    <n v="0"/>
    <n v="25"/>
    <s v="Online Direct"/>
    <s v="Out of Stock"/>
    <s v="Pending Return"/>
    <x v="2"/>
    <s v="Positive"/>
  </r>
  <r>
    <s v="Lip Gloss"/>
    <s v="Health &amp; Beauty"/>
    <d v="2023-01-05T00:00:00"/>
    <n v="12"/>
    <n v="3"/>
    <s v="Middle East &amp; Africa"/>
    <s v="CUST1087"/>
    <x v="11"/>
    <s v="REP006"/>
    <n v="0"/>
    <n v="10"/>
    <s v="Online Direct"/>
    <s v="Low Stock"/>
    <s v="Pending Return"/>
    <x v="0"/>
    <s v="Negative"/>
  </r>
  <r>
    <s v="Bathrobe"/>
    <s v="Health &amp; Beauty"/>
    <d v="2023-12-16T00:00:00"/>
    <n v="50"/>
    <n v="3"/>
    <s v="Asia Pacific"/>
    <s v="CUST1082"/>
    <x v="12"/>
    <s v="REP006"/>
    <n v="0"/>
    <n v="40"/>
    <s v="Online Direct"/>
    <s v="Low Stock"/>
    <s v="Pending Return"/>
    <x v="16"/>
    <s v="Positive"/>
  </r>
  <r>
    <s v="Facial Moisturizer"/>
    <s v="Health &amp; Beauty"/>
    <d v="2024-08-24T00:00:00"/>
    <n v="30"/>
    <n v="3"/>
    <s v="North America"/>
    <s v="CUST1099"/>
    <x v="9"/>
    <s v="REP001"/>
    <n v="0.05"/>
    <n v="25"/>
    <s v="Online Direct"/>
    <s v="Low Stock"/>
    <s v="Returned"/>
    <x v="17"/>
    <s v="Negative"/>
  </r>
  <r>
    <s v="Lip Gloss"/>
    <s v="Health &amp; Beauty"/>
    <d v="2024-07-31T00:00:00"/>
    <n v="12"/>
    <n v="3"/>
    <s v="Latin America"/>
    <s v="CUST1011"/>
    <x v="11"/>
    <s v="REP009"/>
    <n v="0"/>
    <n v="10"/>
    <s v="Online Direct"/>
    <s v="Low Stock"/>
    <s v="Pending Return"/>
    <x v="18"/>
    <s v="Positive"/>
  </r>
  <r>
    <s v="Facial Serum"/>
    <s v="Health &amp; Beauty"/>
    <d v="2023-06-18T00:00:00"/>
    <n v="30"/>
    <n v="3"/>
    <s v="North America"/>
    <s v="CUST1026"/>
    <x v="12"/>
    <s v="REP010"/>
    <n v="0.05"/>
    <n v="20"/>
    <s v="Marketplace"/>
    <s v="In Stock"/>
    <s v="Pending Return"/>
    <x v="22"/>
    <s v="Postive"/>
  </r>
  <r>
    <s v="Bathrobe"/>
    <s v="Health &amp; Beauty"/>
    <d v="2024-07-06T00:00:00"/>
    <n v="50"/>
    <n v="3"/>
    <s v="Middle East &amp; Africa"/>
    <s v="CUST1015"/>
    <x v="5"/>
    <s v="REP010"/>
    <n v="0"/>
    <n v="40"/>
    <s v="Retail"/>
    <s v="Low Stock"/>
    <s v="Returned"/>
    <x v="23"/>
    <s v="Neutral"/>
  </r>
  <r>
    <s v="Facial Moisturizer"/>
    <s v="Health &amp; Beauty"/>
    <d v="2024-08-07T00:00:00"/>
    <n v="30"/>
    <n v="3"/>
    <s v="North America"/>
    <s v="CUST1060"/>
    <x v="7"/>
    <s v="REP004"/>
    <n v="0.05"/>
    <n v="25"/>
    <s v="Wholesale"/>
    <s v="Out of Stock"/>
    <s v="No Return"/>
    <x v="24"/>
    <s v="Positive"/>
  </r>
  <r>
    <s v="Lip Gloss"/>
    <s v="Health &amp; Beauty"/>
    <d v="2023-09-13T00:00:00"/>
    <n v="12"/>
    <n v="3"/>
    <s v="North America"/>
    <s v="CUST1053"/>
    <x v="8"/>
    <s v="REP008"/>
    <n v="0"/>
    <n v="10"/>
    <s v="Online Direct"/>
    <s v="Out of Stock"/>
    <s v="Returned"/>
    <x v="15"/>
    <s v="Negative"/>
  </r>
  <r>
    <s v="Facial Serum"/>
    <s v="Health &amp; Beauty"/>
    <d v="2023-11-04T00:00:00"/>
    <n v="30"/>
    <n v="3"/>
    <s v="Asia Pacific"/>
    <s v="CUST1053"/>
    <x v="12"/>
    <s v="REP006"/>
    <n v="0.05"/>
    <n v="20"/>
    <s v="Retail"/>
    <s v="Out of Stock"/>
    <s v="Returned"/>
    <x v="26"/>
    <s v="Neutral"/>
  </r>
  <r>
    <s v="Bathrobe"/>
    <s v="Health &amp; Beauty"/>
    <d v="2023-01-14T00:00:00"/>
    <n v="50"/>
    <n v="3"/>
    <s v="North America"/>
    <s v="CUST1061"/>
    <x v="5"/>
    <s v="REP006"/>
    <n v="0"/>
    <n v="40"/>
    <s v="Wholesale"/>
    <s v="Out of Stock"/>
    <s v="Pending Return"/>
    <x v="27"/>
    <s v="Neutral"/>
  </r>
  <r>
    <s v="Facial Moisturizer"/>
    <s v="Health &amp; Beauty"/>
    <d v="2023-01-19T00:00:00"/>
    <n v="30"/>
    <n v="3"/>
    <s v="Latin America"/>
    <s v="CUST1002"/>
    <x v="9"/>
    <s v="REP001"/>
    <n v="0.05"/>
    <n v="25"/>
    <s v="Marketplace"/>
    <s v="In Stock"/>
    <s v="Pending Return"/>
    <x v="19"/>
    <s v="Positive"/>
  </r>
  <r>
    <s v="Lip Gloss"/>
    <s v="Health &amp; Beauty"/>
    <d v="2024-01-25T00:00:00"/>
    <n v="12"/>
    <n v="3"/>
    <s v="Latin America"/>
    <s v="CUST1036"/>
    <x v="8"/>
    <s v="REP009"/>
    <n v="0"/>
    <n v="10"/>
    <s v="Wholesale"/>
    <s v="Low Stock"/>
    <s v="No Return"/>
    <x v="28"/>
    <s v="Negative"/>
  </r>
  <r>
    <s v="Facial Serum"/>
    <s v="Health &amp; Beauty"/>
    <d v="2024-05-27T00:00:00"/>
    <n v="30"/>
    <n v="3"/>
    <s v="Europe"/>
    <s v="CUST1093"/>
    <x v="12"/>
    <s v="REP010"/>
    <n v="0.05"/>
    <n v="20"/>
    <s v="Marketplace"/>
    <s v="In Stock"/>
    <s v="Returned"/>
    <x v="29"/>
    <s v="Positive"/>
  </r>
  <r>
    <s v="Bathrobe"/>
    <s v="Health &amp; Beauty"/>
    <d v="2024-04-17T00:00:00"/>
    <n v="50"/>
    <n v="3"/>
    <s v="North America"/>
    <s v="CUST1021"/>
    <x v="5"/>
    <s v="REP010"/>
    <n v="0"/>
    <n v="40"/>
    <s v="Marketplace"/>
    <s v="Low Stock"/>
    <s v="Returned"/>
    <x v="8"/>
    <s v="Negative"/>
  </r>
  <r>
    <s v="Facial Moisturizer"/>
    <s v="Health &amp; Beauty"/>
    <d v="2023-04-07T00:00:00"/>
    <n v="30"/>
    <n v="3"/>
    <s v="North America"/>
    <s v="CUST1084"/>
    <x v="7"/>
    <s v="REP004"/>
    <n v="0.05"/>
    <n v="25"/>
    <s v="Marketplace"/>
    <s v="Low Stock"/>
    <s v="No Return"/>
    <x v="21"/>
    <s v="Positive"/>
  </r>
  <r>
    <s v="Lip Gloss"/>
    <s v="Health &amp; Beauty"/>
    <d v="2024-07-19T00:00:00"/>
    <n v="12"/>
    <n v="3"/>
    <s v="Middle East &amp; Africa"/>
    <s v="CUST1043"/>
    <x v="8"/>
    <s v="REP008"/>
    <n v="0"/>
    <n v="10"/>
    <s v="Marketplace"/>
    <s v="In Stock"/>
    <s v="No Return"/>
    <x v="11"/>
    <s v="Postive"/>
  </r>
  <r>
    <s v="Facial Serum"/>
    <s v="Health &amp; Beauty"/>
    <d v="2024-01-15T00:00:00"/>
    <n v="30"/>
    <n v="3"/>
    <s v="Europe"/>
    <s v="CUST1085"/>
    <x v="12"/>
    <s v="REP006"/>
    <n v="0.05"/>
    <n v="20"/>
    <s v="Online Direct"/>
    <s v="Out of Stock"/>
    <s v="Pending Return"/>
    <x v="25"/>
    <s v="Neutral"/>
  </r>
  <r>
    <s v="Bathrobe"/>
    <s v="Health &amp; Beauty"/>
    <d v="2024-04-17T00:00:00"/>
    <n v="50"/>
    <n v="3"/>
    <s v="Europe"/>
    <s v="CUST1015"/>
    <x v="5"/>
    <s v="REP006"/>
    <n v="0"/>
    <n v="40"/>
    <s v="Retail"/>
    <s v="In Stock"/>
    <s v="Pending Return"/>
    <x v="32"/>
    <s v="Positive"/>
  </r>
  <r>
    <s v="Facial Moisturizer"/>
    <s v="Health &amp; Beauty"/>
    <d v="2023-02-28T00:00:00"/>
    <n v="30"/>
    <n v="3"/>
    <s v="Latin America"/>
    <s v="CUST1074"/>
    <x v="9"/>
    <s v="REP001"/>
    <n v="0.05"/>
    <n v="25"/>
    <s v="Retail"/>
    <s v="Out of Stock"/>
    <s v="No Return"/>
    <x v="33"/>
    <s v="Negative"/>
  </r>
  <r>
    <s v="Lip Gloss"/>
    <s v="Health &amp; Beauty"/>
    <d v="2023-03-26T00:00:00"/>
    <n v="12"/>
    <n v="3"/>
    <s v="Asia Pacific"/>
    <s v="CUST1016"/>
    <x v="8"/>
    <s v="REP009"/>
    <n v="0"/>
    <n v="10"/>
    <s v="Online Direct"/>
    <s v="Low Stock"/>
    <s v="Returned"/>
    <x v="13"/>
    <s v="Neutral"/>
  </r>
  <r>
    <s v="Sweater Dress"/>
    <s v="Fashion"/>
    <d v="2023-11-16T00:00:00"/>
    <n v="70"/>
    <n v="3"/>
    <s v="Middle East &amp; Africa"/>
    <s v="CUST1006"/>
    <x v="1"/>
    <s v="REP010"/>
    <n v="0"/>
    <n v="50"/>
    <s v="Marketplace"/>
    <s v="In Stock"/>
    <s v="No Return"/>
    <x v="2"/>
    <s v="Neutral"/>
  </r>
  <r>
    <s v="Jumpsuit"/>
    <s v="Fashion"/>
    <d v="2024-07-27T00:00:00"/>
    <n v="70"/>
    <n v="3"/>
    <s v="Middle East &amp; Africa"/>
    <s v="CUST1091"/>
    <x v="0"/>
    <s v="REP010"/>
    <n v="0.1"/>
    <n v="50"/>
    <s v="Online Direct"/>
    <s v="In Stock"/>
    <s v="Returned"/>
    <x v="0"/>
    <s v="Positive"/>
  </r>
  <r>
    <s v="Sweater Dress"/>
    <s v="Fashion"/>
    <d v="2023-08-15T00:00:00"/>
    <n v="70"/>
    <n v="3"/>
    <s v="Middle East &amp; Africa"/>
    <s v="CUST1073"/>
    <x v="2"/>
    <s v="REP004"/>
    <n v="0"/>
    <n v="50"/>
    <s v="Marketplace"/>
    <s v="Out of Stock"/>
    <s v="Returned"/>
    <x v="16"/>
    <s v="Negative"/>
  </r>
  <r>
    <s v="Sweater Dress"/>
    <s v="Fashion"/>
    <d v="2023-11-25T00:00:00"/>
    <n v="70"/>
    <n v="3"/>
    <s v="Middle East &amp; Africa"/>
    <s v="CUST1074"/>
    <x v="12"/>
    <s v="REP008"/>
    <n v="0.05"/>
    <n v="50"/>
    <s v="Wholesale"/>
    <s v="Low Stock"/>
    <s v="Pending Return"/>
    <x v="17"/>
    <s v="Positive"/>
  </r>
  <r>
    <s v="Denim Jacket"/>
    <s v="Fashion"/>
    <d v="2023-06-19T00:00:00"/>
    <n v="80"/>
    <n v="3"/>
    <s v="North America"/>
    <s v="CUST1052"/>
    <x v="12"/>
    <s v="REP006"/>
    <n v="0.05"/>
    <n v="60"/>
    <s v="Marketplace"/>
    <s v="Low Stock"/>
    <s v="Returned"/>
    <x v="18"/>
    <s v="Negative"/>
  </r>
  <r>
    <s v="Jumpsuit"/>
    <s v="Fashion"/>
    <d v="2024-02-12T00:00:00"/>
    <n v="70"/>
    <n v="3"/>
    <s v="Asia Pacific"/>
    <s v="CUST1059"/>
    <x v="12"/>
    <s v="REP006"/>
    <n v="0"/>
    <n v="50"/>
    <s v="Online Direct"/>
    <s v="Low Stock"/>
    <s v="Returned"/>
    <x v="22"/>
    <s v="Positive"/>
  </r>
  <r>
    <s v="Sweater Dress"/>
    <s v="Fashion"/>
    <d v="2023-06-07T00:00:00"/>
    <n v="70"/>
    <n v="3"/>
    <s v="Europe"/>
    <s v="CUST1080"/>
    <x v="12"/>
    <s v="REP001"/>
    <n v="0"/>
    <n v="50"/>
    <s v="Wholesale"/>
    <s v="Low Stock"/>
    <s v="No Return"/>
    <x v="23"/>
    <s v="Postive"/>
  </r>
  <r>
    <s v="Denim Jacket"/>
    <s v="Fashion"/>
    <d v="2023-04-07T00:00:00"/>
    <n v="80"/>
    <n v="3"/>
    <s v="Asia Pacific"/>
    <s v="CUST1017"/>
    <x v="12"/>
    <s v="REP009"/>
    <n v="0.05"/>
    <n v="60"/>
    <s v="Wholesale"/>
    <s v="In Stock"/>
    <s v="No Return"/>
    <x v="24"/>
    <s v="Neutral"/>
  </r>
  <r>
    <s v="Sweater Dress"/>
    <s v="Fashion"/>
    <d v="2023-08-06T00:00:00"/>
    <n v="70"/>
    <n v="3"/>
    <s v="North America"/>
    <s v="CUST1081"/>
    <x v="12"/>
    <s v="REP010"/>
    <n v="0"/>
    <n v="50"/>
    <s v="Retail"/>
    <s v="Low Stock"/>
    <s v="No Return"/>
    <x v="15"/>
    <s v="Positive"/>
  </r>
  <r>
    <s v="Jumpsuit"/>
    <s v="Fashion"/>
    <d v="2023-01-15T00:00:00"/>
    <n v="70"/>
    <n v="3"/>
    <s v="Latin America"/>
    <s v="CUST1070"/>
    <x v="12"/>
    <s v="REP010"/>
    <n v="0.1"/>
    <n v="50"/>
    <s v="Wholesale"/>
    <s v="Low Stock"/>
    <s v="Returned"/>
    <x v="26"/>
    <s v="Negative"/>
  </r>
  <r>
    <s v="Sweater Dress"/>
    <s v="Fashion"/>
    <d v="2024-05-24T00:00:00"/>
    <n v="70"/>
    <n v="3"/>
    <s v="North America"/>
    <s v="CUST1079"/>
    <x v="12"/>
    <s v="REP004"/>
    <n v="0"/>
    <n v="50"/>
    <s v="Marketplace"/>
    <s v="Low Stock"/>
    <s v="No Return"/>
    <x v="27"/>
    <s v="Neutral"/>
  </r>
  <r>
    <s v="Denim Jacket"/>
    <s v="Fashion"/>
    <d v="2023-12-18T00:00:00"/>
    <n v="80"/>
    <n v="3"/>
    <s v="Asia Pacific"/>
    <s v="CUST1002"/>
    <x v="12"/>
    <s v="REP008"/>
    <n v="0.05"/>
    <n v="60"/>
    <s v="Retail"/>
    <s v="Out of Stock"/>
    <s v="Pending Return"/>
    <x v="19"/>
    <s v="Neutral"/>
  </r>
  <r>
    <s v="Sweater Dress"/>
    <s v="Fashion"/>
    <d v="2023-11-02T00:00:00"/>
    <n v="70"/>
    <n v="3"/>
    <s v="Middle East &amp; Africa"/>
    <s v="CUST1069"/>
    <x v="12"/>
    <s v="REP006"/>
    <n v="0"/>
    <n v="50"/>
    <s v="Marketplace"/>
    <s v="Low Stock"/>
    <s v="No Return"/>
    <x v="28"/>
    <s v="Positive"/>
  </r>
  <r>
    <s v="Jumpsuit"/>
    <s v="Fashion"/>
    <d v="2024-03-12T00:00:00"/>
    <n v="70"/>
    <n v="3"/>
    <s v="Asia Pacific"/>
    <s v="CUST1096"/>
    <x v="12"/>
    <s v="REP006"/>
    <n v="0.1"/>
    <n v="50"/>
    <s v="Marketplace"/>
    <s v="Low Stock"/>
    <s v="Pending Return"/>
    <x v="29"/>
    <s v="Negative"/>
  </r>
  <r>
    <s v="Sweater Dress"/>
    <s v="Fashion"/>
    <d v="2023-10-01T00:00:00"/>
    <n v="70"/>
    <n v="3"/>
    <s v="Middle East &amp; Africa"/>
    <s v="CUST1050"/>
    <x v="12"/>
    <s v="REP001"/>
    <n v="0"/>
    <n v="50"/>
    <s v="Online Direct"/>
    <s v="Low Stock"/>
    <s v="Returned"/>
    <x v="8"/>
    <s v="Positive"/>
  </r>
  <r>
    <s v="Denim Jacket"/>
    <s v="Fashion"/>
    <d v="2023-09-03T00:00:00"/>
    <n v="80"/>
    <n v="3"/>
    <s v="Asia Pacific"/>
    <s v="CUST1046"/>
    <x v="12"/>
    <s v="REP009"/>
    <n v="0.05"/>
    <n v="60"/>
    <s v="Retail"/>
    <s v="Out of Stock"/>
    <s v="Returned"/>
    <x v="21"/>
    <s v="Negative"/>
  </r>
  <r>
    <s v="Sweater Dress"/>
    <s v="Fashion"/>
    <d v="2023-10-20T00:00:00"/>
    <n v="70"/>
    <n v="3"/>
    <s v="Middle East &amp; Africa"/>
    <s v="CUST1059"/>
    <x v="12"/>
    <s v="REP010"/>
    <n v="0"/>
    <n v="50"/>
    <s v="Wholesale"/>
    <s v="Out of Stock"/>
    <s v="Pending Return"/>
    <x v="11"/>
    <s v="Positive"/>
  </r>
  <r>
    <s v="Jumpsuit"/>
    <s v="Fashion"/>
    <d v="2023-12-19T00:00:00"/>
    <n v="70"/>
    <n v="3"/>
    <s v="Asia Pacific"/>
    <s v="CUST1061"/>
    <x v="12"/>
    <s v="REP010"/>
    <n v="0.1"/>
    <n v="50"/>
    <s v="Online Direct"/>
    <s v="In Stock"/>
    <s v="Pending Return"/>
    <x v="25"/>
    <s v="Postive"/>
  </r>
  <r>
    <s v="Sweater Dress"/>
    <s v="Fashion"/>
    <d v="2023-11-28T00:00:00"/>
    <n v="70"/>
    <n v="3"/>
    <s v="Europe"/>
    <s v="CUST1094"/>
    <x v="12"/>
    <s v="REP004"/>
    <n v="0"/>
    <n v="50"/>
    <s v="Marketplace"/>
    <s v="In Stock"/>
    <s v="Returned"/>
    <x v="32"/>
    <s v="Neutral"/>
  </r>
  <r>
    <s v="Denim Jacket"/>
    <s v="Fashion"/>
    <d v="2024-07-27T00:00:00"/>
    <n v="80"/>
    <n v="3"/>
    <s v="North America"/>
    <s v="CUST1085"/>
    <x v="12"/>
    <s v="REP008"/>
    <n v="0.05"/>
    <n v="60"/>
    <s v="Online Direct"/>
    <s v="Out of Stock"/>
    <s v="No Return"/>
    <x v="33"/>
    <s v="Positive"/>
  </r>
  <r>
    <s v="Sweater Dress"/>
    <s v="Fashion"/>
    <d v="2024-01-04T00:00:00"/>
    <n v="70"/>
    <n v="3"/>
    <s v="Middle East &amp; Africa"/>
    <s v="CUST1099"/>
    <x v="12"/>
    <s v="REP006"/>
    <n v="0"/>
    <n v="50"/>
    <s v="Retail"/>
    <s v="In Stock"/>
    <s v="Returned"/>
    <x v="13"/>
    <s v="Negative"/>
  </r>
  <r>
    <s v="Jumpsuit"/>
    <s v="Fashion"/>
    <d v="2023-02-14T00:00:00"/>
    <n v="70"/>
    <n v="3"/>
    <s v="Latin America"/>
    <s v="CUST1021"/>
    <x v="12"/>
    <s v="REP006"/>
    <n v="0.1"/>
    <n v="50"/>
    <s v="Wholesale"/>
    <s v="Out of Stock"/>
    <s v="Returned"/>
    <x v="5"/>
    <s v="Neutral"/>
  </r>
  <r>
    <s v="Sweater Dress"/>
    <s v="Fashion"/>
    <d v="2023-09-08T00:00:00"/>
    <n v="70"/>
    <n v="3"/>
    <s v="Middle East &amp; Africa"/>
    <s v="CUST1051"/>
    <x v="12"/>
    <s v="REP001"/>
    <n v="0"/>
    <n v="50"/>
    <s v="Online Direct"/>
    <s v="Low Stock"/>
    <s v="Pending Return"/>
    <x v="10"/>
    <s v="Neutral"/>
  </r>
  <r>
    <s v="Denim Jacket"/>
    <s v="Fashion"/>
    <d v="2023-09-13T00:00:00"/>
    <n v="80"/>
    <n v="3"/>
    <s v="Asia Pacific"/>
    <s v="CUST1027"/>
    <x v="12"/>
    <s v="REP009"/>
    <n v="0.05"/>
    <n v="60"/>
    <s v="Retail"/>
    <s v="Out of Stock"/>
    <s v="No Return"/>
    <x v="20"/>
    <s v="Positive"/>
  </r>
  <r>
    <s v="Sweater Dress"/>
    <s v="Fashion"/>
    <d v="2023-10-10T00:00:00"/>
    <n v="70"/>
    <n v="3"/>
    <s v="Asia Pacific"/>
    <s v="CUST1082"/>
    <x v="12"/>
    <s v="REP010"/>
    <n v="0"/>
    <n v="50"/>
    <s v="Online Direct"/>
    <s v="Low Stock"/>
    <s v="Returned"/>
    <x v="30"/>
    <s v="Negative"/>
  </r>
  <r>
    <s v="Jumpsuit"/>
    <s v="Fashion"/>
    <d v="2024-06-08T00:00:00"/>
    <n v="70"/>
    <n v="3"/>
    <s v="Europe"/>
    <s v="CUST1010"/>
    <x v="12"/>
    <s v="REP010"/>
    <n v="0"/>
    <n v="50"/>
    <s v="Wholesale"/>
    <s v="Low Stock"/>
    <s v="No Return"/>
    <x v="31"/>
    <s v="Positive"/>
  </r>
  <r>
    <s v="Webcam"/>
    <s v="Electronics"/>
    <d v="2023-12-19T00:00:00"/>
    <n v="40"/>
    <n v="3"/>
    <s v="Europe"/>
    <s v="CUST1032"/>
    <x v="0"/>
    <s v="REP004"/>
    <n v="0"/>
    <n v="30"/>
    <s v="Wholesale"/>
    <s v="Out of Stock"/>
    <s v="No Return"/>
    <x v="3"/>
    <s v="Negative"/>
  </r>
  <r>
    <s v="Digital Camera"/>
    <s v="Electronics"/>
    <d v="2023-12-23T00:00:00"/>
    <n v="250"/>
    <n v="3"/>
    <s v="North America"/>
    <s v="CUST1068"/>
    <x v="3"/>
    <s v="REP008"/>
    <n v="0"/>
    <n v="200"/>
    <s v="Retail"/>
    <s v="Low Stock"/>
    <s v="Pending Return"/>
    <x v="9"/>
    <s v="Positive"/>
  </r>
  <r>
    <s v="Digital Camera"/>
    <s v="Electronics"/>
    <d v="2023-10-23T00:00:00"/>
    <n v="250"/>
    <n v="3"/>
    <s v="Europe"/>
    <s v="CUST1029"/>
    <x v="6"/>
    <s v="REP006"/>
    <n v="0"/>
    <n v="200"/>
    <s v="Retail"/>
    <s v="Low Stock"/>
    <s v="Returned"/>
    <x v="12"/>
    <s v="Postive"/>
  </r>
  <r>
    <s v="Power Bank"/>
    <s v="Electronics"/>
    <d v="2024-06-21T00:00:00"/>
    <n v="30"/>
    <n v="3"/>
    <s v="Europe"/>
    <s v="CUST1070"/>
    <x v="7"/>
    <s v="REP006"/>
    <n v="0"/>
    <n v="20"/>
    <s v="Marketplace"/>
    <s v="Low Stock"/>
    <s v="Returned"/>
    <x v="6"/>
    <s v="Neutral"/>
  </r>
  <r>
    <s v="Bluetooth Speaker"/>
    <s v="Electronics"/>
    <d v="2023-02-03T00:00:00"/>
    <n v="70"/>
    <n v="3"/>
    <s v="North America"/>
    <s v="CUST1027"/>
    <x v="6"/>
    <s v="REP001"/>
    <n v="0"/>
    <n v="50"/>
    <s v="Marketplace"/>
    <s v="In Stock"/>
    <s v="No Return"/>
    <x v="14"/>
    <s v="Positive"/>
  </r>
  <r>
    <s v="Webcam"/>
    <s v="Electronics"/>
    <d v="2024-04-20T00:00:00"/>
    <n v="40"/>
    <n v="3"/>
    <s v="North America"/>
    <s v="CUST1053"/>
    <x v="7"/>
    <s v="REP009"/>
    <n v="0"/>
    <n v="30"/>
    <s v="Online Direct"/>
    <s v="Low Stock"/>
    <s v="Returned"/>
    <x v="2"/>
    <s v="Negative"/>
  </r>
  <r>
    <s v="Digital Camera"/>
    <s v="Electronics"/>
    <d v="2024-03-20T00:00:00"/>
    <n v="250"/>
    <n v="3"/>
    <s v="Europe"/>
    <s v="CUST1095"/>
    <x v="5"/>
    <s v="REP010"/>
    <n v="0"/>
    <n v="200"/>
    <s v="Wholesale"/>
    <s v="In Stock"/>
    <s v="No Return"/>
    <x v="0"/>
    <s v="Neutral"/>
  </r>
  <r>
    <s v="Power Bank"/>
    <s v="Electronics"/>
    <d v="2023-02-01T00:00:00"/>
    <n v="30"/>
    <n v="3"/>
    <s v="Middle East &amp; Africa"/>
    <s v="CUST1006"/>
    <x v="7"/>
    <s v="REP010"/>
    <n v="0"/>
    <n v="20"/>
    <s v="Marketplace"/>
    <s v="Low Stock"/>
    <s v="No Return"/>
    <x v="16"/>
    <s v="Neutral"/>
  </r>
  <r>
    <s v="Webcam"/>
    <s v="Electronics"/>
    <d v="2024-06-27T00:00:00"/>
    <n v="40"/>
    <n v="3"/>
    <s v="Latin America"/>
    <s v="CUST1075"/>
    <x v="7"/>
    <s v="REP004"/>
    <n v="0"/>
    <n v="30"/>
    <s v="Marketplace"/>
    <s v="Out of Stock"/>
    <s v="Pending Return"/>
    <x v="17"/>
    <s v="Positive"/>
  </r>
  <r>
    <s v="Digital Camera"/>
    <s v="Electronics"/>
    <d v="2024-01-25T00:00:00"/>
    <n v="250"/>
    <n v="3"/>
    <s v="Latin America"/>
    <s v="CUST1003"/>
    <x v="5"/>
    <s v="REP008"/>
    <n v="0"/>
    <n v="200"/>
    <s v="Retail"/>
    <s v="Low Stock"/>
    <s v="Pending Return"/>
    <x v="18"/>
    <s v="Negative"/>
  </r>
  <r>
    <s v="Bluetooth Speaker"/>
    <s v="Electronics"/>
    <d v="2024-01-13T00:00:00"/>
    <n v="70"/>
    <n v="3"/>
    <s v="Latin America"/>
    <s v="CUST1042"/>
    <x v="7"/>
    <s v="REP006"/>
    <n v="0"/>
    <n v="50"/>
    <s v="Online Direct"/>
    <s v="Out of Stock"/>
    <s v="Returned"/>
    <x v="22"/>
    <s v="Positive"/>
  </r>
  <r>
    <s v="Power Bank"/>
    <s v="Electronics"/>
    <d v="2023-01-25T00:00:00"/>
    <n v="30"/>
    <n v="3"/>
    <s v="Asia Pacific"/>
    <s v="CUST1051"/>
    <x v="6"/>
    <s v="REP006"/>
    <n v="0"/>
    <n v="20"/>
    <s v="Retail"/>
    <s v="Out of Stock"/>
    <s v="Returned"/>
    <x v="23"/>
    <s v="Negative"/>
  </r>
  <r>
    <s v="Webcam"/>
    <s v="Electronics"/>
    <d v="2024-01-04T00:00:00"/>
    <n v="40"/>
    <n v="3"/>
    <s v="North America"/>
    <s v="CUST1040"/>
    <x v="7"/>
    <s v="REP001"/>
    <n v="0"/>
    <n v="30"/>
    <s v="Marketplace"/>
    <s v="In Stock"/>
    <s v="Pending Return"/>
    <x v="24"/>
    <s v="Positive"/>
  </r>
  <r>
    <s v="Digital Camera"/>
    <s v="Electronics"/>
    <d v="2024-07-27T00:00:00"/>
    <n v="250"/>
    <n v="3"/>
    <s v="Middle East &amp; Africa"/>
    <s v="CUST1095"/>
    <x v="12"/>
    <s v="REP009"/>
    <n v="0"/>
    <n v="200"/>
    <s v="Retail"/>
    <s v="Low Stock"/>
    <s v="No Return"/>
    <x v="15"/>
    <s v="Postive"/>
  </r>
  <r>
    <s v="Bluetooth Speaker"/>
    <s v="Electronics"/>
    <d v="2024-01-27T00:00:00"/>
    <n v="70"/>
    <n v="3"/>
    <s v="Latin America"/>
    <s v="CUST1061"/>
    <x v="7"/>
    <s v="REP010"/>
    <n v="0"/>
    <n v="50"/>
    <s v="Online Direct"/>
    <s v="Out of Stock"/>
    <s v="Pending Return"/>
    <x v="26"/>
    <s v="Neutral"/>
  </r>
  <r>
    <s v="Power Bank"/>
    <s v="Electronics"/>
    <d v="2024-08-28T00:00:00"/>
    <n v="30"/>
    <n v="3"/>
    <s v="Middle East &amp; Africa"/>
    <s v="CUST1023"/>
    <x v="7"/>
    <s v="REP010"/>
    <n v="0"/>
    <n v="20"/>
    <s v="Wholesale"/>
    <s v="Out of Stock"/>
    <s v="No Return"/>
    <x v="27"/>
    <s v="Positive"/>
  </r>
  <r>
    <s v="Webcam"/>
    <s v="Electronics"/>
    <d v="2024-08-04T00:00:00"/>
    <n v="40"/>
    <n v="3"/>
    <s v="Latin America"/>
    <s v="CUST1080"/>
    <x v="7"/>
    <s v="REP004"/>
    <n v="0"/>
    <n v="30"/>
    <s v="Retail"/>
    <s v="In Stock"/>
    <s v="Returned"/>
    <x v="19"/>
    <s v="Negative"/>
  </r>
  <r>
    <s v="Digital Camera"/>
    <s v="Electronics"/>
    <d v="2023-12-01T00:00:00"/>
    <n v="250"/>
    <n v="3"/>
    <s v="Middle East &amp; Africa"/>
    <s v="CUST1078"/>
    <x v="12"/>
    <s v="REP008"/>
    <n v="0"/>
    <n v="200"/>
    <s v="Marketplace"/>
    <s v="In Stock"/>
    <s v="Pending Return"/>
    <x v="28"/>
    <s v="Neutral"/>
  </r>
  <r>
    <s v="Bluetooth Speaker"/>
    <s v="Electronics"/>
    <d v="2024-02-08T00:00:00"/>
    <n v="70"/>
    <n v="3"/>
    <s v="Middle East &amp; Africa"/>
    <s v="CUST1080"/>
    <x v="7"/>
    <s v="REP006"/>
    <n v="0"/>
    <n v="50"/>
    <s v="Retail"/>
    <s v="Out of Stock"/>
    <s v="No Return"/>
    <x v="29"/>
    <s v="Neutral"/>
  </r>
  <r>
    <s v="Power Bank"/>
    <s v="Electronics"/>
    <d v="2024-05-21T00:00:00"/>
    <n v="30"/>
    <n v="3"/>
    <s v="Middle East &amp; Africa"/>
    <s v="CUST1092"/>
    <x v="6"/>
    <s v="REP006"/>
    <n v="0"/>
    <n v="20"/>
    <s v="Online Direct"/>
    <s v="Low Stock"/>
    <s v="No Return"/>
    <x v="8"/>
    <s v="Positive"/>
  </r>
  <r>
    <s v="Webcam"/>
    <s v="Electronics"/>
    <d v="2023-03-20T00:00:00"/>
    <n v="40"/>
    <n v="3"/>
    <s v="Middle East &amp; Africa"/>
    <s v="CUST1072"/>
    <x v="7"/>
    <s v="REP001"/>
    <n v="0"/>
    <n v="30"/>
    <s v="Retail"/>
    <s v="In Stock"/>
    <s v="Returned"/>
    <x v="21"/>
    <s v="Negative"/>
  </r>
  <r>
    <s v="Digital Camera"/>
    <s v="Electronics"/>
    <d v="2023-11-08T00:00:00"/>
    <n v="250"/>
    <n v="3"/>
    <s v="Latin America"/>
    <s v="CUST1029"/>
    <x v="12"/>
    <s v="REP009"/>
    <n v="0"/>
    <n v="200"/>
    <s v="Wholesale"/>
    <s v="Low Stock"/>
    <s v="Returned"/>
    <x v="11"/>
    <s v="Positive"/>
  </r>
  <r>
    <s v="Bluetooth Speaker"/>
    <s v="Electronics"/>
    <d v="2024-03-08T00:00:00"/>
    <n v="70"/>
    <n v="3"/>
    <s v="Latin America"/>
    <s v="CUST1008"/>
    <x v="7"/>
    <s v="REP010"/>
    <n v="0"/>
    <n v="50"/>
    <s v="Online Direct"/>
    <s v="Low Stock"/>
    <s v="Pending Return"/>
    <x v="25"/>
    <s v="Negative"/>
  </r>
  <r>
    <s v="Power Bank"/>
    <s v="Electronics"/>
    <d v="2023-08-02T00:00:00"/>
    <n v="30"/>
    <n v="3"/>
    <s v="North America"/>
    <s v="CUST1020"/>
    <x v="7"/>
    <s v="REP010"/>
    <n v="0"/>
    <n v="20"/>
    <s v="Wholesale"/>
    <s v="In Stock"/>
    <s v="Pending Return"/>
    <x v="32"/>
    <s v="Positive"/>
  </r>
  <r>
    <s v="Webcam"/>
    <s v="Electronics"/>
    <d v="2024-03-15T00:00:00"/>
    <n v="40"/>
    <n v="3"/>
    <s v="Middle East &amp; Africa"/>
    <s v="CUST1009"/>
    <x v="7"/>
    <s v="REP004"/>
    <n v="0"/>
    <n v="30"/>
    <s v="Online Direct"/>
    <s v="Out of Stock"/>
    <s v="Returned"/>
    <x v="33"/>
    <s v="Postive"/>
  </r>
  <r>
    <s v="Romance Novel"/>
    <s v="Books &amp; Media"/>
    <d v="2023-02-11T00:00:00"/>
    <n v="20"/>
    <n v="3"/>
    <s v="Latin America"/>
    <s v="CUST1059"/>
    <x v="1"/>
    <s v="REP008"/>
    <n v="0"/>
    <n v="15"/>
    <s v="Retail"/>
    <s v="Out of Stock"/>
    <s v="Returned"/>
    <x v="26"/>
    <s v="Neutral"/>
  </r>
  <r>
    <s v="Mystery Novel"/>
    <s v="Books &amp; Media"/>
    <d v="2024-08-13T00:00:00"/>
    <n v="20"/>
    <n v="3"/>
    <s v="Middle East &amp; Africa"/>
    <s v="CUST1080"/>
    <x v="1"/>
    <s v="REP006"/>
    <n v="0"/>
    <n v="15"/>
    <s v="Wholesale"/>
    <s v="Out of Stock"/>
    <s v="Pending Return"/>
    <x v="27"/>
    <s v="Positive"/>
  </r>
  <r>
    <s v="Mystery Novel"/>
    <s v="Books &amp; Media"/>
    <d v="2023-03-10T00:00:00"/>
    <n v="20"/>
    <n v="3"/>
    <s v="Asia Pacific"/>
    <s v="CUST1017"/>
    <x v="6"/>
    <s v="REP006"/>
    <n v="0.1"/>
    <n v="15"/>
    <s v="Marketplace"/>
    <s v="In Stock"/>
    <s v="Pending Return"/>
    <x v="19"/>
    <s v="Negative"/>
  </r>
  <r>
    <s v="Fiction Novel"/>
    <s v="Books &amp; Media"/>
    <d v="2023-01-30T00:00:00"/>
    <n v="20"/>
    <n v="3"/>
    <s v="Asia Pacific"/>
    <s v="CUST1081"/>
    <x v="11"/>
    <s v="REP001"/>
    <n v="0"/>
    <n v="15"/>
    <s v="Wholesale"/>
    <s v="Low Stock"/>
    <s v="No Return"/>
    <x v="28"/>
    <s v="Neutral"/>
  </r>
  <r>
    <s v="Romance Novel"/>
    <s v="Books &amp; Media"/>
    <d v="2023-07-06T00:00:00"/>
    <n v="20"/>
    <n v="3"/>
    <s v="Europe"/>
    <s v="CUST1070"/>
    <x v="7"/>
    <s v="REP009"/>
    <n v="0.1"/>
    <n v="15"/>
    <s v="Marketplace"/>
    <s v="In Stock"/>
    <s v="Returned"/>
    <x v="29"/>
    <s v="Neutral"/>
  </r>
  <r>
    <s v="Science Fiction"/>
    <s v="Books &amp; Media"/>
    <d v="2023-07-06T00:00:00"/>
    <n v="30"/>
    <n v="3"/>
    <s v="Europe"/>
    <s v="CUST1079"/>
    <x v="7"/>
    <s v="REP010"/>
    <n v="0.1"/>
    <n v="20"/>
    <s v="Marketplace"/>
    <s v="Low Stock"/>
    <s v="Returned"/>
    <x v="8"/>
    <s v="Positive"/>
  </r>
  <r>
    <s v="Fiction Novel"/>
    <s v="Books &amp; Media"/>
    <d v="2024-07-17T00:00:00"/>
    <n v="20"/>
    <n v="3"/>
    <s v="North America"/>
    <s v="CUST1002"/>
    <x v="6"/>
    <s v="REP010"/>
    <n v="0"/>
    <n v="15"/>
    <s v="Marketplace"/>
    <s v="Low Stock"/>
    <s v="No Return"/>
    <x v="21"/>
    <s v="Negative"/>
  </r>
  <r>
    <s v="Romance Novel"/>
    <s v="Books &amp; Media"/>
    <d v="2023-03-11T00:00:00"/>
    <n v="20"/>
    <n v="3"/>
    <s v="Europe"/>
    <s v="CUST1069"/>
    <x v="7"/>
    <s v="REP004"/>
    <n v="0"/>
    <n v="15"/>
    <s v="Marketplace"/>
    <s v="In Stock"/>
    <s v="No Return"/>
    <x v="11"/>
    <s v="Positive"/>
  </r>
  <r>
    <s v="Mystery Novel"/>
    <s v="Books &amp; Media"/>
    <d v="2023-11-30T00:00:00"/>
    <n v="20"/>
    <n v="3"/>
    <s v="Europe"/>
    <s v="CUST1096"/>
    <x v="11"/>
    <s v="REP008"/>
    <n v="0.05"/>
    <n v="15"/>
    <s v="Online Direct"/>
    <s v="Out of Stock"/>
    <s v="Pending Return"/>
    <x v="25"/>
    <s v="Negative"/>
  </r>
  <r>
    <s v="Science Fiction"/>
    <s v="Books &amp; Media"/>
    <d v="2023-03-12T00:00:00"/>
    <n v="30"/>
    <n v="3"/>
    <s v="North America"/>
    <s v="CUST1050"/>
    <x v="9"/>
    <s v="REP006"/>
    <n v="0.1"/>
    <n v="20"/>
    <s v="Retail"/>
    <s v="In Stock"/>
    <s v="Pending Return"/>
    <x v="32"/>
    <s v="Positive"/>
  </r>
  <r>
    <s v="Fiction Novel"/>
    <s v="Books &amp; Media"/>
    <d v="2023-06-30T00:00:00"/>
    <n v="20"/>
    <n v="3"/>
    <s v="North America"/>
    <s v="CUST1046"/>
    <x v="8"/>
    <s v="REP006"/>
    <n v="0"/>
    <n v="15"/>
    <s v="Retail"/>
    <s v="Out of Stock"/>
    <s v="No Return"/>
    <x v="33"/>
    <s v="Postive"/>
  </r>
  <r>
    <s v="Romance Novel"/>
    <s v="Books &amp; Media"/>
    <d v="2023-06-30T00:00:00"/>
    <n v="20"/>
    <n v="3"/>
    <s v="Europe"/>
    <s v="CUST1059"/>
    <x v="8"/>
    <s v="REP001"/>
    <n v="0"/>
    <n v="15"/>
    <s v="Online Direct"/>
    <s v="Low Stock"/>
    <s v="Returned"/>
    <x v="13"/>
    <s v="Neutral"/>
  </r>
  <r>
    <s v="Mystery Novel"/>
    <s v="Books &amp; Media"/>
    <d v="2024-08-26T00:00:00"/>
    <n v="20"/>
    <n v="3"/>
    <s v="Middle East &amp; Africa"/>
    <s v="CUST1061"/>
    <x v="6"/>
    <s v="REP009"/>
    <n v="0.05"/>
    <n v="15"/>
    <s v="Marketplace"/>
    <s v="In Stock"/>
    <s v="No Return"/>
    <x v="2"/>
    <s v="Positive"/>
  </r>
  <r>
    <s v="Science Fiction"/>
    <s v="Books &amp; Media"/>
    <d v="2024-07-01T00:00:00"/>
    <n v="30"/>
    <n v="3"/>
    <s v="Latin America"/>
    <s v="CUST1094"/>
    <x v="9"/>
    <s v="REP010"/>
    <n v="0.1"/>
    <n v="20"/>
    <s v="Online Direct"/>
    <s v="In Stock"/>
    <s v="Returned"/>
    <x v="0"/>
    <s v="Negative"/>
  </r>
  <r>
    <s v="Fiction Novel"/>
    <s v="Books &amp; Media"/>
    <d v="2023-05-11T00:00:00"/>
    <n v="20"/>
    <n v="3"/>
    <s v="Latin America"/>
    <s v="CUST1085"/>
    <x v="8"/>
    <s v="REP010"/>
    <n v="0"/>
    <n v="15"/>
    <s v="Marketplace"/>
    <s v="Out of Stock"/>
    <s v="Returned"/>
    <x v="16"/>
    <s v="Neutral"/>
  </r>
  <r>
    <s v="Romance Novel"/>
    <s v="Books &amp; Media"/>
    <d v="2023-07-22T00:00:00"/>
    <n v="20"/>
    <n v="3"/>
    <s v="Latin America"/>
    <s v="CUST1099"/>
    <x v="8"/>
    <s v="REP004"/>
    <n v="0"/>
    <n v="15"/>
    <s v="Wholesale"/>
    <s v="Low Stock"/>
    <s v="Pending Return"/>
    <x v="17"/>
    <s v="Neutral"/>
  </r>
  <r>
    <s v="Mystery Novel"/>
    <s v="Books &amp; Media"/>
    <d v="2023-07-22T00:00:00"/>
    <n v="20"/>
    <n v="3"/>
    <s v="Asia Pacific"/>
    <s v="CUST1021"/>
    <x v="6"/>
    <s v="REP008"/>
    <n v="0.05"/>
    <n v="15"/>
    <s v="Marketplace"/>
    <s v="Low Stock"/>
    <s v="Returned"/>
    <x v="18"/>
    <s v="Positive"/>
  </r>
  <r>
    <s v="Science Fiction"/>
    <s v="Books &amp; Media"/>
    <d v="2023-06-06T00:00:00"/>
    <n v="30"/>
    <n v="3"/>
    <s v="North America"/>
    <s v="CUST1051"/>
    <x v="9"/>
    <s v="REP006"/>
    <n v="0.1"/>
    <n v="20"/>
    <s v="Online Direct"/>
    <s v="Low Stock"/>
    <s v="Returned"/>
    <x v="22"/>
    <s v="Negative"/>
  </r>
  <r>
    <s v="Fiction Novel"/>
    <s v="Books &amp; Media"/>
    <d v="2023-12-27T00:00:00"/>
    <n v="20"/>
    <n v="3"/>
    <s v="Middle East &amp; Africa"/>
    <s v="CUST1027"/>
    <x v="8"/>
    <s v="REP006"/>
    <n v="0"/>
    <n v="15"/>
    <s v="Wholesale"/>
    <s v="Low Stock"/>
    <s v="No Return"/>
    <x v="23"/>
    <s v="Positive"/>
  </r>
  <r>
    <s v="Romance Novel"/>
    <s v="Books &amp; Media"/>
    <d v="2023-05-30T00:00:00"/>
    <n v="20"/>
    <n v="3"/>
    <s v="Latin America"/>
    <s v="CUST1082"/>
    <x v="8"/>
    <s v="REP001"/>
    <n v="0"/>
    <n v="15"/>
    <s v="Wholesale"/>
    <s v="In Stock"/>
    <s v="No Return"/>
    <x v="24"/>
    <s v="Negative"/>
  </r>
  <r>
    <s v="Mystery Novel"/>
    <s v="Books &amp; Media"/>
    <d v="2024-04-10T00:00:00"/>
    <n v="20"/>
    <n v="3"/>
    <s v="Middle East &amp; Africa"/>
    <s v="CUST1010"/>
    <x v="6"/>
    <s v="REP009"/>
    <n v="0.05"/>
    <n v="15"/>
    <s v="Retail"/>
    <s v="Low Stock"/>
    <s v="No Return"/>
    <x v="15"/>
    <s v="Positive"/>
  </r>
  <r>
    <s v="Science Fiction"/>
    <s v="Books &amp; Media"/>
    <d v="2024-04-10T00:00:00"/>
    <n v="30"/>
    <n v="3"/>
    <s v="Latin America"/>
    <s v="CUST1032"/>
    <x v="9"/>
    <s v="REP010"/>
    <n v="0.1"/>
    <n v="20"/>
    <s v="Wholesale"/>
    <s v="Low Stock"/>
    <s v="Returned"/>
    <x v="26"/>
    <s v="Postive"/>
  </r>
  <r>
    <s v="Fiction Novel"/>
    <s v="Books &amp; Media"/>
    <d v="2023-06-11T00:00:00"/>
    <n v="20"/>
    <n v="3"/>
    <s v="Middle East &amp; Africa"/>
    <s v="CUST1068"/>
    <x v="8"/>
    <s v="REP010"/>
    <n v="0"/>
    <n v="15"/>
    <s v="Marketplace"/>
    <s v="Low Stock"/>
    <s v="No Return"/>
    <x v="27"/>
    <s v="Neutral"/>
  </r>
  <r>
    <s v="Romance Novel"/>
    <s v="Books &amp; Media"/>
    <d v="2023-11-18T00:00:00"/>
    <n v="20"/>
    <n v="3"/>
    <s v="Middle East &amp; Africa"/>
    <s v="CUST1029"/>
    <x v="8"/>
    <s v="REP004"/>
    <n v="0"/>
    <n v="15"/>
    <s v="Retail"/>
    <s v="Out of Stock"/>
    <s v="Pending Return"/>
    <x v="19"/>
    <s v="Positive"/>
  </r>
  <r>
    <s v="Fiction Novel"/>
    <s v="Books &amp; Media"/>
    <d v="2024-06-29T00:00:00"/>
    <n v="20"/>
    <n v="1"/>
    <s v="Middle East &amp; Africa"/>
    <s v="CUST1070"/>
    <x v="0"/>
    <s v="REP008"/>
    <n v="0.1"/>
    <n v="15"/>
    <s v="Marketplace"/>
    <s v="Low Stock"/>
    <s v="No Return"/>
    <x v="28"/>
    <s v="Negative"/>
  </r>
  <r>
    <s v="Sweater Dress"/>
    <s v="Fashion"/>
    <d v="2024-03-28T00:00:00"/>
    <n v="70"/>
    <n v="5"/>
    <s v="Middle East &amp; Africa"/>
    <s v="CUST1027"/>
    <x v="3"/>
    <s v="REP006"/>
    <n v="0"/>
    <n v="15"/>
    <s v="Marketplace"/>
    <s v="Low Stock"/>
    <s v="Pending Return"/>
    <x v="29"/>
    <s v="Neutral"/>
  </r>
  <r>
    <s v="Food Processor"/>
    <s v="Home Appliances"/>
    <d v="2023-12-29T00:00:00"/>
    <n v="120"/>
    <n v="2"/>
    <s v="Latin America"/>
    <s v="CUST1053"/>
    <x v="1"/>
    <s v="REP006"/>
    <n v="0.1"/>
    <n v="15"/>
    <s v="Online Direct"/>
    <s v="Low Stock"/>
    <s v="Returned"/>
    <x v="8"/>
    <s v="Neutral"/>
  </r>
  <r>
    <s v="Snowshoes"/>
    <s v="Sports &amp; Outdoors"/>
    <d v="2023-12-29T00:00:00"/>
    <n v="90"/>
    <n v="3"/>
    <s v="Latin America"/>
    <s v="CUST1095"/>
    <x v="0"/>
    <s v="REP011"/>
    <n v="0.1"/>
    <n v="20"/>
    <s v="Retail"/>
    <s v="Out of Stock"/>
    <s v="Returned"/>
    <x v="21"/>
    <s v="Positive"/>
  </r>
  <r>
    <s v="Webcam"/>
    <s v="Electronics"/>
    <d v="2023-03-05T00:00:00"/>
    <n v="40"/>
    <n v="5"/>
    <s v="North America"/>
    <s v="CUST1006"/>
    <x v="3"/>
    <s v="REP012"/>
    <n v="0"/>
    <n v="15"/>
    <s v="Wholesale"/>
    <s v="Out of Stock"/>
    <s v="Pending Return"/>
    <x v="11"/>
    <s v="Negative"/>
  </r>
  <r>
    <s v="Lip Gloss"/>
    <s v="Health &amp; Beauty"/>
    <d v="2023-08-13T00:00:00"/>
    <n v="12"/>
    <n v="3"/>
    <s v="Middle East &amp; Africa"/>
    <s v="CUST1075"/>
    <x v="2"/>
    <s v="REP013"/>
    <n v="0"/>
    <n v="15"/>
    <s v="Online Direct"/>
    <s v="In Stock"/>
    <s v="Pending Return"/>
    <x v="25"/>
    <s v="Positive"/>
  </r>
  <r>
    <s v="Romance Novel"/>
    <s v="Books &amp; Media"/>
    <d v="2024-06-01T00:00:00"/>
    <n v="20"/>
    <n v="3"/>
    <s v="Latin America"/>
    <s v="CUST1003"/>
    <x v="1"/>
    <s v="REP014"/>
    <n v="0.05"/>
    <n v="15"/>
    <s v="Marketplace"/>
    <s v="In Stock"/>
    <s v="Returned"/>
    <x v="32"/>
    <s v="Negative"/>
  </r>
  <r>
    <s v="Jumpsuit"/>
    <s v="Fashion"/>
    <d v="2023-12-03T00:00:00"/>
    <n v="70"/>
    <n v="1"/>
    <s v="Middle East &amp; Africa"/>
    <s v="CUST1042"/>
    <x v="3"/>
    <s v="REP015"/>
    <n v="0.1"/>
    <n v="20"/>
    <s v="Online Direct"/>
    <s v="Out of Stock"/>
    <s v="No Return"/>
    <x v="33"/>
    <s v="Positive"/>
  </r>
  <r>
    <s v="Throw Pillow"/>
    <s v="Home Décor"/>
    <d v="2024-04-19T00:00:00"/>
    <n v="25"/>
    <n v="3"/>
    <s v="Asia Pacific"/>
    <s v="CUST1051"/>
    <x v="0"/>
    <s v="REP016"/>
    <n v="0"/>
    <n v="15"/>
    <s v="Retail"/>
    <s v="In Stock"/>
    <s v="Returned"/>
    <x v="13"/>
    <s v="Postive"/>
  </r>
  <r>
    <s v="Baseball Glove"/>
    <s v="Sports &amp; Outdoors"/>
    <d v="2024-04-19T00:00:00"/>
    <n v="30"/>
    <n v="4"/>
    <s v="Asia Pacific"/>
    <s v="CUST1040"/>
    <x v="1"/>
    <s v="REP017"/>
    <n v="0"/>
    <n v="15"/>
    <s v="Wholesale"/>
    <s v="Out of Stock"/>
    <s v="Returned"/>
    <x v="5"/>
    <s v="Neutral"/>
  </r>
  <r>
    <s v="Digital Camera"/>
    <s v="Electronics"/>
    <d v="2023-07-14T00:00:00"/>
    <n v="250"/>
    <n v="3"/>
    <s v="Europe"/>
    <s v="CUST1095"/>
    <x v="3"/>
    <s v="REP018"/>
    <n v="0.05"/>
    <n v="15"/>
    <s v="Online Direct"/>
    <s v="Low Stock"/>
    <s v="Pending Return"/>
    <x v="10"/>
    <s v="Positive"/>
  </r>
  <r>
    <s v="Facial Serum"/>
    <s v="Health &amp; Beauty"/>
    <d v="2024-07-28T00:00:00"/>
    <n v="30"/>
    <n v="3"/>
    <s v="Europe"/>
    <s v="CUST1061"/>
    <x v="1"/>
    <s v="REP019"/>
    <n v="0.1"/>
    <n v="20"/>
    <s v="Retail"/>
    <s v="Out of Stock"/>
    <s v="No Return"/>
    <x v="20"/>
    <s v="Negative"/>
  </r>
  <r>
    <s v="Mystery Novel"/>
    <s v="Books &amp; Media"/>
    <d v="2023-03-13T00:00:00"/>
    <n v="20"/>
    <n v="1"/>
    <s v="North America"/>
    <s v="CUST1023"/>
    <x v="0"/>
    <s v="REP020"/>
    <n v="0"/>
    <n v="15"/>
    <s v="Online Direct"/>
    <s v="Low Stock"/>
    <s v="Returned"/>
    <x v="30"/>
    <s v="Neutral"/>
  </r>
  <r>
    <s v="Sweater Dress"/>
    <s v="Fashion"/>
    <d v="2023-04-06T00:00:00"/>
    <n v="70"/>
    <n v="2"/>
    <s v="Europe"/>
    <s v="CUST1080"/>
    <x v="3"/>
    <s v="REP011"/>
    <n v="0"/>
    <n v="15"/>
    <s v="Wholesale"/>
    <s v="Low Stock"/>
    <s v="No Return"/>
    <x v="31"/>
    <s v="Neutral"/>
  </r>
  <r>
    <s v="Treadmill"/>
    <s v="Sports &amp; Outdoors"/>
    <d v="2023-04-06T00:00:00"/>
    <n v="400"/>
    <n v="2"/>
    <s v="Europe"/>
    <s v="CUST1078"/>
    <x v="1"/>
    <s v="REP012"/>
    <n v="0.05"/>
    <n v="15"/>
    <s v="Wholesale"/>
    <s v="Out of Stock"/>
    <s v="No Return"/>
    <x v="3"/>
    <s v="Positive"/>
  </r>
  <r>
    <s v="Bluetooth Speaker"/>
    <s v="Electronics"/>
    <d v="2023-08-22T00:00:00"/>
    <n v="70"/>
    <n v="3"/>
    <s v="North America"/>
    <s v="CUST1080"/>
    <x v="0"/>
    <s v="REP013"/>
    <n v="0.1"/>
    <n v="20"/>
    <s v="Retail"/>
    <s v="Low Stock"/>
    <s v="Pending Return"/>
    <x v="9"/>
    <s v="Negative"/>
  </r>
  <r>
    <s v="Bathrobe"/>
    <s v="Health &amp; Beauty"/>
    <d v="2023-08-31T00:00:00"/>
    <n v="50"/>
    <n v="4"/>
    <s v="North America"/>
    <s v="CUST1092"/>
    <x v="1"/>
    <s v="REP014"/>
    <n v="0"/>
    <n v="15"/>
    <s v="Retail"/>
    <s v="Low Stock"/>
    <s v="Returned"/>
    <x v="12"/>
    <s v="Positive"/>
  </r>
  <r>
    <s v="Science Fiction"/>
    <s v="Books &amp; Media"/>
    <d v="2024-07-24T00:00:00"/>
    <n v="30"/>
    <n v="3"/>
    <s v="Europe"/>
    <s v="CUST1072"/>
    <x v="0"/>
    <s v="REP015"/>
    <n v="0"/>
    <n v="15"/>
    <s v="Marketplace"/>
    <s v="Low Stock"/>
    <s v="Returned"/>
    <x v="6"/>
    <s v="Negative"/>
  </r>
  <r>
    <s v="Denim Jacket"/>
    <s v="Fashion"/>
    <d v="2023-10-01T00:00:00"/>
    <n v="80"/>
    <n v="4"/>
    <s v="Middle East &amp; Africa"/>
    <s v="CUST1029"/>
    <x v="3"/>
    <s v="REP016"/>
    <n v="0.05"/>
    <n v="15"/>
    <s v="Marketplace"/>
    <s v="In Stock"/>
    <s v="No Return"/>
    <x v="14"/>
    <s v="Positive"/>
  </r>
  <r>
    <s v="Ski Boots"/>
    <s v="Sports &amp; Outdoors"/>
    <d v="2023-10-01T00:00:00"/>
    <n v="130"/>
    <n v="2"/>
    <s v="Latin America"/>
    <s v="CUST1008"/>
    <x v="1"/>
    <s v="REP017"/>
    <n v="0.1"/>
    <n v="20"/>
    <s v="Online Direct"/>
    <s v="Low Stock"/>
    <s v="Returned"/>
    <x v="2"/>
    <s v="Postive"/>
  </r>
  <r>
    <s v="Power Bank"/>
    <s v="Electronics"/>
    <d v="2023-09-08T00:00:00"/>
    <n v="30"/>
    <n v="5"/>
    <s v="Latin America"/>
    <s v="CUST1020"/>
    <x v="0"/>
    <s v="REP018"/>
    <n v="0"/>
    <n v="15"/>
    <s v="Wholesale"/>
    <s v="In Stock"/>
    <s v="No Return"/>
    <x v="0"/>
    <s v="Neutral"/>
  </r>
  <r>
    <s v="Facial Moisturizer"/>
    <s v="Health &amp; Beauty"/>
    <d v="2023-11-19T00:00:00"/>
    <n v="30"/>
    <n v="5"/>
    <s v="Latin America"/>
    <s v="CUST1009"/>
    <x v="3"/>
    <s v="REP019"/>
    <n v="0"/>
    <n v="15"/>
    <s v="Marketplace"/>
    <s v="Low Stock"/>
    <s v="No Return"/>
    <x v="16"/>
    <s v="Positive"/>
  </r>
  <r>
    <s v="Fiction Novel"/>
    <s v="Books &amp; Media"/>
    <d v="2023-10-21T00:00:00"/>
    <n v="20"/>
    <n v="1"/>
    <s v="Asia Pacific"/>
    <s v="CUST1059"/>
    <x v="1"/>
    <s v="REP020"/>
    <n v="0.1"/>
    <n v="15"/>
    <s v="Marketplace"/>
    <s v="Out of Stock"/>
    <s v="Pending Return"/>
    <x v="17"/>
    <s v="Negative"/>
  </r>
  <r>
    <s v="Sweater Dress"/>
    <s v="Fashion"/>
    <d v="2023-04-16T00:00:00"/>
    <n v="70"/>
    <n v="5"/>
    <s v="North America"/>
    <s v="CUST1080"/>
    <x v="0"/>
    <s v="REP017"/>
    <n v="0"/>
    <n v="15"/>
    <s v="Retail"/>
    <s v="Low Stock"/>
    <s v="Pending Return"/>
    <x v="18"/>
    <s v="Neutral"/>
  </r>
  <r>
    <s v="Food Processor"/>
    <s v="Home Appliances"/>
    <d v="2023-02-22T00:00:00"/>
    <n v="120"/>
    <n v="5"/>
    <s v="Middle East &amp; Africa"/>
    <s v="CUST1017"/>
    <x v="3"/>
    <s v="REP018"/>
    <n v="0.1"/>
    <n v="15"/>
    <s v="Online Direct"/>
    <s v="Out of Stock"/>
    <s v="Returned"/>
    <x v="22"/>
    <s v="Neutral"/>
  </r>
  <r>
    <s v="Snowshoes"/>
    <s v="Sports &amp; Outdoors"/>
    <d v="2023-02-22T00:00:00"/>
    <n v="90"/>
    <n v="1"/>
    <s v="Latin America"/>
    <s v="CUST1081"/>
    <x v="1"/>
    <s v="REP019"/>
    <n v="0.1"/>
    <n v="20"/>
    <s v="Retail"/>
    <s v="Out of Stock"/>
    <s v="Returned"/>
    <x v="23"/>
    <s v="Positive"/>
  </r>
  <r>
    <s v="Webcam"/>
    <s v="Electronics"/>
    <d v="2024-08-29T00:00:00"/>
    <n v="40"/>
    <n v="4"/>
    <s v="Middle East &amp; Africa"/>
    <s v="CUST1070"/>
    <x v="0"/>
    <s v="REP020"/>
    <n v="0"/>
    <n v="15"/>
    <s v="Marketplace"/>
    <s v="In Stock"/>
    <s v="Pending Return"/>
    <x v="24"/>
    <s v="Negative"/>
  </r>
  <r>
    <s v="Lip Gloss"/>
    <s v="Health &amp; Beauty"/>
    <d v="2023-10-28T00:00:00"/>
    <n v="12"/>
    <n v="5"/>
    <s v="Latin America"/>
    <s v="CUST1079"/>
    <x v="1"/>
    <s v="REP011"/>
    <n v="0"/>
    <n v="15"/>
    <s v="Retail"/>
    <s v="Low Stock"/>
    <s v="No Return"/>
    <x v="15"/>
    <s v="Positive"/>
  </r>
  <r>
    <s v="Romance Novel"/>
    <s v="Books &amp; Media"/>
    <d v="2023-02-05T00:00:00"/>
    <n v="20"/>
    <n v="2"/>
    <s v="Middle East &amp; Africa"/>
    <s v="CUST1002"/>
    <x v="3"/>
    <s v="REP012"/>
    <n v="0.05"/>
    <n v="15"/>
    <s v="Online Direct"/>
    <s v="Out of Stock"/>
    <s v="Pending Return"/>
    <x v="26"/>
    <s v="Negative"/>
  </r>
  <r>
    <s v="Jumpsuit"/>
    <s v="Fashion"/>
    <d v="2024-06-15T00:00:00"/>
    <n v="70"/>
    <n v="2"/>
    <s v="Middle East &amp; Africa"/>
    <s v="CUST1069"/>
    <x v="1"/>
    <s v="REP017"/>
    <n v="0.1"/>
    <n v="20"/>
    <s v="Wholesale"/>
    <s v="Out of Stock"/>
    <s v="No Return"/>
    <x v="27"/>
    <s v="Positive"/>
  </r>
  <r>
    <s v="Throw Pillow"/>
    <s v="Home Décor"/>
    <d v="2024-05-02T00:00:00"/>
    <n v="25"/>
    <n v="1"/>
    <s v="Middle East &amp; Africa"/>
    <s v="CUST1096"/>
    <x v="0"/>
    <s v="REP018"/>
    <n v="0"/>
    <n v="15"/>
    <s v="Retail"/>
    <s v="In Stock"/>
    <s v="Returned"/>
    <x v="19"/>
    <s v="Postive"/>
  </r>
  <r>
    <s v="Baseball Glove"/>
    <s v="Sports &amp; Outdoors"/>
    <d v="2024-05-02T00:00:00"/>
    <n v="30"/>
    <n v="2"/>
    <s v="Middle East &amp; Africa"/>
    <s v="CUST1050"/>
    <x v="3"/>
    <s v="REP019"/>
    <n v="0"/>
    <n v="15"/>
    <s v="Marketplace"/>
    <s v="In Stock"/>
    <s v="Pending Return"/>
    <x v="28"/>
    <s v="Neutral"/>
  </r>
  <r>
    <s v="Digital Camera"/>
    <s v="Electronics"/>
    <d v="2024-08-22T00:00:00"/>
    <n v="250"/>
    <n v="1"/>
    <s v="Latin America"/>
    <s v="CUST1046"/>
    <x v="1"/>
    <s v="REP020"/>
    <n v="0.05"/>
    <n v="15"/>
    <s v="Retail"/>
    <s v="Out of Stock"/>
    <s v="No Return"/>
    <x v="29"/>
    <s v="Positive"/>
  </r>
  <r>
    <s v="Facial Serum"/>
    <s v="Health &amp; Beauty"/>
    <d v="2023-08-02T00:00:00"/>
    <n v="30"/>
    <n v="2"/>
    <s v="Latin America"/>
    <s v="CUST1059"/>
    <x v="0"/>
    <s v="REP011"/>
    <n v="0.1"/>
    <n v="20"/>
    <s v="Online Direct"/>
    <s v="Low Stock"/>
    <s v="No Return"/>
    <x v="8"/>
    <s v="Negative"/>
  </r>
  <r>
    <s v="Mystery Novel"/>
    <s v="Books &amp; Media"/>
    <d v="2023-08-11T00:00:00"/>
    <n v="20"/>
    <n v="2"/>
    <s v="North America"/>
    <s v="CUST1061"/>
    <x v="3"/>
    <s v="REP012"/>
    <n v="0"/>
    <n v="15"/>
    <s v="Retail"/>
    <s v="In Stock"/>
    <s v="Returned"/>
    <x v="21"/>
    <s v="Neutral"/>
  </r>
  <r>
    <s v="Sweater Dress"/>
    <s v="Fashion"/>
    <d v="2024-03-17T00:00:00"/>
    <n v="70"/>
    <n v="4"/>
    <s v="Middle East &amp; Africa"/>
    <s v="CUST1094"/>
    <x v="1"/>
    <s v="REP017"/>
    <n v="0"/>
    <n v="15"/>
    <s v="Wholesale"/>
    <s v="Low Stock"/>
    <s v="Returned"/>
    <x v="11"/>
    <s v="Neutral"/>
  </r>
  <r>
    <s v="Treadmill"/>
    <s v="Sports &amp; Outdoors"/>
    <d v="2024-03-17T00:00:00"/>
    <n v="400"/>
    <n v="2"/>
    <s v="Latin America"/>
    <s v="CUST1085"/>
    <x v="0"/>
    <s v="REP018"/>
    <n v="0.05"/>
    <n v="15"/>
    <s v="Online Direct"/>
    <s v="Low Stock"/>
    <s v="Pending Return"/>
    <x v="25"/>
    <s v="Positive"/>
  </r>
  <r>
    <s v="Bluetooth Speaker"/>
    <s v="Electronics"/>
    <d v="2024-02-18T00:00:00"/>
    <n v="70"/>
    <n v="4"/>
    <s v="Middle East &amp; Africa"/>
    <s v="CUST1099"/>
    <x v="3"/>
    <s v="REP019"/>
    <n v="0.1"/>
    <n v="20"/>
    <s v="Wholesale"/>
    <s v="In Stock"/>
    <s v="Pending Return"/>
    <x v="32"/>
    <s v="Negative"/>
  </r>
  <r>
    <s v="Bathrobe"/>
    <s v="Health &amp; Beauty"/>
    <d v="2024-04-05T00:00:00"/>
    <n v="50"/>
    <n v="5"/>
    <s v="Asia Pacific"/>
    <s v="CUST1021"/>
    <x v="1"/>
    <s v="REP020"/>
    <n v="0"/>
    <n v="15"/>
    <s v="Online Direct"/>
    <s v="Out of Stock"/>
    <s v="Returned"/>
    <x v="33"/>
    <s v="Positive"/>
  </r>
  <r>
    <s v="Science Fiction"/>
    <s v="Books &amp; Media"/>
    <d v="2023-05-08T00:00:00"/>
    <n v="30"/>
    <n v="5"/>
    <s v="Asia Pacific"/>
    <s v="CUST1051"/>
    <x v="0"/>
    <s v="REP011"/>
    <n v="0"/>
    <n v="15"/>
    <s v="Retail"/>
    <s v="Out of Stock"/>
    <s v="Returned"/>
    <x v="26"/>
    <s v="Negative"/>
  </r>
  <r>
    <s v="Denim Jacket"/>
    <s v="Fashion"/>
    <d v="2024-06-30T00:00:00"/>
    <n v="80"/>
    <n v="3"/>
    <s v="Europe"/>
    <s v="CUST1027"/>
    <x v="3"/>
    <s v="REP012"/>
    <n v="0.05"/>
    <n v="15"/>
    <s v="Wholesale"/>
    <s v="Out of Stock"/>
    <s v="Pending Return"/>
    <x v="27"/>
    <s v="Positive"/>
  </r>
  <r>
    <s v="Ski Boots"/>
    <s v="Sports &amp; Outdoors"/>
    <d v="2024-06-30T00:00:00"/>
    <n v="130"/>
    <n v="3"/>
    <s v="Europe"/>
    <s v="CUST1082"/>
    <x v="1"/>
    <s v="REP017"/>
    <n v="0.1"/>
    <n v="20"/>
    <s v="Marketplace"/>
    <s v="In Stock"/>
    <s v="Pending Return"/>
    <x v="19"/>
    <s v="Postive"/>
  </r>
  <r>
    <s v="Power Bank"/>
    <s v="Electronics"/>
    <d v="2023-04-02T00:00:00"/>
    <n v="30"/>
    <n v="5"/>
    <s v="North America"/>
    <s v="CUST1010"/>
    <x v="0"/>
    <s v="REP017"/>
    <n v="0"/>
    <n v="15"/>
    <s v="Wholesale"/>
    <s v="Low Stock"/>
    <s v="No Return"/>
    <x v="28"/>
    <s v="Neutral"/>
  </r>
  <r>
    <s v="Facial Moisturizer"/>
    <s v="Health &amp; Beauty"/>
    <d v="2024-02-17T00:00:00"/>
    <n v="30"/>
    <n v="3"/>
    <s v="Europe"/>
    <s v="CUST1032"/>
    <x v="3"/>
    <s v="REP018"/>
    <n v="0"/>
    <n v="15"/>
    <s v="Marketplace"/>
    <s v="In Stock"/>
    <s v="Returned"/>
    <x v="29"/>
    <s v="Positive"/>
  </r>
  <r>
    <s v="Fiction Novel"/>
    <s v="Books &amp; Media"/>
    <d v="2024-02-12T00:00:00"/>
    <n v="20"/>
    <n v="5"/>
    <s v="Europe"/>
    <s v="CUST1068"/>
    <x v="1"/>
    <s v="REP019"/>
    <n v="0.1"/>
    <n v="15"/>
    <s v="Marketplace"/>
    <s v="Low Stock"/>
    <s v="Returned"/>
    <x v="8"/>
    <s v="Negative"/>
  </r>
  <r>
    <s v="Sweater Dress"/>
    <s v="Fashion"/>
    <d v="2024-01-14T00:00:00"/>
    <n v="70"/>
    <n v="1"/>
    <s v="North America"/>
    <s v="CUST1029"/>
    <x v="0"/>
    <s v="REP020"/>
    <n v="0"/>
    <n v="15"/>
    <s v="Marketplace"/>
    <s v="Low Stock"/>
    <s v="No Return"/>
    <x v="21"/>
    <s v="Neutral"/>
  </r>
  <r>
    <s v="Food Processor"/>
    <s v="Home Appliances"/>
    <d v="2024-08-26T00:00:00"/>
    <n v="120"/>
    <n v="4"/>
    <s v="North America"/>
    <s v="CUST1070"/>
    <x v="3"/>
    <s v="REP011"/>
    <n v="0.1"/>
    <n v="15"/>
    <s v="Marketplace"/>
    <s v="In Stock"/>
    <s v="No Return"/>
    <x v="11"/>
    <s v="Neutral"/>
  </r>
  <r>
    <s v="Snowshoes"/>
    <s v="Sports &amp; Outdoors"/>
    <d v="2024-08-26T00:00:00"/>
    <n v="90"/>
    <n v="1"/>
    <s v="Europe"/>
    <s v="CUST1027"/>
    <x v="1"/>
    <s v="REP012"/>
    <n v="0.1"/>
    <n v="20"/>
    <s v="Online Direct"/>
    <s v="Out of Stock"/>
    <s v="Pending Return"/>
    <x v="25"/>
    <s v="Positive"/>
  </r>
  <r>
    <s v="Webcam"/>
    <s v="Electronics"/>
    <d v="2023-05-06T00:00:00"/>
    <n v="40"/>
    <n v="1"/>
    <s v="Middle East &amp; Africa"/>
    <s v="CUST1053"/>
    <x v="0"/>
    <s v="REP017"/>
    <n v="0"/>
    <n v="15"/>
    <s v="Retail"/>
    <s v="In Stock"/>
    <s v="Pending Return"/>
    <x v="32"/>
    <s v="Negative"/>
  </r>
  <r>
    <s v="Lip Gloss"/>
    <s v="Health &amp; Beauty"/>
    <d v="2023-02-01T00:00:00"/>
    <n v="12"/>
    <n v="4"/>
    <s v="Latin America"/>
    <s v="CUST1095"/>
    <x v="3"/>
    <s v="REP018"/>
    <n v="0"/>
    <n v="15"/>
    <s v="Retail"/>
    <s v="Out of Stock"/>
    <s v="No Return"/>
    <x v="33"/>
    <s v="Positive"/>
  </r>
  <r>
    <s v="Romance Novel"/>
    <s v="Books &amp; Media"/>
    <d v="2023-03-29T00:00:00"/>
    <n v="20"/>
    <n v="3"/>
    <s v="Latin America"/>
    <s v="CUST1006"/>
    <x v="1"/>
    <s v="REP019"/>
    <n v="0.05"/>
    <n v="15"/>
    <s v="Online Direct"/>
    <s v="Low Stock"/>
    <s v="Returned"/>
    <x v="13"/>
    <s v="Negative"/>
  </r>
  <r>
    <s v="Jumpsuit"/>
    <s v="Fashion"/>
    <d v="2024-06-11T00:00:00"/>
    <n v="70"/>
    <n v="4"/>
    <s v="Latin America"/>
    <s v="CUST1075"/>
    <x v="0"/>
    <s v="REP020"/>
    <n v="0.1"/>
    <n v="20"/>
    <s v="Marketplace"/>
    <s v="In Stock"/>
    <s v="No Return"/>
    <x v="2"/>
    <s v="Positive"/>
  </r>
  <r>
    <s v="Throw Pillow"/>
    <s v="Home Décor"/>
    <d v="2024-08-03T00:00:00"/>
    <n v="25"/>
    <n v="2"/>
    <s v="Asia Pacific"/>
    <s v="CUST1003"/>
    <x v="3"/>
    <s v="REP011"/>
    <n v="0"/>
    <n v="15"/>
    <s v="Online Direct"/>
    <s v="In Stock"/>
    <s v="Returned"/>
    <x v="0"/>
    <s v="Postive"/>
  </r>
  <r>
    <s v="Baseball Glove"/>
    <s v="Sports &amp; Outdoors"/>
    <d v="2024-08-03T00:00:00"/>
    <n v="30"/>
    <n v="2"/>
    <s v="North America"/>
    <s v="CUST1042"/>
    <x v="1"/>
    <s v="REP012"/>
    <n v="0"/>
    <n v="15"/>
    <s v="Marketplace"/>
    <s v="Out of Stock"/>
    <s v="Returned"/>
    <x v="16"/>
    <s v="Neutral"/>
  </r>
  <r>
    <s v="Digital Camera"/>
    <s v="Electronics"/>
    <d v="2024-06-23T00:00:00"/>
    <n v="250"/>
    <n v="1"/>
    <s v="Middle East &amp; Africa"/>
    <s v="CUST1051"/>
    <x v="0"/>
    <s v="REP017"/>
    <n v="0.05"/>
    <n v="15"/>
    <s v="Wholesale"/>
    <s v="Low Stock"/>
    <s v="Pending Return"/>
    <x v="17"/>
    <s v="Positive"/>
  </r>
  <r>
    <s v="Facial Serum"/>
    <s v="Health &amp; Beauty"/>
    <d v="2024-06-08T00:00:00"/>
    <n v="30"/>
    <n v="5"/>
    <s v="Latin America"/>
    <s v="CUST1040"/>
    <x v="3"/>
    <s v="REP018"/>
    <n v="0.1"/>
    <n v="20"/>
    <s v="Marketplace"/>
    <s v="Low Stock"/>
    <s v="Returned"/>
    <x v="18"/>
    <s v="Negative"/>
  </r>
  <r>
    <s v="Mystery Novel"/>
    <s v="Books &amp; Media"/>
    <d v="2024-07-21T00:00:00"/>
    <n v="20"/>
    <n v="4"/>
    <s v="Middle East &amp; Africa"/>
    <s v="CUST1095"/>
    <x v="1"/>
    <s v="REP019"/>
    <n v="0"/>
    <n v="15"/>
    <s v="Online Direct"/>
    <s v="Low Stock"/>
    <s v="Returned"/>
    <x v="22"/>
    <s v="Neutral"/>
  </r>
  <r>
    <s v="Sweater Dress"/>
    <s v="Fashion"/>
    <d v="2024-01-13T00:00:00"/>
    <n v="70"/>
    <n v="3"/>
    <s v="Latin America"/>
    <s v="CUST1061"/>
    <x v="0"/>
    <s v="REP020"/>
    <n v="0"/>
    <n v="15"/>
    <s v="Wholesale"/>
    <s v="Low Stock"/>
    <s v="No Return"/>
    <x v="23"/>
    <s v="Neutral"/>
  </r>
  <r>
    <s v="Treadmill"/>
    <s v="Sports &amp; Outdoors"/>
    <d v="2024-01-13T00:00:00"/>
    <n v="400"/>
    <n v="5"/>
    <s v="Middle East &amp; Africa"/>
    <s v="CUST1023"/>
    <x v="3"/>
    <s v="REP011"/>
    <n v="0.05"/>
    <n v="15"/>
    <s v="Wholesale"/>
    <s v="In Stock"/>
    <s v="No Return"/>
    <x v="24"/>
    <s v="Positive"/>
  </r>
  <r>
    <s v="Bluetooth Speaker"/>
    <s v="Electronics"/>
    <d v="2023-06-13T00:00:00"/>
    <n v="70"/>
    <n v="4"/>
    <s v="Middle East &amp; Africa"/>
    <s v="CUST1080"/>
    <x v="1"/>
    <s v="REP012"/>
    <n v="0.1"/>
    <n v="20"/>
    <s v="Retail"/>
    <s v="Low Stock"/>
    <s v="No Return"/>
    <x v="15"/>
    <s v="Negative"/>
  </r>
  <r>
    <s v="Bathrobe"/>
    <s v="Health &amp; Beauty"/>
    <d v="2024-06-03T00:00:00"/>
    <n v="50"/>
    <n v="4"/>
    <s v="Middle East &amp; Africa"/>
    <s v="CUST1078"/>
    <x v="0"/>
    <s v="REP017"/>
    <n v="0"/>
    <n v="15"/>
    <s v="Wholesale"/>
    <s v="Low Stock"/>
    <s v="Returned"/>
    <x v="26"/>
    <s v="Positive"/>
  </r>
  <r>
    <s v="Science Fiction"/>
    <s v="Books &amp; Media"/>
    <d v="2023-02-09T00:00:00"/>
    <n v="30"/>
    <n v="2"/>
    <s v="Middle East &amp; Africa"/>
    <s v="CUST1080"/>
    <x v="1"/>
    <s v="REP017"/>
    <n v="0"/>
    <n v="15"/>
    <s v="Marketplace"/>
    <s v="Low Stock"/>
    <s v="No Return"/>
    <x v="27"/>
    <s v="Negative"/>
  </r>
  <r>
    <s v="Denim Jacket"/>
    <s v="Fashion"/>
    <d v="2023-07-27T00:00:00"/>
    <n v="80"/>
    <n v="4"/>
    <s v="Latin America"/>
    <s v="CUST1092"/>
    <x v="3"/>
    <s v="REP018"/>
    <n v="0.05"/>
    <n v="15"/>
    <s v="Retail"/>
    <s v="Out of Stock"/>
    <s v="Pending Return"/>
    <x v="19"/>
    <s v="Positive"/>
  </r>
  <r>
    <s v="Ski Boots"/>
    <s v="Sports &amp; Outdoors"/>
    <d v="2023-07-27T00:00:00"/>
    <n v="130"/>
    <n v="2"/>
    <s v="Latin America"/>
    <s v="CUST1072"/>
    <x v="1"/>
    <s v="REP019"/>
    <n v="0.1"/>
    <n v="20"/>
    <s v="Marketplace"/>
    <s v="Low Stock"/>
    <s v="No Return"/>
    <x v="28"/>
    <s v="Postive"/>
  </r>
  <r>
    <s v="Power Bank"/>
    <s v="Electronics"/>
    <d v="2023-03-23T00:00:00"/>
    <n v="30"/>
    <n v="4"/>
    <s v="North America"/>
    <s v="CUST1029"/>
    <x v="0"/>
    <s v="REP020"/>
    <n v="0"/>
    <n v="15"/>
    <s v="Marketplace"/>
    <s v="Low Stock"/>
    <s v="Pending Return"/>
    <x v="29"/>
    <s v="Neutral"/>
  </r>
  <r>
    <s v="Facial Moisturizer"/>
    <s v="Health &amp; Beauty"/>
    <d v="2023-07-17T00:00:00"/>
    <n v="30"/>
    <n v="3"/>
    <s v="Middle East &amp; Africa"/>
    <s v="CUST1008"/>
    <x v="3"/>
    <s v="REP011"/>
    <n v="0"/>
    <n v="15"/>
    <s v="Online Direct"/>
    <s v="Low Stock"/>
    <s v="Returned"/>
    <x v="8"/>
    <s v="Positive"/>
  </r>
  <r>
    <s v="Fiction Novel"/>
    <s v="Books &amp; Media"/>
    <d v="2024-02-06T00:00:00"/>
    <n v="20"/>
    <n v="5"/>
    <s v="Latin America"/>
    <s v="CUST1020"/>
    <x v="1"/>
    <s v="REP012"/>
    <n v="0.1"/>
    <n v="20"/>
    <s v="Retail"/>
    <s v="Out of Stock"/>
    <s v="Returned"/>
    <x v="21"/>
    <s v="Negative"/>
  </r>
  <r>
    <s v="Sweater Dress"/>
    <s v="Fashion"/>
    <d v="2023-05-07T00:00:00"/>
    <n v="70"/>
    <n v="5"/>
    <s v="Middle East &amp; Africa"/>
    <s v="CUST1009"/>
    <x v="0"/>
    <s v="REP017"/>
    <n v="0"/>
    <n v="15"/>
    <s v="Wholesale"/>
    <s v="Out of Stock"/>
    <s v="Pending Return"/>
    <x v="11"/>
    <s v="Neutral"/>
  </r>
  <r>
    <s v="Food Processor"/>
    <s v="Home Appliances"/>
    <d v="2023-12-08T00:00:00"/>
    <n v="120"/>
    <n v="3"/>
    <s v="Asia Pacific"/>
    <s v="CUST1059"/>
    <x v="3"/>
    <s v="REP018"/>
    <n v="0"/>
    <n v="15"/>
    <s v="Online Direct"/>
    <s v="In Stock"/>
    <s v="Pending Return"/>
    <x v="25"/>
    <s v="Neutral"/>
  </r>
  <r>
    <s v="Snowshoes"/>
    <s v="Sports &amp; Outdoors"/>
    <d v="2023-12-08T00:00:00"/>
    <n v="90"/>
    <n v="2"/>
    <s v="Asia Pacific"/>
    <s v="CUST1080"/>
    <x v="1"/>
    <s v="REP019"/>
    <n v="0.05"/>
    <n v="15"/>
    <s v="Marketplace"/>
    <s v="In Stock"/>
    <s v="Returned"/>
    <x v="32"/>
    <s v="Positive"/>
  </r>
  <r>
    <s v="Webcam"/>
    <s v="Electronics"/>
    <d v="2023-10-21T00:00:00"/>
    <n v="40"/>
    <n v="3"/>
    <s v="Europe"/>
    <s v="CUST1017"/>
    <x v="0"/>
    <s v="REP020"/>
    <n v="0.1"/>
    <n v="20"/>
    <s v="Online Direct"/>
    <s v="Out of Stock"/>
    <s v="No Return"/>
    <x v="33"/>
    <s v="Negative"/>
  </r>
  <r>
    <s v="Lip Gloss"/>
    <s v="Health &amp; Beauty"/>
    <d v="2024-03-11T00:00:00"/>
    <n v="12"/>
    <n v="1"/>
    <s v="Europe"/>
    <s v="CUST1081"/>
    <x v="3"/>
    <s v="REP011"/>
    <n v="0"/>
    <n v="15"/>
    <s v="Retail"/>
    <s v="In Stock"/>
    <s v="Returned"/>
    <x v="13"/>
    <s v="Positive"/>
  </r>
  <r>
    <s v="Romance Novel"/>
    <s v="Books &amp; Media"/>
    <d v="2023-01-28T00:00:00"/>
    <n v="20"/>
    <n v="2"/>
    <s v="North America"/>
    <s v="CUST1070"/>
    <x v="1"/>
    <s v="REP012"/>
    <n v="0"/>
    <n v="15"/>
    <s v="Wholesale"/>
    <s v="Out of Stock"/>
    <s v="Returned"/>
    <x v="5"/>
    <s v="Negative"/>
  </r>
  <r>
    <s v="Jumpsuit"/>
    <s v="Fashion"/>
    <d v="2023-09-29T00:00:00"/>
    <n v="70"/>
    <n v="2"/>
    <s v="Europe"/>
    <s v="CUST1079"/>
    <x v="0"/>
    <s v="REP017"/>
    <n v="0.05"/>
    <n v="15"/>
    <s v="Online Direct"/>
    <s v="Low Stock"/>
    <s v="Pending Return"/>
    <x v="10"/>
    <s v="Positive"/>
  </r>
  <r>
    <s v="Throw Pillow"/>
    <s v="Home Décor"/>
    <d v="2023-06-21T00:00:00"/>
    <n v="25"/>
    <n v="1"/>
    <s v="Europe"/>
    <s v="CUST1002"/>
    <x v="3"/>
    <s v="REP018"/>
    <n v="0.1"/>
    <n v="20"/>
    <s v="Retail"/>
    <s v="Out of Stock"/>
    <s v="No Return"/>
    <x v="20"/>
    <s v="Postive"/>
  </r>
  <r>
    <s v="Baseball Glove"/>
    <s v="Sports &amp; Outdoors"/>
    <d v="2023-03-29T00:00:00"/>
    <n v="30"/>
    <n v="3"/>
    <s v="North America"/>
    <s v="CUST1069"/>
    <x v="1"/>
    <s v="REP019"/>
    <n v="0"/>
    <n v="15"/>
    <s v="Online Direct"/>
    <s v="Low Stock"/>
    <s v="Returned"/>
    <x v="30"/>
    <s v="Neutral"/>
  </r>
  <r>
    <s v="Digital Camera"/>
    <s v="Electronics"/>
    <d v="2024-06-11T00:00:00"/>
    <n v="250"/>
    <n v="1"/>
    <s v="North America"/>
    <s v="CUST1096"/>
    <x v="0"/>
    <s v="REP020"/>
    <n v="0"/>
    <n v="15"/>
    <s v="Wholesale"/>
    <s v="Low Stock"/>
    <s v="No Return"/>
    <x v="31"/>
    <s v="Positive"/>
  </r>
  <r>
    <s v="Facial Serum"/>
    <s v="Health &amp; Beauty"/>
    <d v="2024-08-03T00:00:00"/>
    <n v="30"/>
    <n v="5"/>
    <s v="Europe"/>
    <s v="CUST1050"/>
    <x v="3"/>
    <s v="REP011"/>
    <n v="0.05"/>
    <n v="15"/>
    <s v="Wholesale"/>
    <s v="Out of Stock"/>
    <s v="No Return"/>
    <x v="3"/>
    <s v="Negative"/>
  </r>
  <r>
    <s v="Mystery Novel"/>
    <s v="Books &amp; Media"/>
    <d v="2024-08-03T00:00:00"/>
    <n v="20"/>
    <n v="5"/>
    <s v="Middle East &amp; Africa"/>
    <s v="CUST1046"/>
    <x v="1"/>
    <s v="REP012"/>
    <n v="0.1"/>
    <n v="20"/>
    <s v="Retail"/>
    <s v="Low Stock"/>
    <s v="Pending Return"/>
    <x v="9"/>
    <s v="Neutral"/>
  </r>
  <r>
    <s v="Sweater Dress"/>
    <s v="Fashion"/>
    <d v="2024-06-23T00:00:00"/>
    <n v="70"/>
    <n v="1"/>
    <s v="Latin America"/>
    <s v="CUST1059"/>
    <x v="0"/>
    <s v="REP017"/>
    <n v="0"/>
    <n v="15"/>
    <s v="Retail"/>
    <s v="Low Stock"/>
    <s v="Returned"/>
    <x v="12"/>
    <s v="Neutral"/>
  </r>
  <r>
    <s v="Treadmill"/>
    <s v="Sports &amp; Outdoors"/>
    <d v="2024-06-08T00:00:00"/>
    <n v="400"/>
    <n v="5"/>
    <s v="Latin America"/>
    <s v="CUST1061"/>
    <x v="3"/>
    <s v="REP017"/>
    <n v="0"/>
    <n v="15"/>
    <s v="Marketplace"/>
    <s v="Low Stock"/>
    <s v="Returned"/>
    <x v="6"/>
    <s v="Positive"/>
  </r>
  <r>
    <s v="Bluetooth Speaker"/>
    <s v="Electronics"/>
    <d v="2024-07-21T00:00:00"/>
    <n v="70"/>
    <n v="1"/>
    <s v="Latin America"/>
    <s v="CUST1094"/>
    <x v="1"/>
    <s v="REP018"/>
    <n v="0.1"/>
    <n v="15"/>
    <s v="Marketplace"/>
    <s v="In Stock"/>
    <s v="No Return"/>
    <x v="14"/>
    <s v="Negative"/>
  </r>
  <r>
    <s v="Bathrobe"/>
    <s v="Health &amp; Beauty"/>
    <d v="2024-01-13T00:00:00"/>
    <n v="50"/>
    <n v="4"/>
    <s v="Asia Pacific"/>
    <s v="CUST1085"/>
    <x v="0"/>
    <s v="REP019"/>
    <n v="0"/>
    <n v="15"/>
    <s v="Online Direct"/>
    <s v="Low Stock"/>
    <s v="Returned"/>
    <x v="2"/>
    <s v="Positive"/>
  </r>
  <r>
    <s v="Science Fiction"/>
    <s v="Books &amp; Media"/>
    <d v="2024-01-13T00:00:00"/>
    <n v="30"/>
    <n v="4"/>
    <s v="North America"/>
    <s v="CUST1099"/>
    <x v="3"/>
    <s v="REP020"/>
    <n v="0.1"/>
    <n v="15"/>
    <s v="Wholesale"/>
    <s v="In Stock"/>
    <s v="No Return"/>
    <x v="0"/>
    <s v="Negative"/>
  </r>
  <r>
    <s v="Denim Jacket"/>
    <s v="Fashion"/>
    <d v="2023-06-13T00:00:00"/>
    <n v="80"/>
    <n v="3"/>
    <s v="Middle East &amp; Africa"/>
    <s v="CUST1021"/>
    <x v="1"/>
    <s v="REP011"/>
    <n v="0.1"/>
    <n v="20"/>
    <s v="Marketplace"/>
    <s v="Low Stock"/>
    <s v="No Return"/>
    <x v="16"/>
    <s v="Positive"/>
  </r>
  <r>
    <s v="Ski Boots"/>
    <s v="Sports &amp; Outdoors"/>
    <d v="2024-06-03T00:00:00"/>
    <n v="130"/>
    <n v="3"/>
    <s v="Latin America"/>
    <s v="CUST1051"/>
    <x v="0"/>
    <s v="REP012"/>
    <n v="0"/>
    <n v="15"/>
    <s v="Marketplace"/>
    <s v="Out of Stock"/>
    <s v="Pending Return"/>
    <x v="17"/>
    <s v="Postive"/>
  </r>
  <r>
    <s v="Power Bank"/>
    <s v="Electronics"/>
    <d v="2023-02-09T00:00:00"/>
    <n v="30"/>
    <n v="4"/>
    <s v="Middle East &amp; Africa"/>
    <s v="CUST1027"/>
    <x v="3"/>
    <s v="REP017"/>
    <n v="0"/>
    <n v="15"/>
    <s v="Retail"/>
    <s v="Low Stock"/>
    <s v="Pending Return"/>
    <x v="18"/>
    <s v="Neutral"/>
  </r>
  <r>
    <s v="Facial Moisturizer"/>
    <s v="Health &amp; Beauty"/>
    <d v="2023-07-27T00:00:00"/>
    <n v="30"/>
    <n v="2"/>
    <s v="Latin America"/>
    <s v="CUST1082"/>
    <x v="1"/>
    <s v="REP018"/>
    <n v="0.05"/>
    <n v="15"/>
    <s v="Online Direct"/>
    <s v="Out of Stock"/>
    <s v="Returned"/>
    <x v="22"/>
    <s v="Positive"/>
  </r>
  <r>
    <s v="Fiction Novel"/>
    <s v="Books &amp; Media"/>
    <d v="2023-07-27T00:00:00"/>
    <n v="20"/>
    <n v="3"/>
    <s v="Middle East &amp; Africa"/>
    <s v="CUST1010"/>
    <x v="0"/>
    <s v="REP019"/>
    <n v="0.1"/>
    <n v="20"/>
    <s v="Retail"/>
    <s v="Out of Stock"/>
    <s v="Returned"/>
    <x v="23"/>
    <s v="Negative"/>
  </r>
  <r>
    <s v="Sweater Dress"/>
    <s v="Fashion"/>
    <d v="2023-03-23T00:00:00"/>
    <n v="70"/>
    <n v="2"/>
    <s v="Middle East &amp; Africa"/>
    <s v="CUST1032"/>
    <x v="3"/>
    <s v="REP020"/>
    <n v="0"/>
    <n v="15"/>
    <s v="Marketplace"/>
    <s v="In Stock"/>
    <s v="Pending Return"/>
    <x v="24"/>
    <s v="Neutral"/>
  </r>
  <r>
    <s v="Food Processor"/>
    <s v="Home Appliances"/>
    <d v="2023-07-17T00:00:00"/>
    <n v="120"/>
    <n v="3"/>
    <s v="Middle East &amp; Africa"/>
    <s v="CUST1068"/>
    <x v="1"/>
    <s v="REP011"/>
    <n v="0"/>
    <n v="15"/>
    <s v="Retail"/>
    <s v="Low Stock"/>
    <s v="No Return"/>
    <x v="15"/>
    <s v="Neutral"/>
  </r>
  <r>
    <s v="Snowshoes"/>
    <s v="Sports &amp; Outdoors"/>
    <d v="2024-02-06T00:00:00"/>
    <n v="90"/>
    <n v="4"/>
    <s v="Middle East &amp; Africa"/>
    <s v="CUST1029"/>
    <x v="0"/>
    <s v="REP012"/>
    <n v="0.05"/>
    <n v="15"/>
    <s v="Online Direct"/>
    <s v="Out of Stock"/>
    <s v="Pending Return"/>
    <x v="26"/>
    <s v="Positive"/>
  </r>
  <r>
    <s v="Webcam"/>
    <s v="Electronics"/>
    <d v="2023-05-07T00:00:00"/>
    <n v="40"/>
    <n v="3"/>
    <s v="Latin America"/>
    <s v="CUST1070"/>
    <x v="3"/>
    <s v="REP017"/>
    <n v="0.1"/>
    <n v="20"/>
    <s v="Wholesale"/>
    <s v="Out of Stock"/>
    <s v="No Return"/>
    <x v="27"/>
    <s v="Negative"/>
  </r>
  <r>
    <s v="Lip Gloss"/>
    <s v="Health &amp; Beauty"/>
    <d v="2023-12-08T00:00:00"/>
    <n v="12"/>
    <n v="3"/>
    <s v="Latin America"/>
    <s v="CUST1027"/>
    <x v="1"/>
    <s v="REP018"/>
    <n v="0"/>
    <n v="15"/>
    <s v="Retail"/>
    <s v="In Stock"/>
    <s v="Returned"/>
    <x v="19"/>
    <s v="Positive"/>
  </r>
  <r>
    <s v="Romance Novel"/>
    <s v="Books &amp; Media"/>
    <d v="2023-12-08T00:00:00"/>
    <n v="20"/>
    <n v="1"/>
    <s v="North America"/>
    <s v="CUST1053"/>
    <x v="0"/>
    <s v="REP019"/>
    <n v="0"/>
    <n v="15"/>
    <s v="Marketplace"/>
    <s v="In Stock"/>
    <s v="Pending Return"/>
    <x v="28"/>
    <s v="Negative"/>
  </r>
  <r>
    <s v="Jumpsuit"/>
    <s v="Fashion"/>
    <d v="2023-10-21T00:00:00"/>
    <n v="70"/>
    <n v="2"/>
    <s v="Middle East &amp; Africa"/>
    <s v="CUST1095"/>
    <x v="3"/>
    <s v="REP020"/>
    <n v="0.05"/>
    <n v="15"/>
    <s v="Retail"/>
    <s v="Out of Stock"/>
    <s v="No Return"/>
    <x v="29"/>
    <s v="Positive"/>
  </r>
  <r>
    <s v="Throw Pillow"/>
    <s v="Home Décor"/>
    <d v="2024-03-11T00:00:00"/>
    <n v="25"/>
    <n v="2"/>
    <s v="Latin America"/>
    <s v="CUST1006"/>
    <x v="1"/>
    <s v="REP011"/>
    <n v="0.1"/>
    <n v="20"/>
    <s v="Online Direct"/>
    <s v="Low Stock"/>
    <s v="No Return"/>
    <x v="8"/>
    <s v="Postive"/>
  </r>
  <r>
    <s v="Baseball Glove"/>
    <s v="Sports &amp; Outdoors"/>
    <d v="2023-01-28T00:00:00"/>
    <n v="30"/>
    <n v="2"/>
    <s v="Middle East &amp; Africa"/>
    <s v="CUST1075"/>
    <x v="0"/>
    <s v="REP012"/>
    <n v="0"/>
    <n v="15"/>
    <s v="Retail"/>
    <s v="In Stock"/>
    <s v="Returned"/>
    <x v="21"/>
    <s v="Neutral"/>
  </r>
  <r>
    <s v="Digital Camera"/>
    <s v="Electronics"/>
    <d v="2023-09-29T00:00:00"/>
    <n v="250"/>
    <n v="1"/>
    <s v="Asia Pacific"/>
    <s v="CUST1003"/>
    <x v="3"/>
    <s v="REP017"/>
    <n v="0"/>
    <n v="15"/>
    <s v="Wholesale"/>
    <s v="Low Stock"/>
    <s v="Returned"/>
    <x v="11"/>
    <s v="Positive"/>
  </r>
  <r>
    <s v="Facial Serum"/>
    <s v="Health &amp; Beauty"/>
    <d v="2023-06-21T00:00:00"/>
    <n v="30"/>
    <n v="2"/>
    <s v="Asia Pacific"/>
    <s v="CUST1042"/>
    <x v="1"/>
    <s v="REP017"/>
    <n v="0.05"/>
    <n v="15"/>
    <s v="Online Direct"/>
    <s v="Low Stock"/>
    <s v="Pending Return"/>
    <x v="25"/>
    <s v="Negative"/>
  </r>
  <r>
    <s v="Mystery Novel"/>
    <s v="Books &amp; Media"/>
    <d v="2023-10-21T00:00:00"/>
    <n v="20"/>
    <n v="1"/>
    <s v="Europe"/>
    <s v="CUST1051"/>
    <x v="0"/>
    <s v="REP018"/>
    <n v="0.1"/>
    <n v="20"/>
    <s v="Wholesale"/>
    <s v="In Stock"/>
    <s v="Pending Return"/>
    <x v="32"/>
    <s v="Neutral"/>
  </r>
  <r>
    <s v="Facial Moisturizer"/>
    <s v="Health &amp; Beauty"/>
    <d v="2024-03-11T00:00:00"/>
    <n v="400"/>
    <n v="5"/>
    <s v="Europe"/>
    <s v="CUST1040"/>
    <x v="3"/>
    <s v="REP019"/>
    <n v="0"/>
    <n v="15"/>
    <s v="Online Direct"/>
    <s v="Out of Stock"/>
    <s v="Returned"/>
    <x v="33"/>
    <s v="Neutral"/>
  </r>
  <r>
    <s v="Fiction Novel"/>
    <s v="Books &amp; Media"/>
    <d v="2023-01-28T00:00:00"/>
    <n v="130"/>
    <n v="1"/>
    <s v="North America"/>
    <s v="CUST1095"/>
    <x v="1"/>
    <s v="REP020"/>
    <n v="0"/>
    <n v="15"/>
    <s v="Retail"/>
    <s v="Out of Stock"/>
    <s v="Returned"/>
    <x v="26"/>
    <s v="Positive"/>
  </r>
  <r>
    <s v="Sweater Dress"/>
    <s v="Fashion"/>
    <d v="2023-09-29T00:00:00"/>
    <n v="90"/>
    <n v="5"/>
    <s v="Europe"/>
    <s v="CUST1061"/>
    <x v="0"/>
    <s v="REP011"/>
    <n v="0.1"/>
    <n v="15"/>
    <s v="Wholesale"/>
    <s v="Out of Stock"/>
    <s v="Pending Return"/>
    <x v="27"/>
    <s v="Negative"/>
  </r>
  <r>
    <s v="Food Processor"/>
    <s v="Home Appliances"/>
    <d v="2023-06-21T00:00:00"/>
    <n v="30"/>
    <n v="5"/>
    <s v="Europe"/>
    <s v="CUST1023"/>
    <x v="3"/>
    <s v="REP012"/>
    <n v="0"/>
    <n v="15"/>
    <s v="Marketplace"/>
    <s v="In Stock"/>
    <s v="Pending Return"/>
    <x v="19"/>
    <s v="Positive"/>
  </r>
  <r>
    <s v="Snowshoes"/>
    <s v="Sports &amp; Outdoors"/>
    <d v="2023-03-29T00:00:00"/>
    <n v="400"/>
    <n v="1"/>
    <s v="North America"/>
    <s v="CUST1080"/>
    <x v="1"/>
    <s v="REP017"/>
    <n v="0.1"/>
    <n v="15"/>
    <s v="Wholesale"/>
    <s v="Low Stock"/>
    <s v="No Return"/>
    <x v="28"/>
    <s v="Negative"/>
  </r>
  <r>
    <s v="Webcam"/>
    <s v="Electronics"/>
    <d v="2024-06-11T00:00:00"/>
    <n v="130"/>
    <n v="4"/>
    <s v="North America"/>
    <s v="CUST1078"/>
    <x v="0"/>
    <s v="REP018"/>
    <n v="0.1"/>
    <n v="20"/>
    <s v="Marketplace"/>
    <s v="In Stock"/>
    <s v="Returned"/>
    <x v="29"/>
    <s v="Positive"/>
  </r>
  <r>
    <s v="Lip Gloss"/>
    <s v="Health &amp; Beauty"/>
    <d v="2024-08-03T00:00:00"/>
    <n v="90"/>
    <n v="5"/>
    <s v="Europe"/>
    <s v="CUST1080"/>
    <x v="3"/>
    <s v="REP019"/>
    <n v="0"/>
    <n v="15"/>
    <s v="Marketplace"/>
    <s v="Low Stock"/>
    <s v="Returned"/>
    <x v="8"/>
    <s v="Postive"/>
  </r>
  <r>
    <s v="Romance Novel"/>
    <s v="Books &amp; Media"/>
    <d v="2023-10-21T00:00:00"/>
    <n v="30"/>
    <n v="2"/>
    <s v="Middle East &amp; Africa"/>
    <s v="CUST1092"/>
    <x v="1"/>
    <s v="REP020"/>
    <n v="0"/>
    <n v="15"/>
    <s v="Marketplace"/>
    <s v="Low Stock"/>
    <s v="No Return"/>
    <x v="21"/>
    <s v="Neutral"/>
  </r>
  <r>
    <s v="Jumpsuit"/>
    <s v="Fashion"/>
    <d v="2024-03-11T00:00:00"/>
    <n v="25"/>
    <n v="2"/>
    <s v="Latin America"/>
    <s v="CUST1072"/>
    <x v="0"/>
    <s v="REP011"/>
    <n v="0.05"/>
    <n v="15"/>
    <s v="Marketplace"/>
    <s v="In Stock"/>
    <s v="No Return"/>
    <x v="11"/>
    <s v="Positive"/>
  </r>
  <r>
    <s v="Throw Pillow"/>
    <s v="Home Décor"/>
    <d v="2023-01-28T00:00:00"/>
    <n v="25"/>
    <n v="1"/>
    <s v="Latin America"/>
    <s v="CUST1029"/>
    <x v="3"/>
    <s v="REP012"/>
    <n v="0.1"/>
    <n v="20"/>
    <s v="Online Direct"/>
    <s v="Out of Stock"/>
    <s v="Pending Return"/>
    <x v="25"/>
    <s v="Negative"/>
  </r>
  <r>
    <s v="Baseball Glove"/>
    <s v="Sports &amp; Outdoors"/>
    <d v="2023-09-29T00:00:00"/>
    <n v="25"/>
    <n v="2"/>
    <s v="Latin America"/>
    <s v="CUST1008"/>
    <x v="1"/>
    <s v="REP017"/>
    <n v="0"/>
    <n v="15"/>
    <s v="Retail"/>
    <s v="In Stock"/>
    <s v="Pending Return"/>
    <x v="32"/>
    <s v="Neutral"/>
  </r>
  <r>
    <s v="Digital Camera"/>
    <s v="Electronics"/>
    <d v="2023-06-21T00:00:00"/>
    <n v="25"/>
    <n v="1"/>
    <s v="Asia Pacific"/>
    <s v="CUST1020"/>
    <x v="0"/>
    <s v="REP018"/>
    <n v="0"/>
    <n v="15"/>
    <s v="Retail"/>
    <s v="Out of Stock"/>
    <s v="No Return"/>
    <x v="33"/>
    <s v="Neutral"/>
  </r>
  <r>
    <s v="Facial Serum"/>
    <s v="Health &amp; Beauty"/>
    <d v="2023-03-29T00:00:00"/>
    <n v="25"/>
    <n v="2"/>
    <s v="North America"/>
    <s v="CUST1009"/>
    <x v="3"/>
    <s v="REP019"/>
    <n v="0.05"/>
    <n v="15"/>
    <s v="Online Direct"/>
    <s v="Low Stock"/>
    <s v="Returned"/>
    <x v="13"/>
    <s v="Positive"/>
  </r>
  <r>
    <s v="Mystery Novel"/>
    <s v="Books &amp; Media"/>
    <d v="2024-06-11T00:00:00"/>
    <n v="25"/>
    <n v="2"/>
    <s v="Middle East &amp; Africa"/>
    <s v="CUST1059"/>
    <x v="1"/>
    <s v="REP020"/>
    <n v="0.1"/>
    <n v="20"/>
    <s v="Marketplace"/>
    <s v="In Stock"/>
    <s v="No Return"/>
    <x v="2"/>
    <s v="Negative"/>
  </r>
  <r>
    <s v="Sweater Dress"/>
    <s v="Fashion"/>
    <d v="2024-08-03T00:00:00"/>
    <n v="25"/>
    <n v="4"/>
    <s v="Latin America"/>
    <s v="CUST1080"/>
    <x v="0"/>
    <s v="REP011"/>
    <n v="0"/>
    <n v="15"/>
    <s v="Online Direct"/>
    <s v="In Stock"/>
    <s v="Returned"/>
    <x v="0"/>
    <s v="Positive"/>
  </r>
  <r>
    <s v="Treadmill"/>
    <s v="Sports &amp; Outdoors"/>
    <d v="2023-10-21T00:00:00"/>
    <n v="120"/>
    <n v="2"/>
    <s v="Middle East &amp; Africa"/>
    <s v="CUST1017"/>
    <x v="3"/>
    <s v="REP012"/>
    <n v="0"/>
    <n v="15"/>
    <s v="Marketplace"/>
    <s v="Out of Stock"/>
    <s v="Returned"/>
    <x v="16"/>
    <s v="Negative"/>
  </r>
  <r>
    <s v="Bluetooth Speaker"/>
    <s v="Electronics"/>
    <d v="2024-03-11T00:00:00"/>
    <n v="120"/>
    <n v="4"/>
    <s v="Latin America"/>
    <s v="CUST1081"/>
    <x v="1"/>
    <s v="REP017"/>
    <n v="0.05"/>
    <n v="15"/>
    <s v="Wholesale"/>
    <s v="Low Stock"/>
    <s v="Pending Return"/>
    <x v="17"/>
    <s v="Positive"/>
  </r>
  <r>
    <s v="Bathrobe"/>
    <s v="Health &amp; Beauty"/>
    <d v="2023-01-28T00:00:00"/>
    <n v="120"/>
    <n v="5"/>
    <s v="Middle East &amp; Africa"/>
    <s v="CUST1070"/>
    <x v="0"/>
    <s v="REP017"/>
    <n v="0.1"/>
    <n v="20"/>
    <s v="Marketplace"/>
    <s v="Low Stock"/>
    <s v="Returned"/>
    <x v="18"/>
    <s v="Postive"/>
  </r>
  <r>
    <s v="Science Fiction"/>
    <s v="Books &amp; Media"/>
    <d v="2023-01-29T00:00:00"/>
    <n v="120"/>
    <n v="5"/>
    <s v="Middle East &amp; Africa"/>
    <s v="CUST1079"/>
    <x v="3"/>
    <s v="REP018"/>
    <n v="0"/>
    <n v="15"/>
    <s v="Online Direct"/>
    <s v="Low Stock"/>
    <s v="Returned"/>
    <x v="22"/>
    <s v="Neutral"/>
  </r>
  <r>
    <s v="Denim Jacket"/>
    <s v="Fashion"/>
    <d v="2023-01-30T00:00:00"/>
    <n v="115"/>
    <n v="3"/>
    <s v="Middle East &amp; Africa"/>
    <s v="CUST1002"/>
    <x v="1"/>
    <s v="REP019"/>
    <n v="0"/>
    <n v="15"/>
    <s v="Wholesale"/>
    <s v="Low Stock"/>
    <s v="No Return"/>
    <x v="23"/>
    <s v="Positive"/>
  </r>
  <r>
    <s v="Ski Boots"/>
    <s v="Sports &amp; Outdoors"/>
    <d v="2023-01-31T00:00:00"/>
    <n v="120"/>
    <n v="3"/>
    <s v="Middle East &amp; Africa"/>
    <s v="CUST1069"/>
    <x v="0"/>
    <s v="REP020"/>
    <n v="0.05"/>
    <n v="15"/>
    <s v="Wholesale"/>
    <s v="In Stock"/>
    <s v="No Return"/>
    <x v="24"/>
    <s v="Negative"/>
  </r>
  <r>
    <s v="Power Bank"/>
    <s v="Electronics"/>
    <d v="2023-02-01T00:00:00"/>
    <n v="100"/>
    <n v="5"/>
    <s v="Latin America"/>
    <s v="CUST1096"/>
    <x v="3"/>
    <s v="REP011"/>
    <n v="0.1"/>
    <n v="20"/>
    <s v="Retail"/>
    <s v="Low Stock"/>
    <s v="No Return"/>
    <x v="15"/>
    <s v="Neutral"/>
  </r>
  <r>
    <s v="Facial Moisturizer"/>
    <s v="Health &amp; Beauty"/>
    <d v="2023-02-02T00:00:00"/>
    <n v="55.064935064935099"/>
    <n v="3"/>
    <s v="Latin America"/>
    <s v="CUST1050"/>
    <x v="1"/>
    <s v="REP012"/>
    <n v="0"/>
    <n v="15"/>
    <s v="Wholesale"/>
    <s v="Low Stock"/>
    <s v="Returned"/>
    <x v="26"/>
    <s v="Neutral"/>
  </r>
  <r>
    <s v="Fiction Novel"/>
    <s v="Books &amp; Media"/>
    <d v="2023-02-03T00:00:00"/>
    <n v="50.702992659514699"/>
    <n v="5"/>
    <s v="North America"/>
    <s v="CUST1046"/>
    <x v="0"/>
    <s v="REP017"/>
    <n v="0"/>
    <n v="15"/>
    <s v="Marketplace"/>
    <s v="Low Stock"/>
    <s v="No Return"/>
    <x v="27"/>
    <s v="Positive"/>
  </r>
  <r>
    <s v="Sweater Dress"/>
    <s v="Fashion"/>
    <d v="2023-02-04T00:00:00"/>
    <n v="46.341050254093702"/>
    <n v="1"/>
    <s v="Middle East &amp; Africa"/>
    <s v="CUST1059"/>
    <x v="3"/>
    <s v="REP018"/>
    <n v="0.1"/>
    <n v="20"/>
    <s v="Retail"/>
    <s v="Out of Stock"/>
    <s v="Pending Return"/>
    <x v="19"/>
    <s v="Negative"/>
  </r>
  <r>
    <s v="Food Processor"/>
    <s v="Home Appliances"/>
    <d v="2024-08-03T00:00:00"/>
    <n v="41.979107848672697"/>
    <n v="4"/>
    <s v="Latin America"/>
    <s v="CUST1061"/>
    <x v="1"/>
    <s v="REP019"/>
    <n v="0"/>
    <n v="15"/>
    <s v="Marketplace"/>
    <s v="Low Stock"/>
    <s v="No Return"/>
    <x v="28"/>
    <s v="Positive"/>
  </r>
  <r>
    <s v="Snowshoes"/>
    <s v="Sports &amp; Outdoors"/>
    <d v="2023-10-21T00:00:00"/>
    <n v="37.617165443252702"/>
    <n v="1"/>
    <s v="Middle East &amp; Africa"/>
    <s v="CUST1094"/>
    <x v="0"/>
    <s v="REP020"/>
    <n v="0"/>
    <n v="15"/>
    <s v="Marketplace"/>
    <s v="Low Stock"/>
    <s v="Pending Return"/>
    <x v="29"/>
    <s v="Negative"/>
  </r>
  <r>
    <s v="Webcam"/>
    <s v="Electronics"/>
    <d v="2023-10-22T00:00:00"/>
    <n v="33.255223037831698"/>
    <n v="1"/>
    <s v="Asia Pacific"/>
    <s v="CUST1085"/>
    <x v="3"/>
    <s v="REP011"/>
    <n v="0.05"/>
    <n v="15"/>
    <s v="Online Direct"/>
    <s v="Low Stock"/>
    <s v="Returned"/>
    <x v="8"/>
    <s v="Positive"/>
  </r>
  <r>
    <s v="Lip Gloss"/>
    <s v="Health &amp; Beauty"/>
    <d v="2023-10-23T00:00:00"/>
    <n v="28.893280632410701"/>
    <n v="4"/>
    <s v="Asia Pacific"/>
    <s v="CUST1099"/>
    <x v="1"/>
    <s v="REP012"/>
    <n v="0.1"/>
    <n v="20"/>
    <s v="Retail"/>
    <s v="Out of Stock"/>
    <s v="Returned"/>
    <x v="21"/>
    <s v="Postive"/>
  </r>
  <r>
    <s v="Romance Novel"/>
    <s v="Books &amp; Media"/>
    <d v="2023-10-24T00:00:00"/>
    <n v="24.531338226990702"/>
    <n v="5"/>
    <s v="Europe"/>
    <s v="CUST1021"/>
    <x v="0"/>
    <s v="REP017"/>
    <n v="0"/>
    <n v="15"/>
    <s v="Wholesale"/>
    <s v="Out of Stock"/>
    <s v="Pending Return"/>
    <x v="11"/>
    <s v="Neutral"/>
  </r>
  <r>
    <s v="Jumpsuit"/>
    <s v="Fashion"/>
    <d v="2023-10-25T00:00:00"/>
    <n v="20.169395821569701"/>
    <n v="1"/>
    <s v="Europe"/>
    <s v="CUST1051"/>
    <x v="3"/>
    <s v="REP018"/>
    <n v="0"/>
    <n v="15"/>
    <s v="Online Direct"/>
    <s v="In Stock"/>
    <s v="Pending Return"/>
    <x v="25"/>
    <s v="Positive"/>
  </r>
  <r>
    <s v="Throw Pillow"/>
    <s v="Home Décor"/>
    <d v="2023-10-26T00:00:00"/>
    <n v="15.8074534161487"/>
    <n v="5"/>
    <s v="North America"/>
    <s v="CUST1027"/>
    <x v="1"/>
    <s v="REP019"/>
    <n v="0.05"/>
    <n v="15"/>
    <s v="Marketplace"/>
    <s v="In Stock"/>
    <s v="Returned"/>
    <x v="32"/>
    <s v="Negative"/>
  </r>
  <r>
    <s v="Baseball Glove"/>
    <s v="Sports &amp; Outdoors"/>
    <d v="2023-10-27T00:00:00"/>
    <n v="11.445511010728699"/>
    <n v="5"/>
    <s v="Europe"/>
    <s v="CUST1082"/>
    <x v="0"/>
    <s v="REP020"/>
    <n v="0.1"/>
    <n v="20"/>
    <s v="Online Direct"/>
    <s v="Out of Stock"/>
    <s v="No Return"/>
    <x v="33"/>
    <s v="Neutral"/>
  </r>
  <r>
    <s v="Digital Camera"/>
    <s v="Electronics"/>
    <d v="2023-10-28T00:00:00"/>
    <n v="7.0835686053076996"/>
    <n v="1"/>
    <s v="Europe"/>
    <s v="CUST1010"/>
    <x v="3"/>
    <s v="REP011"/>
    <n v="0"/>
    <n v="15"/>
    <s v="Retail"/>
    <s v="In Stock"/>
    <s v="Returned"/>
    <x v="13"/>
    <s v="Neutral"/>
  </r>
  <r>
    <s v="Facial Serum"/>
    <s v="Health &amp; Beauty"/>
    <d v="2023-10-29T00:00:00"/>
    <n v="2.72162619988669"/>
    <n v="4"/>
    <s v="North America"/>
    <s v="CUST1032"/>
    <x v="1"/>
    <s v="REP012"/>
    <n v="0"/>
    <n v="15"/>
    <s v="Wholesale"/>
    <s v="Out of Stock"/>
    <s v="Returned"/>
    <x v="5"/>
    <s v="Positive"/>
  </r>
  <r>
    <s v="Mystery Novel"/>
    <s v="Books &amp; Media"/>
    <d v="2023-10-30T00:00:00"/>
    <n v="5"/>
    <n v="5"/>
    <s v="North America"/>
    <s v="CUST1068"/>
    <x v="0"/>
    <s v="REP017"/>
    <n v="0.05"/>
    <n v="15"/>
    <s v="Online Direct"/>
    <s v="Low Stock"/>
    <s v="Pending Return"/>
    <x v="10"/>
    <s v="Negative"/>
  </r>
  <r>
    <s v="Sweater Dress"/>
    <s v="Fashion"/>
    <d v="2023-10-31T00:00:00"/>
    <n v="8"/>
    <n v="2"/>
    <s v="Europe"/>
    <s v="CUST1029"/>
    <x v="3"/>
    <s v="REP017"/>
    <n v="0.1"/>
    <n v="20"/>
    <s v="Retail"/>
    <s v="Out of Stock"/>
    <s v="No Return"/>
    <x v="20"/>
    <s v="Positive"/>
  </r>
  <r>
    <s v="Treadmill"/>
    <s v="Sports &amp; Outdoors"/>
    <d v="2023-11-01T00:00:00"/>
    <n v="10"/>
    <n v="2"/>
    <s v="Middle East &amp; Africa"/>
    <s v="CUST1070"/>
    <x v="1"/>
    <s v="REP018"/>
    <n v="0"/>
    <n v="15"/>
    <s v="Online Direct"/>
    <s v="Low Stock"/>
    <s v="Returned"/>
    <x v="30"/>
    <s v="Negative"/>
  </r>
  <r>
    <s v="Bluetooth Speaker"/>
    <s v="Electronics"/>
    <d v="2023-11-02T00:00:00"/>
    <n v="96"/>
    <n v="1"/>
    <s v="Latin America"/>
    <s v="CUST1027"/>
    <x v="0"/>
    <s v="REP019"/>
    <n v="0"/>
    <n v="15"/>
    <s v="Wholesale"/>
    <s v="Low Stock"/>
    <s v="No Return"/>
    <x v="31"/>
    <s v="Positive"/>
  </r>
  <r>
    <s v="Bathrobe"/>
    <s v="Health &amp; Beauty"/>
    <d v="2023-11-03T00:00:00"/>
    <n v="96"/>
    <n v="2"/>
    <s v="Latin America"/>
    <s v="CUST1053"/>
    <x v="3"/>
    <s v="REP020"/>
    <n v="0.1"/>
    <n v="15"/>
    <s v="Wholesale"/>
    <s v="Out of Stock"/>
    <s v="No Return"/>
    <x v="3"/>
    <s v="Postive"/>
  </r>
  <r>
    <s v="Science Fiction"/>
    <s v="Books &amp; Media"/>
    <d v="2023-11-04T00:00:00"/>
    <n v="96"/>
    <n v="1"/>
    <s v="Latin America"/>
    <s v="CUST1095"/>
    <x v="1"/>
    <s v="REP011"/>
    <n v="0"/>
    <n v="15"/>
    <s v="Retail"/>
    <s v="Low Stock"/>
    <s v="Pending Return"/>
    <x v="9"/>
    <s v="Neutral"/>
  </r>
  <r>
    <s v="Denim Jacket"/>
    <s v="Fashion"/>
    <d v="2023-11-05T00:00:00"/>
    <n v="96"/>
    <n v="2"/>
    <s v="Asia Pacific"/>
    <s v="CUST1006"/>
    <x v="0"/>
    <s v="REP012"/>
    <n v="0.1"/>
    <n v="15"/>
    <s v="Retail"/>
    <s v="Low Stock"/>
    <s v="Returned"/>
    <x v="12"/>
    <s v="Positive"/>
  </r>
  <r>
    <s v="Ski Boots"/>
    <s v="Sports &amp; Outdoors"/>
    <d v="2023-11-06T00:00:00"/>
    <n v="96"/>
    <n v="2"/>
    <s v="North America"/>
    <s v="CUST1075"/>
    <x v="3"/>
    <s v="REP017"/>
    <n v="0.1"/>
    <n v="20"/>
    <s v="Marketplace"/>
    <s v="Low Stock"/>
    <s v="Returned"/>
    <x v="6"/>
    <s v="Negative"/>
  </r>
  <r>
    <s v="Power Bank"/>
    <s v="Electronics"/>
    <d v="2023-11-07T00:00:00"/>
    <n v="96"/>
    <n v="4"/>
    <s v="Middle East &amp; Africa"/>
    <s v="CUST1003"/>
    <x v="1"/>
    <s v="REP018"/>
    <n v="0"/>
    <n v="15"/>
    <s v="Marketplace"/>
    <s v="In Stock"/>
    <s v="No Return"/>
    <x v="14"/>
    <s v="Neutral"/>
  </r>
  <r>
    <s v="Facial Moisturizer"/>
    <s v="Health &amp; Beauty"/>
    <d v="2023-11-08T00:00:00"/>
    <n v="96"/>
    <n v="2"/>
    <s v="Latin America"/>
    <s v="CUST1042"/>
    <x v="3"/>
    <s v="REP019"/>
    <n v="0"/>
    <n v="15"/>
    <s v="Online Direct"/>
    <s v="Low Stock"/>
    <s v="Returned"/>
    <x v="2"/>
    <s v="Neutral"/>
  </r>
  <r>
    <s v="Fiction Novel"/>
    <s v="Books &amp; Media"/>
    <d v="2023-11-09T00:00:00"/>
    <n v="96"/>
    <n v="4"/>
    <s v="Middle East &amp; Africa"/>
    <s v="CUST1051"/>
    <x v="1"/>
    <s v="REP020"/>
    <n v="0.05"/>
    <n v="15"/>
    <s v="Wholesale"/>
    <s v="In Stock"/>
    <s v="No Return"/>
    <x v="0"/>
    <s v="Positive"/>
  </r>
  <r>
    <s v="Sweater Dress"/>
    <s v="Fashion"/>
    <d v="2023-11-10T00:00:00"/>
    <n v="96"/>
    <n v="5"/>
    <s v="Latin America"/>
    <s v="CUST1040"/>
    <x v="0"/>
    <s v="REP011"/>
    <n v="0.1"/>
    <n v="20"/>
    <s v="Marketplace"/>
    <s v="Low Stock"/>
    <s v="No Return"/>
    <x v="16"/>
    <s v="Negative"/>
  </r>
  <r>
    <s v="Food Processor"/>
    <s v="Home Appliances"/>
    <d v="2023-11-11T00:00:00"/>
    <n v="96"/>
    <n v="5"/>
    <s v="Middle East &amp; Africa"/>
    <s v="CUST1095"/>
    <x v="1"/>
    <s v="REP012"/>
    <n v="0"/>
    <n v="15"/>
    <s v="Marketplace"/>
    <s v="Out of Stock"/>
    <s v="Pending Return"/>
    <x v="17"/>
    <s v="Positive"/>
  </r>
  <r>
    <s v="Snowshoes"/>
    <s v="Sports &amp; Outdoors"/>
    <d v="2023-11-12T00:00:00"/>
    <n v="96"/>
    <n v="3"/>
    <s v="Middle East &amp; Africa"/>
    <s v="CUST1061"/>
    <x v="0"/>
    <s v="REP017"/>
    <n v="0"/>
    <n v="15"/>
    <s v="Retail"/>
    <s v="Low Stock"/>
    <s v="Pending Return"/>
    <x v="18"/>
    <s v="Negative"/>
  </r>
  <r>
    <s v="Webcam"/>
    <s v="Electronics"/>
    <d v="2023-11-13T00:00:00"/>
    <n v="96"/>
    <n v="3"/>
    <s v="Middle East &amp; Africa"/>
    <s v="CUST1023"/>
    <x v="3"/>
    <s v="REP018"/>
    <n v="0.05"/>
    <n v="15"/>
    <s v="Online Direct"/>
    <s v="Out of Stock"/>
    <s v="Returned"/>
    <x v="22"/>
    <s v="Positive"/>
  </r>
  <r>
    <s v="Lip Gloss"/>
    <s v="Health &amp; Beauty"/>
    <d v="2023-11-14T00:00:00"/>
    <n v="96"/>
    <n v="5"/>
    <s v="Middle East &amp; Africa"/>
    <s v="CUST1080"/>
    <x v="1"/>
    <s v="REP019"/>
    <n v="0.1"/>
    <n v="20"/>
    <s v="Retail"/>
    <s v="Out of Stock"/>
    <s v="Returned"/>
    <x v="23"/>
    <s v="Postive"/>
  </r>
  <r>
    <s v="Romance Novel"/>
    <s v="Books &amp; Media"/>
    <d v="2023-11-15T00:00:00"/>
    <n v="96"/>
    <n v="3"/>
    <s v="Latin America"/>
    <s v="CUST1078"/>
    <x v="0"/>
    <s v="REP020"/>
    <n v="0"/>
    <n v="15"/>
    <s v="Marketplace"/>
    <s v="In Stock"/>
    <s v="Pending Return"/>
    <x v="24"/>
    <s v="Neutral"/>
  </r>
  <r>
    <s v="Jumpsuit"/>
    <s v="Fashion"/>
    <d v="2023-11-16T00:00:00"/>
    <n v="96"/>
    <n v="5"/>
    <s v="Latin America"/>
    <s v="CUST1080"/>
    <x v="3"/>
    <s v="REP011"/>
    <n v="0"/>
    <n v="15"/>
    <s v="Retail"/>
    <s v="Low Stock"/>
    <s v="No Return"/>
    <x v="15"/>
    <s v="Positive"/>
  </r>
  <r>
    <s v="Throw Pillow"/>
    <s v="Home Décor"/>
    <d v="2023-11-17T00:00:00"/>
    <n v="96"/>
    <n v="1"/>
    <s v="North America"/>
    <s v="CUST1092"/>
    <x v="1"/>
    <s v="REP012"/>
    <n v="0.05"/>
    <n v="15"/>
    <s v="Online Direct"/>
    <s v="Out of Stock"/>
    <s v="Pending Return"/>
    <x v="26"/>
    <s v="Negative"/>
  </r>
  <r>
    <s v="Baseball Glove"/>
    <s v="Sports &amp; Outdoors"/>
    <d v="2023-11-18T00:00:00"/>
    <n v="96"/>
    <n v="4"/>
    <s v="Middle East &amp; Africa"/>
    <s v="CUST1072"/>
    <x v="0"/>
    <s v="REP017"/>
    <n v="0.1"/>
    <n v="20"/>
    <s v="Wholesale"/>
    <s v="Out of Stock"/>
    <s v="No Return"/>
    <x v="27"/>
    <s v="Neutral"/>
  </r>
  <r>
    <s v="Digital Camera"/>
    <s v="Electronics"/>
    <d v="2023-11-19T00:00:00"/>
    <n v="96"/>
    <n v="1"/>
    <s v="Latin America"/>
    <s v="CUST1029"/>
    <x v="1"/>
    <s v="REP017"/>
    <n v="0"/>
    <n v="15"/>
    <s v="Retail"/>
    <s v="In Stock"/>
    <s v="Returned"/>
    <x v="19"/>
    <s v="Neutral"/>
  </r>
  <r>
    <s v="Facial Serum"/>
    <s v="Health &amp; Beauty"/>
    <d v="2023-11-20T00:00:00"/>
    <n v="96"/>
    <n v="1"/>
    <s v="Middle East &amp; Africa"/>
    <s v="CUST1008"/>
    <x v="3"/>
    <s v="REP018"/>
    <n v="0"/>
    <n v="15"/>
    <s v="Marketplace"/>
    <s v="In Stock"/>
    <s v="Pending Return"/>
    <x v="28"/>
    <s v="Positive"/>
  </r>
  <r>
    <s v="Mystery Novel"/>
    <s v="Books &amp; Media"/>
    <d v="2023-11-21T00:00:00"/>
    <n v="96"/>
    <n v="4"/>
    <s v="Asia Pacific"/>
    <s v="CUST1020"/>
    <x v="0"/>
    <s v="REP019"/>
    <n v="0.05"/>
    <n v="15"/>
    <s v="Retail"/>
    <s v="Out of Stock"/>
    <s v="No Return"/>
    <x v="29"/>
    <s v="Negative"/>
  </r>
  <r>
    <s v="Facial Moisturizer"/>
    <s v="Health &amp; Beauty"/>
    <d v="2023-11-22T00:00:00"/>
    <n v="96"/>
    <n v="5"/>
    <s v="Asia Pacific"/>
    <s v="CUST1009"/>
    <x v="1"/>
    <s v="REP020"/>
    <n v="0.1"/>
    <n v="20"/>
    <s v="Online Direct"/>
    <s v="Low Stock"/>
    <s v="No Return"/>
    <x v="8"/>
    <s v="Positive"/>
  </r>
  <r>
    <s v="Fiction Novel"/>
    <s v="Books &amp; Media"/>
    <d v="2023-11-23T00:00:00"/>
    <n v="96"/>
    <n v="1"/>
    <s v="Europe"/>
    <s v="CUST1059"/>
    <x v="3"/>
    <s v="REP011"/>
    <n v="0"/>
    <n v="15"/>
    <s v="Retail"/>
    <s v="In Stock"/>
    <s v="Returned"/>
    <x v="21"/>
    <s v="Negative"/>
  </r>
  <r>
    <s v="Sweater Dress"/>
    <s v="Fashion"/>
    <d v="2023-11-24T00:00:00"/>
    <n v="96"/>
    <n v="5"/>
    <s v="Europe"/>
    <s v="CUST1080"/>
    <x v="0"/>
    <s v="REP012"/>
    <n v="0"/>
    <n v="15"/>
    <s v="Wholesale"/>
    <s v="Low Stock"/>
    <s v="Returned"/>
    <x v="11"/>
    <s v="Positive"/>
  </r>
  <r>
    <s v="Food Processor"/>
    <s v="Home Appliances"/>
    <d v="2023-11-25T00:00:00"/>
    <n v="96"/>
    <n v="5"/>
    <s v="North America"/>
    <s v="CUST1017"/>
    <x v="1"/>
    <s v="REP017"/>
    <n v="0.1"/>
    <n v="15"/>
    <s v="Online Direct"/>
    <s v="Low Stock"/>
    <s v="Pending Return"/>
    <x v="25"/>
    <s v="Postive"/>
  </r>
  <r>
    <s v="Snowshoes"/>
    <s v="Sports &amp; Outdoors"/>
    <d v="2023-11-26T00:00:00"/>
    <n v="30"/>
    <n v="1"/>
    <s v="Europe"/>
    <s v="CUST1081"/>
    <x v="3"/>
    <s v="REP018"/>
    <n v="0"/>
    <n v="15"/>
    <s v="Wholesale"/>
    <s v="In Stock"/>
    <s v="Pending Return"/>
    <x v="32"/>
    <s v="Neutral"/>
  </r>
  <r>
    <s v="Webcam"/>
    <s v="Electronics"/>
    <d v="2023-11-27T00:00:00"/>
    <n v="25"/>
    <n v="4"/>
    <s v="Europe"/>
    <s v="CUST1070"/>
    <x v="1"/>
    <s v="REP019"/>
    <n v="0.1"/>
    <n v="15"/>
    <s v="Online Direct"/>
    <s v="Out of Stock"/>
    <s v="Returned"/>
    <x v="33"/>
    <s v="Positive"/>
  </r>
  <r>
    <s v="Lip Gloss"/>
    <s v="Health &amp; Beauty"/>
    <d v="2023-11-28T00:00:00"/>
    <n v="25"/>
    <n v="5"/>
    <s v="North America"/>
    <s v="CUST1079"/>
    <x v="0"/>
    <s v="REP020"/>
    <n v="0.1"/>
    <n v="20"/>
    <s v="Retail"/>
    <s v="Out of Stock"/>
    <s v="Returned"/>
    <x v="26"/>
    <s v="Negative"/>
  </r>
  <r>
    <s v="Romance Novel"/>
    <s v="Books &amp; Media"/>
    <d v="2023-11-29T00:00:00"/>
    <n v="25"/>
    <n v="2"/>
    <s v="North America"/>
    <s v="CUST1002"/>
    <x v="1"/>
    <s v="REP011"/>
    <n v="0"/>
    <n v="15"/>
    <s v="Wholesale"/>
    <s v="Out of Stock"/>
    <s v="Pending Return"/>
    <x v="27"/>
    <s v="Neutral"/>
  </r>
  <r>
    <s v="Jumpsuit"/>
    <s v="Fashion"/>
    <d v="2023-11-30T00:00:00"/>
    <n v="25"/>
    <n v="2"/>
    <s v="Europe"/>
    <s v="CUST1069"/>
    <x v="3"/>
    <s v="REP012"/>
    <n v="0"/>
    <n v="15"/>
    <s v="Marketplace"/>
    <s v="In Stock"/>
    <s v="Pending Return"/>
    <x v="19"/>
    <s v="Neutral"/>
  </r>
  <r>
    <s v="Throw Pillow"/>
    <s v="Home Décor"/>
    <d v="2023-12-01T00:00:00"/>
    <n v="25"/>
    <n v="1"/>
    <s v="Middle East &amp; Africa"/>
    <s v="CUST1096"/>
    <x v="1"/>
    <s v="REP017"/>
    <n v="0.05"/>
    <n v="15"/>
    <s v="Wholesale"/>
    <s v="Low Stock"/>
    <s v="No Return"/>
    <x v="28"/>
    <s v="Positive"/>
  </r>
  <r>
    <s v="Baseball Glove"/>
    <s v="Sports &amp; Outdoors"/>
    <d v="2023-12-02T00:00:00"/>
    <n v="25"/>
    <n v="2"/>
    <s v="Latin America"/>
    <s v="CUST1050"/>
    <x v="0"/>
    <s v="REP018"/>
    <n v="0.1"/>
    <n v="20"/>
    <s v="Marketplace"/>
    <s v="In Stock"/>
    <s v="Returned"/>
    <x v="29"/>
    <s v="Negative"/>
  </r>
  <r>
    <s v="Digital Camera"/>
    <s v="Electronics"/>
    <d v="2023-12-03T00:00:00"/>
    <n v="400"/>
    <n v="1"/>
    <s v="Latin America"/>
    <s v="CUST1046"/>
    <x v="3"/>
    <s v="REP019"/>
    <n v="0"/>
    <n v="15"/>
    <s v="Marketplace"/>
    <s v="Low Stock"/>
    <s v="Returned"/>
    <x v="8"/>
    <s v="Positive"/>
  </r>
  <r>
    <s v="Facial Serum"/>
    <s v="Health &amp; Beauty"/>
    <d v="2023-12-04T00:00:00"/>
    <n v="70"/>
    <n v="2"/>
    <s v="Latin America"/>
    <s v="CUST1059"/>
    <x v="1"/>
    <s v="REP020"/>
    <n v="0"/>
    <n v="15"/>
    <s v="Marketplace"/>
    <s v="Low Stock"/>
    <s v="No Return"/>
    <x v="21"/>
    <s v="Negative"/>
  </r>
  <r>
    <s v="Mystery Novel"/>
    <s v="Books &amp; Media"/>
    <d v="2023-12-05T00:00:00"/>
    <n v="50"/>
    <n v="2"/>
    <s v="Asia Pacific"/>
    <s v="CUST1061"/>
    <x v="0"/>
    <s v="REP011"/>
    <n v="0.05"/>
    <n v="15"/>
    <s v="Marketplace"/>
    <s v="In Stock"/>
    <s v="No Return"/>
    <x v="11"/>
    <s v="Positive"/>
  </r>
  <r>
    <s v="Sweater Dress"/>
    <s v="Fashion"/>
    <d v="2023-12-06T00:00:00"/>
    <n v="30"/>
    <n v="4"/>
    <s v="North America"/>
    <s v="CUST1094"/>
    <x v="3"/>
    <s v="REP012"/>
    <n v="0.1"/>
    <n v="20"/>
    <s v="Online Direct"/>
    <s v="Out of Stock"/>
    <s v="Pending Return"/>
    <x v="25"/>
    <s v="Postive"/>
  </r>
  <r>
    <s v="Treadmill"/>
    <s v="Sports &amp; Outdoors"/>
    <d v="2023-12-07T00:00:00"/>
    <n v="80"/>
    <n v="2"/>
    <s v="Middle East &amp; Africa"/>
    <s v="CUST1085"/>
    <x v="0"/>
    <s v="REP017"/>
    <n v="0"/>
    <n v="15"/>
    <s v="Retail"/>
    <s v="In Stock"/>
    <s v="Pending Return"/>
    <x v="32"/>
    <s v="Neutral"/>
  </r>
  <r>
    <s v="Bluetooth Speaker"/>
    <s v="Electronics"/>
    <d v="2023-12-08T00:00:00"/>
    <n v="130"/>
    <n v="4"/>
    <s v="Latin America"/>
    <s v="CUST1099"/>
    <x v="1"/>
    <s v="REP017"/>
    <n v="0"/>
    <n v="15"/>
    <s v="Retail"/>
    <s v="Out of Stock"/>
    <s v="No Return"/>
    <x v="33"/>
    <s v="Positive"/>
  </r>
  <r>
    <s v="Bathrobe"/>
    <s v="Health &amp; Beauty"/>
    <d v="2023-12-09T00:00:00"/>
    <n v="30"/>
    <n v="5"/>
    <s v="Middle East &amp; Africa"/>
    <s v="CUST1021"/>
    <x v="0"/>
    <s v="REP018"/>
    <n v="0.05"/>
    <n v="15"/>
    <s v="Online Direct"/>
    <s v="Low Stock"/>
    <s v="Returned"/>
    <x v="13"/>
    <s v="Negative"/>
  </r>
  <r>
    <s v="Science Fiction"/>
    <s v="Books &amp; Media"/>
    <d v="2023-12-10T00:00:00"/>
    <n v="30"/>
    <n v="5"/>
    <s v="Latin America"/>
    <s v="CUST1051"/>
    <x v="3"/>
    <s v="REP019"/>
    <n v="0.1"/>
    <n v="20"/>
    <s v="Marketplace"/>
    <s v="In Stock"/>
    <s v="No Return"/>
    <x v="2"/>
    <s v="Neutral"/>
  </r>
  <r>
    <s v="Denim Jacket"/>
    <s v="Fashion"/>
    <d v="2023-12-11T00:00:00"/>
    <n v="20"/>
    <n v="3"/>
    <s v="Middle East &amp; Africa"/>
    <s v="CUST1027"/>
    <x v="1"/>
    <s v="REP020"/>
    <n v="0"/>
    <n v="15"/>
    <s v="Online Direct"/>
    <s v="In Stock"/>
    <s v="Returned"/>
    <x v="0"/>
    <s v="Neutral"/>
  </r>
  <r>
    <s v="Ski Boots"/>
    <s v="Sports &amp; Outdoors"/>
    <d v="2023-12-12T00:00:00"/>
    <n v="70"/>
    <n v="3"/>
    <s v="Middle East &amp; Africa"/>
    <s v="CUST1082"/>
    <x v="3"/>
    <s v="REP011"/>
    <n v="0"/>
    <n v="15"/>
    <s v="Marketplace"/>
    <s v="Out of Stock"/>
    <s v="Returned"/>
    <x v="16"/>
    <s v="Positive"/>
  </r>
  <r>
    <s v="Power Bank"/>
    <s v="Electronics"/>
    <d v="2023-12-13T00:00:00"/>
    <n v="120"/>
    <n v="5"/>
    <s v="Middle East &amp; Africa"/>
    <s v="CUST1010"/>
    <x v="0"/>
    <s v="REP012"/>
    <n v="0.05"/>
    <n v="15"/>
    <s v="Wholesale"/>
    <s v="Low Stock"/>
    <s v="Pending Return"/>
    <x v="17"/>
    <s v="Negative"/>
  </r>
  <r>
    <s v="Facial Moisturizer"/>
    <s v="Health &amp; Beauty"/>
    <d v="2023-12-14T00:00:00"/>
    <n v="90"/>
    <n v="3"/>
    <s v="Middle East &amp; Africa"/>
    <s v="CUST1032"/>
    <x v="1"/>
    <s v="REP017"/>
    <n v="0.1"/>
    <n v="20"/>
    <s v="Marketplace"/>
    <s v="Low Stock"/>
    <s v="Returned"/>
    <x v="18"/>
    <s v="Positive"/>
  </r>
  <r>
    <s v="Fiction Novel"/>
    <s v="Books &amp; Media"/>
    <d v="2023-12-15T00:00:00"/>
    <n v="40"/>
    <n v="5"/>
    <s v="Latin America"/>
    <s v="CUST1068"/>
    <x v="0"/>
    <s v="REP018"/>
    <n v="0"/>
    <n v="15"/>
    <s v="Online Direct"/>
    <s v="Low Stock"/>
    <s v="Returned"/>
    <x v="22"/>
    <s v="Negative"/>
  </r>
  <r>
    <s v="Sweater Dress"/>
    <s v="Fashion"/>
    <d v="2023-12-16T00:00:00"/>
    <n v="12"/>
    <n v="1"/>
    <s v="Latin America"/>
    <s v="CUST1029"/>
    <x v="1"/>
    <s v="REP019"/>
    <n v="0"/>
    <n v="15"/>
    <s v="Wholesale"/>
    <s v="Low Stock"/>
    <s v="No Return"/>
    <x v="23"/>
    <s v="Positive"/>
  </r>
  <r>
    <s v="Food Processor"/>
    <s v="Home Appliances"/>
    <d v="2023-12-17T00:00:00"/>
    <n v="20"/>
    <n v="4"/>
    <s v="North America"/>
    <s v="CUST1070"/>
    <x v="3"/>
    <s v="REP020"/>
    <n v="0.1"/>
    <n v="20"/>
    <s v="Wholesale"/>
    <s v="In Stock"/>
    <s v="No Return"/>
    <x v="24"/>
    <s v="Postive"/>
  </r>
  <r>
    <s v="Snowshoes"/>
    <s v="Sports &amp; Outdoors"/>
    <d v="2023-12-18T00:00:00"/>
    <n v="9.9500000000002196"/>
    <n v="1"/>
    <s v="Middle East &amp; Africa"/>
    <s v="CUST1027"/>
    <x v="0"/>
    <s v="REP011"/>
    <n v="0"/>
    <n v="15"/>
    <s v="Retail"/>
    <s v="Low Stock"/>
    <s v="No Return"/>
    <x v="15"/>
    <s v="Neutral"/>
  </r>
  <r>
    <s v="Webcam"/>
    <s v="Electronics"/>
    <d v="2023-12-19T00:00:00"/>
    <n v="1.8411764705882101"/>
    <n v="1"/>
    <s v="Latin America"/>
    <s v="CUST1053"/>
    <x v="1"/>
    <s v="REP012"/>
    <n v="0"/>
    <n v="15"/>
    <s v="Wholesale"/>
    <s v="Low Stock"/>
    <s v="Returned"/>
    <x v="26"/>
    <s v="Positive"/>
  </r>
  <r>
    <s v="Lip Gloss"/>
    <s v="Health &amp; Beauty"/>
    <d v="2023-12-20T00:00:00"/>
    <n v="20"/>
    <n v="4"/>
    <s v="Middle East &amp; Africa"/>
    <s v="CUST1095"/>
    <x v="0"/>
    <s v="REP017"/>
    <n v="0.05"/>
    <n v="15"/>
    <s v="Marketplace"/>
    <s v="Low Stock"/>
    <s v="No Return"/>
    <x v="27"/>
    <s v="Negative"/>
  </r>
  <r>
    <s v="Romance Novel"/>
    <s v="Books &amp; Media"/>
    <d v="2023-12-21T00:00:00"/>
    <n v="70"/>
    <n v="5"/>
    <s v="Asia Pacific"/>
    <s v="CUST1006"/>
    <x v="3"/>
    <s v="REP018"/>
    <n v="0.1"/>
    <n v="20"/>
    <s v="Retail"/>
    <s v="Out of Stock"/>
    <s v="Pending Return"/>
    <x v="19"/>
    <s v="Neutral"/>
  </r>
  <r>
    <s v="Jumpsuit"/>
    <s v="Fashion"/>
    <d v="2023-12-22T00:00:00"/>
    <n v="120"/>
    <n v="1"/>
    <s v="Asia Pacific"/>
    <s v="CUST1075"/>
    <x v="1"/>
    <s v="REP019"/>
    <n v="0"/>
    <n v="15"/>
    <s v="Marketplace"/>
    <s v="Low Stock"/>
    <s v="No Return"/>
    <x v="28"/>
    <s v="Neutral"/>
  </r>
  <r>
    <s v="Throw Pillow"/>
    <s v="Home Décor"/>
    <d v="2023-12-23T00:00:00"/>
    <n v="90"/>
    <n v="5"/>
    <s v="Europe"/>
    <s v="CUST1003"/>
    <x v="0"/>
    <s v="REP020"/>
    <n v="0"/>
    <n v="15"/>
    <s v="Marketplace"/>
    <s v="Low Stock"/>
    <s v="Pending Return"/>
    <x v="29"/>
    <s v="Positive"/>
  </r>
  <r>
    <s v="Baseball Glove"/>
    <s v="Sports &amp; Outdoors"/>
    <d v="2023-12-24T00:00:00"/>
    <n v="40"/>
    <n v="5"/>
    <s v="Europe"/>
    <s v="CUST1042"/>
    <x v="3"/>
    <s v="REP011"/>
    <n v="0.05"/>
    <n v="15"/>
    <s v="Online Direct"/>
    <s v="Low Stock"/>
    <s v="Returned"/>
    <x v="8"/>
    <s v="Negative"/>
  </r>
  <r>
    <s v="Digital Camera"/>
    <s v="Electronics"/>
    <d v="2023-12-25T00:00:00"/>
    <n v="12"/>
    <n v="1"/>
    <s v="North America"/>
    <s v="CUST1051"/>
    <x v="1"/>
    <s v="REP012"/>
    <n v="0.1"/>
    <n v="20"/>
    <s v="Retail"/>
    <s v="Out of Stock"/>
    <s v="Returned"/>
    <x v="21"/>
    <s v="Positive"/>
  </r>
  <r>
    <s v="Facial Serum"/>
    <s v="Health &amp; Beauty"/>
    <d v="2023-12-26T00:00:00"/>
    <n v="20"/>
    <n v="4"/>
    <s v="Europe"/>
    <s v="CUST1040"/>
    <x v="3"/>
    <s v="REP017"/>
    <n v="0"/>
    <n v="15"/>
    <s v="Wholesale"/>
    <s v="Out of Stock"/>
    <s v="Pending Return"/>
    <x v="11"/>
    <s v="Negative"/>
  </r>
  <r>
    <s v="Mystery Novel"/>
    <s v="Books &amp; Media"/>
    <d v="2023-12-27T00:00:00"/>
    <n v="70"/>
    <n v="5"/>
    <s v="Europe"/>
    <s v="CUST1095"/>
    <x v="0"/>
    <s v="REP017"/>
    <n v="0"/>
    <n v="15"/>
    <s v="Online Direct"/>
    <s v="In Stock"/>
    <s v="Pending Return"/>
    <x v="25"/>
    <s v="Positive"/>
  </r>
  <r>
    <s v="Sweater Dress"/>
    <s v="Fashion"/>
    <d v="2023-12-28T00:00:00"/>
    <n v="25"/>
    <n v="1"/>
    <s v="North America"/>
    <s v="CUST1061"/>
    <x v="3"/>
    <s v="REP018"/>
    <n v="0.05"/>
    <n v="15"/>
    <s v="Marketplace"/>
    <s v="In Stock"/>
    <s v="Returned"/>
    <x v="32"/>
    <s v="Postive"/>
  </r>
  <r>
    <s v="Treadmill"/>
    <s v="Sports &amp; Outdoors"/>
    <d v="2023-12-29T00:00:00"/>
    <n v="30"/>
    <n v="5"/>
    <s v="North America"/>
    <s v="CUST1023"/>
    <x v="1"/>
    <s v="REP019"/>
    <n v="0.1"/>
    <n v="20"/>
    <s v="Online Direct"/>
    <s v="Out of Stock"/>
    <s v="No Return"/>
    <x v="33"/>
    <s v="Neutral"/>
  </r>
  <r>
    <s v="Bluetooth Speaker"/>
    <s v="Electronics"/>
    <d v="2023-12-30T00:00:00"/>
    <n v="20"/>
    <n v="5"/>
    <s v="Europe"/>
    <s v="CUST1080"/>
    <x v="3"/>
    <s v="REP020"/>
    <n v="0"/>
    <n v="15"/>
    <s v="Retail"/>
    <s v="In Stock"/>
    <s v="Returned"/>
    <x v="13"/>
    <s v="Positive"/>
  </r>
  <r>
    <s v="Bathrobe"/>
    <s v="Health &amp; Beauty"/>
    <d v="2023-12-31T00:00:00"/>
    <n v="70"/>
    <n v="1"/>
    <s v="Middle East &amp; Africa"/>
    <s v="CUST1078"/>
    <x v="1"/>
    <s v="REP011"/>
    <n v="0"/>
    <n v="15"/>
    <s v="Wholesale"/>
    <s v="Out of Stock"/>
    <s v="Returned"/>
    <x v="5"/>
    <s v="Negative"/>
  </r>
  <r>
    <s v="Science Fiction"/>
    <s v="Books &amp; Media"/>
    <d v="2024-01-01T00:00:00"/>
    <n v="120"/>
    <n v="4"/>
    <s v="Latin America"/>
    <s v="CUST1080"/>
    <x v="0"/>
    <s v="REP012"/>
    <n v="0.1"/>
    <n v="15"/>
    <s v="Online Direct"/>
    <s v="Low Stock"/>
    <s v="Pending Return"/>
    <x v="10"/>
    <s v="Neutral"/>
  </r>
  <r>
    <s v="Denim Jacket"/>
    <s v="Fashion"/>
    <d v="2024-01-02T00:00:00"/>
    <n v="90"/>
    <n v="5"/>
    <s v="Latin America"/>
    <s v="CUST1092"/>
    <x v="3"/>
    <s v="REP017"/>
    <n v="0"/>
    <n v="15"/>
    <s v="Retail"/>
    <s v="Out of Stock"/>
    <s v="No Return"/>
    <x v="20"/>
    <s v="Neutral"/>
  </r>
  <r>
    <s v="Ski Boots"/>
    <s v="Sports &amp; Outdoors"/>
    <d v="2024-01-03T00:00:00"/>
    <n v="40"/>
    <n v="2"/>
    <s v="Latin America"/>
    <s v="CUST1072"/>
    <x v="0"/>
    <s v="REP018"/>
    <n v="0.1"/>
    <n v="15"/>
    <s v="Online Direct"/>
    <s v="Low Stock"/>
    <s v="Returned"/>
    <x v="30"/>
    <s v="Positive"/>
  </r>
  <r>
    <s v="Power Bank"/>
    <s v="Electronics"/>
    <d v="2024-01-04T00:00:00"/>
    <n v="12"/>
    <n v="2"/>
    <s v="Asia Pacific"/>
    <s v="CUST1029"/>
    <x v="1"/>
    <s v="REP019"/>
    <n v="0.1"/>
    <n v="20"/>
    <s v="Wholesale"/>
    <s v="Low Stock"/>
    <s v="No Return"/>
    <x v="31"/>
    <s v="Negative"/>
  </r>
  <r>
    <s v="Facial Moisturizer"/>
    <s v="Health &amp; Beauty"/>
    <d v="2024-01-05T00:00:00"/>
    <n v="20"/>
    <n v="1"/>
    <s v="North America"/>
    <s v="CUST1008"/>
    <x v="3"/>
    <s v="REP020"/>
    <n v="0"/>
    <n v="15"/>
    <s v="Wholesale"/>
    <s v="Out of Stock"/>
    <s v="No Return"/>
    <x v="3"/>
    <s v="Positive"/>
  </r>
  <r>
    <s v="Fiction Novel"/>
    <s v="Books &amp; Media"/>
    <d v="2024-01-06T00:00:00"/>
    <n v="70"/>
    <n v="2"/>
    <s v="Middle East &amp; Africa"/>
    <s v="CUST1020"/>
    <x v="1"/>
    <s v="REP011"/>
    <n v="0"/>
    <n v="15"/>
    <s v="Retail"/>
    <s v="Low Stock"/>
    <s v="Pending Return"/>
    <x v="9"/>
    <s v="Negative"/>
  </r>
  <r>
    <s v="Sweater Dress"/>
    <s v="Fashion"/>
    <d v="2024-01-07T00:00:00"/>
    <n v="25"/>
    <n v="1"/>
    <s v="Latin America"/>
    <s v="CUST1009"/>
    <x v="1"/>
    <s v="REP012"/>
    <n v="0.05"/>
    <n v="15"/>
    <s v="Retail"/>
    <s v="Low Stock"/>
    <s v="Returned"/>
    <x v="12"/>
    <s v="Positive"/>
  </r>
  <r>
    <s v="Food Processor"/>
    <s v="Home Appliances"/>
    <d v="2024-01-08T00:00:00"/>
    <n v="30"/>
    <n v="2"/>
    <s v="Middle East &amp; Africa"/>
    <s v="CUST1059"/>
    <x v="0"/>
    <s v="REP017"/>
    <n v="0.1"/>
    <n v="20"/>
    <s v="Marketplace"/>
    <s v="Low Stock"/>
    <s v="Returned"/>
    <x v="6"/>
    <s v="Postive"/>
  </r>
  <r>
    <s v="Snowshoes"/>
    <s v="Sports &amp; Outdoors"/>
    <d v="2024-01-09T00:00:00"/>
    <n v="20"/>
    <n v="2"/>
    <s v="Latin America"/>
    <s v="CUST1080"/>
    <x v="1"/>
    <s v="REP018"/>
    <n v="0"/>
    <n v="15"/>
    <s v="Marketplace"/>
    <s v="In Stock"/>
    <s v="No Return"/>
    <x v="14"/>
    <s v="Neutral"/>
  </r>
  <r>
    <s v="Webcam"/>
    <s v="Electronics"/>
    <d v="2024-01-10T00:00:00"/>
    <n v="70"/>
    <n v="4"/>
    <s v="Middle East &amp; Africa"/>
    <s v="CUST1017"/>
    <x v="3"/>
    <s v="REP019"/>
    <n v="0"/>
    <n v="15"/>
    <s v="Online Direct"/>
    <s v="Low Stock"/>
    <s v="Returned"/>
    <x v="2"/>
    <s v="Positive"/>
  </r>
  <r>
    <s v="Lip Gloss"/>
    <s v="Health &amp; Beauty"/>
    <d v="2024-01-11T00:00:00"/>
    <n v="120"/>
    <n v="2"/>
    <s v="Middle East &amp; Africa"/>
    <s v="CUST1081"/>
    <x v="0"/>
    <s v="REP020"/>
    <n v="0.05"/>
    <n v="15"/>
    <s v="Wholesale"/>
    <s v="In Stock"/>
    <s v="No Return"/>
    <x v="0"/>
    <s v="Negative"/>
  </r>
  <r>
    <s v="Romance Novel"/>
    <s v="Books &amp; Media"/>
    <d v="2024-01-12T00:00:00"/>
    <n v="90"/>
    <n v="4"/>
    <s v="Middle East &amp; Africa"/>
    <s v="CUST1070"/>
    <x v="1"/>
    <s v="REP011"/>
    <n v="0.1"/>
    <n v="20"/>
    <s v="Marketplace"/>
    <s v="Low Stock"/>
    <s v="No Return"/>
    <x v="16"/>
    <s v="Neutral"/>
  </r>
  <r>
    <s v="Jumpsuit"/>
    <s v="Fashion"/>
    <d v="2024-01-13T00:00:00"/>
    <n v="20"/>
    <n v="5"/>
    <s v="Middle East &amp; Africa"/>
    <s v="CUST1079"/>
    <x v="0"/>
    <s v="REP012"/>
    <n v="0"/>
    <n v="15"/>
    <s v="Marketplace"/>
    <s v="Out of Stock"/>
    <s v="Pending Return"/>
    <x v="17"/>
    <s v="Neutral"/>
  </r>
  <r>
    <s v="Throw Pillow"/>
    <s v="Home Décor"/>
    <d v="2024-01-14T00:00:00"/>
    <n v="70"/>
    <n v="5"/>
    <s v="Latin America"/>
    <s v="CUST1002"/>
    <x v="1"/>
    <s v="REP017"/>
    <n v="0"/>
    <n v="15"/>
    <s v="Retail"/>
    <s v="Low Stock"/>
    <s v="Pending Return"/>
    <x v="18"/>
    <s v="Positive"/>
  </r>
  <r>
    <s v="Baseball Glove"/>
    <s v="Sports &amp; Outdoors"/>
    <d v="2024-01-15T00:00:00"/>
    <n v="120"/>
    <n v="3"/>
    <s v="Latin America"/>
    <s v="CUST1069"/>
    <x v="3"/>
    <s v="REP017"/>
    <n v="0.05"/>
    <n v="15"/>
    <s v="Online Direct"/>
    <s v="Out of Stock"/>
    <s v="Returned"/>
    <x v="22"/>
    <s v="Negative"/>
  </r>
  <r>
    <s v="Digital Camera"/>
    <s v="Electronics"/>
    <d v="2024-01-16T00:00:00"/>
    <n v="90"/>
    <n v="3"/>
    <s v="North America"/>
    <s v="CUST1096"/>
    <x v="0"/>
    <s v="REP018"/>
    <n v="0.1"/>
    <n v="20"/>
    <s v="Retail"/>
    <s v="Out of Stock"/>
    <s v="Returned"/>
    <x v="23"/>
    <s v="Positive"/>
  </r>
  <r>
    <s v="Facial Serum"/>
    <s v="Health &amp; Beauty"/>
    <d v="2024-01-17T00:00:00"/>
    <n v="40"/>
    <n v="5"/>
    <s v="Middle East &amp; Africa"/>
    <s v="CUST1050"/>
    <x v="1"/>
    <s v="REP019"/>
    <n v="0"/>
    <n v="15"/>
    <s v="Marketplace"/>
    <s v="In Stock"/>
    <s v="Pending Return"/>
    <x v="24"/>
    <s v="Negative"/>
  </r>
  <r>
    <s v="Mystery Novel"/>
    <s v="Books &amp; Media"/>
    <d v="2024-01-18T00:00:00"/>
    <n v="12"/>
    <n v="3"/>
    <s v="Latin America"/>
    <s v="CUST1046"/>
    <x v="0"/>
    <s v="REP020"/>
    <n v="0"/>
    <n v="15"/>
    <s v="Retail"/>
    <s v="Low Stock"/>
    <s v="No Return"/>
    <x v="15"/>
    <s v="Positive"/>
  </r>
  <r>
    <s v="Facial Moisturizer"/>
    <s v="Health &amp; Beauty"/>
    <d v="2024-01-19T00:00:00"/>
    <n v="20"/>
    <n v="5"/>
    <s v="Middle East &amp; Africa"/>
    <s v="CUST1059"/>
    <x v="3"/>
    <s v="REP011"/>
    <n v="0.05"/>
    <n v="15"/>
    <s v="Online Direct"/>
    <s v="Out of Stock"/>
    <s v="Pending Return"/>
    <x v="26"/>
    <s v="Postive"/>
  </r>
  <r>
    <s v="Fiction Novel"/>
    <s v="Books &amp; Media"/>
    <d v="2024-01-20T00:00:00"/>
    <n v="70"/>
    <n v="1"/>
    <s v="Asia Pacific"/>
    <s v="CUST1061"/>
    <x v="0"/>
    <s v="REP012"/>
    <n v="0.1"/>
    <n v="20"/>
    <s v="Wholesale"/>
    <s v="Out of Stock"/>
    <s v="No Return"/>
    <x v="27"/>
    <s v="Neutral"/>
  </r>
  <r>
    <s v="Sweater Dress"/>
    <s v="Fashion"/>
    <d v="2024-01-21T00:00:00"/>
    <n v="25"/>
    <n v="4"/>
    <s v="Asia Pacific"/>
    <s v="CUST1094"/>
    <x v="0"/>
    <s v="REP017"/>
    <n v="0"/>
    <n v="15"/>
    <s v="Retail"/>
    <s v="In Stock"/>
    <s v="Returned"/>
    <x v="19"/>
    <s v="Positive"/>
  </r>
  <r>
    <m/>
    <m/>
    <m/>
    <m/>
    <m/>
    <m/>
    <m/>
    <x v="13"/>
    <m/>
    <m/>
    <m/>
    <m/>
    <m/>
    <m/>
    <x v="34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9">
  <r>
    <n v="1"/>
    <x v="0"/>
    <x v="0"/>
    <d v="2023-05-11T00:00:00"/>
    <x v="0"/>
    <x v="0"/>
    <s v="Europe"/>
    <x v="0"/>
    <x v="0"/>
    <x v="0"/>
    <n v="0.2"/>
    <n v="150"/>
    <x v="0"/>
    <s v="Low Stock"/>
    <s v="Returned"/>
    <x v="0"/>
    <s v="Negative"/>
  </r>
  <r>
    <n v="2"/>
    <x v="1"/>
    <x v="0"/>
    <d v="2024-06-17T00:00:00"/>
    <x v="1"/>
    <x v="1"/>
    <s v="Europe"/>
    <x v="1"/>
    <x v="1"/>
    <x v="1"/>
    <n v="0.1"/>
    <n v="20"/>
    <x v="0"/>
    <s v="Low Stock"/>
    <s v="No Return"/>
    <x v="1"/>
    <s v="Positive"/>
  </r>
  <r>
    <n v="3"/>
    <x v="2"/>
    <x v="1"/>
    <d v="2023-01-02T00:00:00"/>
    <x v="2"/>
    <x v="1"/>
    <s v="Latin America"/>
    <x v="2"/>
    <x v="1"/>
    <x v="1"/>
    <n v="0.15"/>
    <n v="80"/>
    <x v="1"/>
    <s v="In Stock"/>
    <s v="Pending Return"/>
    <x v="2"/>
    <s v="Postive"/>
  </r>
  <r>
    <n v="4"/>
    <x v="3"/>
    <x v="2"/>
    <d v="2023-01-02T00:00:00"/>
    <x v="3"/>
    <x v="2"/>
    <s v="North America"/>
    <x v="3"/>
    <x v="0"/>
    <x v="0"/>
    <n v="0.05"/>
    <n v="50"/>
    <x v="1"/>
    <s v="In Stock"/>
    <s v="No Return"/>
    <x v="3"/>
    <s v="Neutral"/>
  </r>
  <r>
    <n v="5"/>
    <x v="4"/>
    <x v="3"/>
    <d v="2024-08-06T00:00:00"/>
    <x v="4"/>
    <x v="1"/>
    <s v="Latin America"/>
    <x v="4"/>
    <x v="2"/>
    <x v="2"/>
    <n v="0.08"/>
    <n v="300"/>
    <x v="2"/>
    <s v="Out of Stock"/>
    <s v="Pending Return"/>
    <x v="1"/>
    <s v="Positive"/>
  </r>
  <r>
    <n v="6"/>
    <x v="5"/>
    <x v="0"/>
    <d v="2023-07-22T00:00:00"/>
    <x v="5"/>
    <x v="3"/>
    <s v="North America"/>
    <x v="4"/>
    <x v="1"/>
    <x v="3"/>
    <n v="0.12"/>
    <n v="25"/>
    <x v="0"/>
    <s v="Out of Stock"/>
    <s v="Returned"/>
    <x v="4"/>
    <s v="Negative"/>
  </r>
  <r>
    <n v="7"/>
    <x v="6"/>
    <x v="4"/>
    <d v="2023-09-02T00:00:00"/>
    <x v="6"/>
    <x v="1"/>
    <s v="Latin America"/>
    <x v="5"/>
    <x v="1"/>
    <x v="4"/>
    <n v="7.0000000000000007E-2"/>
    <n v="15"/>
    <x v="3"/>
    <s v="Low Stock"/>
    <s v="Pending Return"/>
    <x v="5"/>
    <s v="Neutral"/>
  </r>
  <r>
    <n v="8"/>
    <x v="7"/>
    <x v="5"/>
    <d v="2024-02-12T00:00:00"/>
    <x v="7"/>
    <x v="2"/>
    <s v="Middle East &amp; Africa"/>
    <x v="6"/>
    <x v="3"/>
    <x v="5"/>
    <n v="0.1"/>
    <n v="100"/>
    <x v="1"/>
    <s v="In Stock"/>
    <s v="Pending Return"/>
    <x v="6"/>
    <s v="Neutral"/>
  </r>
  <r>
    <n v="9"/>
    <x v="8"/>
    <x v="0"/>
    <d v="2024-03-03T00:00:00"/>
    <x v="8"/>
    <x v="1"/>
    <s v="Asia Pacific"/>
    <x v="7"/>
    <x v="0"/>
    <x v="4"/>
    <n v="0.06"/>
    <n v="500"/>
    <x v="2"/>
    <s v="Out of Stock"/>
    <s v="Pending Return"/>
    <x v="7"/>
    <s v="Positive"/>
  </r>
  <r>
    <n v="10"/>
    <x v="9"/>
    <x v="6"/>
    <d v="2024-04-26T00:00:00"/>
    <x v="9"/>
    <x v="1"/>
    <s v="Asia Pacific"/>
    <x v="8"/>
    <x v="2"/>
    <x v="1"/>
    <n v="0.14000000000000001"/>
    <n v="60"/>
    <x v="0"/>
    <s v="Out of Stock"/>
    <s v="No Return"/>
    <x v="4"/>
    <s v="Negative"/>
  </r>
  <r>
    <n v="11"/>
    <x v="10"/>
    <x v="7"/>
    <d v="2024-01-31T00:00:00"/>
    <x v="10"/>
    <x v="4"/>
    <s v="Latin America"/>
    <x v="9"/>
    <x v="3"/>
    <x v="4"/>
    <n v="0.09"/>
    <n v="30"/>
    <x v="0"/>
    <s v="Out of Stock"/>
    <s v="Pending Return"/>
    <x v="8"/>
    <s v="Positive"/>
  </r>
  <r>
    <n v="12"/>
    <x v="11"/>
    <x v="1"/>
    <d v="2023-08-06T00:00:00"/>
    <x v="0"/>
    <x v="0"/>
    <s v="Europe"/>
    <x v="0"/>
    <x v="0"/>
    <x v="0"/>
    <n v="0.2"/>
    <n v="150"/>
    <x v="0"/>
    <s v="Low Stock"/>
    <s v="Returned"/>
    <x v="0"/>
    <s v="Negative"/>
  </r>
  <r>
    <n v="13"/>
    <x v="12"/>
    <x v="8"/>
    <d v="2023-08-06T00:00:00"/>
    <x v="11"/>
    <x v="4"/>
    <s v="Europe"/>
    <x v="0"/>
    <x v="1"/>
    <x v="2"/>
    <n v="7.0000000000000007E-2"/>
    <n v="200"/>
    <x v="0"/>
    <s v="Low Stock"/>
    <s v="Returned"/>
    <x v="0"/>
    <s v="Positive"/>
  </r>
  <r>
    <n v="14"/>
    <x v="13"/>
    <x v="0"/>
    <d v="2023-01-30T00:00:00"/>
    <x v="12"/>
    <x v="0"/>
    <s v="Europe"/>
    <x v="10"/>
    <x v="3"/>
    <x v="0"/>
    <n v="0.1"/>
    <n v="80"/>
    <x v="1"/>
    <s v="In Stock"/>
    <s v="Pending Return"/>
    <x v="3"/>
    <s v="Postive"/>
  </r>
  <r>
    <n v="15"/>
    <x v="14"/>
    <x v="9"/>
    <d v="2023-01-30T00:00:00"/>
    <x v="13"/>
    <x v="4"/>
    <s v="Europe"/>
    <x v="10"/>
    <x v="1"/>
    <x v="4"/>
    <n v="0.05"/>
    <n v="70"/>
    <x v="1"/>
    <s v="In Stock"/>
    <s v="Pending Return"/>
    <x v="3"/>
    <s v="Neutral"/>
  </r>
  <r>
    <n v="16"/>
    <x v="0"/>
    <x v="0"/>
    <d v="2023-05-11T00:00:00"/>
    <x v="14"/>
    <x v="0"/>
    <s v="Latin America"/>
    <x v="11"/>
    <x v="0"/>
    <x v="6"/>
    <n v="0.08"/>
    <n v="90"/>
    <x v="1"/>
    <s v="Low Stock"/>
    <s v="No Return"/>
    <x v="9"/>
    <s v="Positive"/>
  </r>
  <r>
    <n v="17"/>
    <x v="15"/>
    <x v="4"/>
    <d v="2023-01-26T00:00:00"/>
    <x v="5"/>
    <x v="3"/>
    <s v="Asia Pacific"/>
    <x v="12"/>
    <x v="2"/>
    <x v="7"/>
    <n v="0.12"/>
    <n v="25"/>
    <x v="0"/>
    <s v="Low Stock"/>
    <s v="Pending Return"/>
    <x v="10"/>
    <s v="Negative"/>
  </r>
  <r>
    <n v="18"/>
    <x v="16"/>
    <x v="10"/>
    <d v="2023-02-22T00:00:00"/>
    <x v="7"/>
    <x v="2"/>
    <s v="Europe"/>
    <x v="13"/>
    <x v="3"/>
    <x v="0"/>
    <n v="0.1"/>
    <n v="100"/>
    <x v="2"/>
    <s v="Out of Stock"/>
    <s v="No Return"/>
    <x v="11"/>
    <s v="Neutral"/>
  </r>
  <r>
    <n v="19"/>
    <x v="7"/>
    <x v="0"/>
    <d v="2024-03-24T00:00:00"/>
    <x v="15"/>
    <x v="0"/>
    <s v="North America"/>
    <x v="14"/>
    <x v="1"/>
    <x v="7"/>
    <n v="0.15"/>
    <n v="110"/>
    <x v="0"/>
    <s v="Low Stock"/>
    <s v="Pending Return"/>
    <x v="12"/>
    <s v="Neutral"/>
  </r>
  <r>
    <n v="20"/>
    <x v="17"/>
    <x v="11"/>
    <d v="2023-02-25T00:00:00"/>
    <x v="16"/>
    <x v="2"/>
    <s v="Middle East &amp; Africa"/>
    <x v="15"/>
    <x v="0"/>
    <x v="1"/>
    <n v="0.05"/>
    <n v="20"/>
    <x v="3"/>
    <s v="Low Stock"/>
    <s v="Returned"/>
    <x v="13"/>
    <s v="Positive"/>
  </r>
  <r>
    <n v="21"/>
    <x v="18"/>
    <x v="5"/>
    <d v="2024-07-16T00:00:00"/>
    <x v="11"/>
    <x v="4"/>
    <s v="Europe"/>
    <x v="16"/>
    <x v="1"/>
    <x v="3"/>
    <n v="0.08"/>
    <n v="200"/>
    <x v="0"/>
    <s v="Out of Stock"/>
    <s v="No Return"/>
    <x v="14"/>
    <s v="Negative"/>
  </r>
  <r>
    <n v="22"/>
    <x v="19"/>
    <x v="6"/>
    <d v="2024-03-22T00:00:00"/>
    <x v="3"/>
    <x v="4"/>
    <s v="North America"/>
    <x v="17"/>
    <x v="3"/>
    <x v="2"/>
    <n v="0.1"/>
    <n v="50"/>
    <x v="2"/>
    <s v="Out of Stock"/>
    <s v="Returned"/>
    <x v="7"/>
    <s v="Positive"/>
  </r>
  <r>
    <n v="23"/>
    <x v="20"/>
    <x v="12"/>
    <d v="2023-09-30T00:00:00"/>
    <x v="0"/>
    <x v="4"/>
    <s v="North America"/>
    <x v="0"/>
    <x v="1"/>
    <x v="8"/>
    <n v="0.12"/>
    <n v="150"/>
    <x v="0"/>
    <s v="Out of Stock"/>
    <s v="No Return"/>
    <x v="7"/>
    <s v="Negative"/>
  </r>
  <r>
    <n v="24"/>
    <x v="21"/>
    <x v="8"/>
    <d v="2023-09-30T00:00:00"/>
    <x v="17"/>
    <x v="2"/>
    <s v="North America"/>
    <x v="0"/>
    <x v="2"/>
    <x v="3"/>
    <n v="7.0000000000000007E-2"/>
    <n v="80"/>
    <x v="0"/>
    <s v="Out of Stock"/>
    <s v="No Return"/>
    <x v="7"/>
    <s v="Positive"/>
  </r>
  <r>
    <n v="25"/>
    <x v="22"/>
    <x v="2"/>
    <d v="2024-07-12T00:00:00"/>
    <x v="18"/>
    <x v="0"/>
    <s v="Europe"/>
    <x v="18"/>
    <x v="0"/>
    <x v="7"/>
    <n v="0.1"/>
    <n v="800"/>
    <x v="2"/>
    <s v="Low Stock"/>
    <s v="Returned"/>
    <x v="9"/>
    <s v="Postive"/>
  </r>
  <r>
    <n v="26"/>
    <x v="13"/>
    <x v="5"/>
    <d v="2024-07-11T00:00:00"/>
    <x v="19"/>
    <x v="4"/>
    <s v="Asia Pacific"/>
    <x v="19"/>
    <x v="3"/>
    <x v="8"/>
    <n v="0.08"/>
    <n v="70"/>
    <x v="0"/>
    <s v="Out of Stock"/>
    <s v="Returned"/>
    <x v="2"/>
    <s v="Neutral"/>
  </r>
  <r>
    <n v="27"/>
    <x v="23"/>
    <x v="13"/>
    <d v="2023-10-03T00:00:00"/>
    <x v="8"/>
    <x v="4"/>
    <s v="Europe"/>
    <x v="20"/>
    <x v="1"/>
    <x v="9"/>
    <n v="0.2"/>
    <n v="500"/>
    <x v="0"/>
    <s v="In Stock"/>
    <s v="Pending Return"/>
    <x v="15"/>
    <s v="Positive"/>
  </r>
  <r>
    <n v="28"/>
    <x v="24"/>
    <x v="9"/>
    <d v="2023-10-03T00:00:00"/>
    <x v="11"/>
    <x v="3"/>
    <s v="Europe"/>
    <x v="20"/>
    <x v="3"/>
    <x v="5"/>
    <n v="0.12"/>
    <n v="200"/>
    <x v="0"/>
    <s v="In Stock"/>
    <s v="Pending Return"/>
    <x v="15"/>
    <s v="Negative"/>
  </r>
  <r>
    <n v="29"/>
    <x v="25"/>
    <x v="0"/>
    <d v="2023-07-23T00:00:00"/>
    <x v="4"/>
    <x v="0"/>
    <s v="Middle East &amp; Africa"/>
    <x v="21"/>
    <x v="2"/>
    <x v="5"/>
    <n v="0.15"/>
    <n v="300"/>
    <x v="1"/>
    <s v="Out of Stock"/>
    <s v="Returned"/>
    <x v="6"/>
    <s v="Neutral"/>
  </r>
  <r>
    <n v="30"/>
    <x v="26"/>
    <x v="1"/>
    <d v="2023-02-07T00:00:00"/>
    <x v="20"/>
    <x v="4"/>
    <s v="North America"/>
    <x v="21"/>
    <x v="1"/>
    <x v="2"/>
    <n v="0.1"/>
    <n v="40"/>
    <x v="2"/>
    <s v="Out of Stock"/>
    <s v="Returned"/>
    <x v="16"/>
    <s v="Neutral"/>
  </r>
  <r>
    <n v="31"/>
    <x v="27"/>
    <x v="2"/>
    <d v="2024-06-30T00:00:00"/>
    <x v="21"/>
    <x v="4"/>
    <s v="Latin America"/>
    <x v="22"/>
    <x v="0"/>
    <x v="6"/>
    <n v="7.0000000000000007E-2"/>
    <n v="400"/>
    <x v="3"/>
    <s v="Out of Stock"/>
    <s v="Returned"/>
    <x v="12"/>
    <s v="Positive"/>
  </r>
  <r>
    <n v="32"/>
    <x v="28"/>
    <x v="3"/>
    <d v="2023-05-17T00:00:00"/>
    <x v="22"/>
    <x v="2"/>
    <s v="Europe"/>
    <x v="23"/>
    <x v="3"/>
    <x v="7"/>
    <n v="0.08"/>
    <n v="60"/>
    <x v="0"/>
    <s v="In Stock"/>
    <s v="No Return"/>
    <x v="4"/>
    <s v="Negative"/>
  </r>
  <r>
    <n v="33"/>
    <x v="29"/>
    <x v="1"/>
    <d v="2024-06-17T00:00:00"/>
    <x v="23"/>
    <x v="1"/>
    <s v="Latin America"/>
    <x v="24"/>
    <x v="1"/>
    <x v="9"/>
    <n v="0.05"/>
    <n v="15"/>
    <x v="1"/>
    <s v="Out of Stock"/>
    <s v="Pending Return"/>
    <x v="17"/>
    <s v="Positive"/>
  </r>
  <r>
    <n v="34"/>
    <x v="30"/>
    <x v="14"/>
    <d v="2023-09-08T00:00:00"/>
    <x v="0"/>
    <x v="4"/>
    <s v="Latin America"/>
    <x v="0"/>
    <x v="3"/>
    <x v="1"/>
    <n v="0.12"/>
    <n v="150"/>
    <x v="1"/>
    <s v="In Stock"/>
    <s v="Pending Return"/>
    <x v="18"/>
    <s v="Negative"/>
  </r>
  <r>
    <n v="35"/>
    <x v="31"/>
    <x v="0"/>
    <d v="2023-05-24T00:00:00"/>
    <x v="24"/>
    <x v="2"/>
    <s v="Latin America"/>
    <x v="0"/>
    <x v="0"/>
    <x v="5"/>
    <n v="0.08"/>
    <n v="600"/>
    <x v="3"/>
    <s v="Low Stock"/>
    <s v="Returned"/>
    <x v="14"/>
    <s v="Positive"/>
  </r>
  <r>
    <n v="36"/>
    <x v="32"/>
    <x v="15"/>
    <d v="2023-02-26T00:00:00"/>
    <x v="25"/>
    <x v="1"/>
    <s v="North America"/>
    <x v="25"/>
    <x v="2"/>
    <x v="4"/>
    <n v="0.1"/>
    <n v="250"/>
    <x v="0"/>
    <s v="In Stock"/>
    <s v="Pending Return"/>
    <x v="12"/>
    <s v="Postive"/>
  </r>
  <r>
    <n v="37"/>
    <x v="33"/>
    <x v="16"/>
    <d v="2023-08-23T00:00:00"/>
    <x v="13"/>
    <x v="1"/>
    <s v="Latin America"/>
    <x v="26"/>
    <x v="1"/>
    <x v="2"/>
    <n v="0.06"/>
    <n v="70"/>
    <x v="2"/>
    <s v="Out of Stock"/>
    <s v="Returned"/>
    <x v="19"/>
    <s v="Neutral"/>
  </r>
  <r>
    <n v="38"/>
    <x v="34"/>
    <x v="0"/>
    <d v="2023-11-25T00:00:00"/>
    <x v="20"/>
    <x v="3"/>
    <s v="Asia Pacific"/>
    <x v="27"/>
    <x v="3"/>
    <x v="9"/>
    <n v="0.1"/>
    <n v="40"/>
    <x v="0"/>
    <s v="Low Stock"/>
    <s v="Returned"/>
    <x v="2"/>
    <s v="Positive"/>
  </r>
  <r>
    <n v="39"/>
    <x v="35"/>
    <x v="0"/>
    <d v="2023-07-06T00:00:00"/>
    <x v="26"/>
    <x v="0"/>
    <s v="Europe"/>
    <x v="28"/>
    <x v="1"/>
    <x v="9"/>
    <n v="0.12"/>
    <n v="1200"/>
    <x v="3"/>
    <s v="In Stock"/>
    <s v="Pending Return"/>
    <x v="0"/>
    <s v="Negative"/>
  </r>
  <r>
    <n v="40"/>
    <x v="36"/>
    <x v="0"/>
    <d v="2023-10-30T00:00:00"/>
    <x v="22"/>
    <x v="3"/>
    <s v="Asia Pacific"/>
    <x v="29"/>
    <x v="0"/>
    <x v="3"/>
    <n v="0.05"/>
    <n v="60"/>
    <x v="2"/>
    <s v="Out of Stock"/>
    <s v="Returned"/>
    <x v="16"/>
    <s v="Neutral"/>
  </r>
  <r>
    <n v="41"/>
    <x v="37"/>
    <x v="1"/>
    <d v="2024-06-16T00:00:00"/>
    <x v="12"/>
    <x v="3"/>
    <s v="Europe"/>
    <x v="30"/>
    <x v="3"/>
    <x v="9"/>
    <n v="0.15"/>
    <n v="80"/>
    <x v="1"/>
    <s v="Out of Stock"/>
    <s v="Pending Return"/>
    <x v="18"/>
    <s v="Neutral"/>
  </r>
  <r>
    <n v="42"/>
    <x v="38"/>
    <x v="6"/>
    <d v="2024-07-09T00:00:00"/>
    <x v="10"/>
    <x v="3"/>
    <s v="Europe"/>
    <x v="31"/>
    <x v="1"/>
    <x v="5"/>
    <n v="7.0000000000000007E-2"/>
    <n v="30"/>
    <x v="0"/>
    <s v="Low Stock"/>
    <s v="Returned"/>
    <x v="3"/>
    <s v="Positive"/>
  </r>
  <r>
    <n v="43"/>
    <x v="39"/>
    <x v="6"/>
    <d v="2023-09-30T00:00:00"/>
    <x v="20"/>
    <x v="3"/>
    <s v="Europe"/>
    <x v="32"/>
    <x v="0"/>
    <x v="7"/>
    <n v="0.08"/>
    <n v="40"/>
    <x v="3"/>
    <s v="Out of Stock"/>
    <s v="Returned"/>
    <x v="9"/>
    <s v="Negative"/>
  </r>
  <r>
    <n v="44"/>
    <x v="40"/>
    <x v="17"/>
    <d v="2023-09-30T00:00:00"/>
    <x v="3"/>
    <x v="3"/>
    <s v="Europe"/>
    <x v="32"/>
    <x v="3"/>
    <x v="7"/>
    <n v="0.1"/>
    <n v="50"/>
    <x v="3"/>
    <s v="Out of Stock"/>
    <s v="Returned"/>
    <x v="9"/>
    <s v="Positive"/>
  </r>
  <r>
    <n v="45"/>
    <x v="41"/>
    <x v="4"/>
    <d v="2023-08-17T00:00:00"/>
    <x v="27"/>
    <x v="1"/>
    <s v="Europe"/>
    <x v="33"/>
    <x v="1"/>
    <x v="9"/>
    <n v="0.06"/>
    <n v="20"/>
    <x v="2"/>
    <s v="Out of Stock"/>
    <s v="No Return"/>
    <x v="20"/>
    <s v="Negative"/>
  </r>
  <r>
    <n v="46"/>
    <x v="42"/>
    <x v="0"/>
    <d v="2023-04-09T00:00:00"/>
    <x v="21"/>
    <x v="2"/>
    <s v="Middle East &amp; Africa"/>
    <x v="29"/>
    <x v="3"/>
    <x v="0"/>
    <n v="0.12"/>
    <n v="400"/>
    <x v="1"/>
    <s v="In Stock"/>
    <s v="Returned"/>
    <x v="17"/>
    <s v="Positive"/>
  </r>
  <r>
    <n v="47"/>
    <x v="43"/>
    <x v="3"/>
    <d v="2023-07-20T00:00:00"/>
    <x v="7"/>
    <x v="1"/>
    <s v="North America"/>
    <x v="34"/>
    <x v="0"/>
    <x v="2"/>
    <n v="0.08"/>
    <n v="100"/>
    <x v="2"/>
    <s v="In Stock"/>
    <s v="No Return"/>
    <x v="7"/>
    <s v="Postive"/>
  </r>
  <r>
    <n v="48"/>
    <x v="44"/>
    <x v="7"/>
    <d v="2023-02-01T00:00:00"/>
    <x v="28"/>
    <x v="4"/>
    <s v="Europe"/>
    <x v="35"/>
    <x v="1"/>
    <x v="5"/>
    <n v="0.1"/>
    <n v="25"/>
    <x v="2"/>
    <s v="Out of Stock"/>
    <s v="Returned"/>
    <x v="21"/>
    <s v="Neutral"/>
  </r>
  <r>
    <n v="49"/>
    <x v="45"/>
    <x v="0"/>
    <d v="2023-04-05T00:00:00"/>
    <x v="19"/>
    <x v="2"/>
    <s v="North America"/>
    <x v="36"/>
    <x v="2"/>
    <x v="2"/>
    <n v="0.15"/>
    <n v="70"/>
    <x v="1"/>
    <s v="Out of Stock"/>
    <s v="Returned"/>
    <x v="18"/>
    <s v="Positive"/>
  </r>
  <r>
    <n v="50"/>
    <x v="46"/>
    <x v="2"/>
    <d v="2024-01-19T00:00:00"/>
    <x v="20"/>
    <x v="2"/>
    <s v="Latin America"/>
    <x v="37"/>
    <x v="3"/>
    <x v="1"/>
    <n v="0.05"/>
    <n v="40"/>
    <x v="1"/>
    <s v="Out of Stock"/>
    <s v="Returned"/>
    <x v="6"/>
    <s v="Negative"/>
  </r>
  <r>
    <n v="51"/>
    <x v="13"/>
    <x v="5"/>
    <d v="2024-08-10T00:00:00"/>
    <x v="19"/>
    <x v="3"/>
    <s v="Europe"/>
    <x v="31"/>
    <x v="1"/>
    <x v="0"/>
    <n v="0.12"/>
    <n v="70"/>
    <x v="0"/>
    <s v="In Stock"/>
    <s v="Pending Return"/>
    <x v="0"/>
    <s v="Neutral"/>
  </r>
  <r>
    <n v="52"/>
    <x v="47"/>
    <x v="1"/>
    <d v="2023-07-05T00:00:00"/>
    <x v="7"/>
    <x v="1"/>
    <s v="North America"/>
    <x v="1"/>
    <x v="0"/>
    <x v="3"/>
    <n v="0.1"/>
    <n v="100"/>
    <x v="2"/>
    <s v="Low Stock"/>
    <s v="No Return"/>
    <x v="22"/>
    <s v="Neutral"/>
  </r>
  <r>
    <n v="53"/>
    <x v="48"/>
    <x v="0"/>
    <d v="2024-02-19T00:00:00"/>
    <x v="19"/>
    <x v="3"/>
    <s v="Middle East &amp; Africa"/>
    <x v="38"/>
    <x v="3"/>
    <x v="3"/>
    <n v="0.08"/>
    <n v="70"/>
    <x v="0"/>
    <s v="Low Stock"/>
    <s v="Returned"/>
    <x v="22"/>
    <s v="Positive"/>
  </r>
  <r>
    <n v="54"/>
    <x v="49"/>
    <x v="8"/>
    <d v="2024-02-19T00:00:00"/>
    <x v="25"/>
    <x v="2"/>
    <s v="Middle East &amp; Africa"/>
    <x v="38"/>
    <x v="1"/>
    <x v="9"/>
    <n v="0.05"/>
    <n v="250"/>
    <x v="0"/>
    <s v="Low Stock"/>
    <s v="Returned"/>
    <x v="22"/>
    <s v="Negative"/>
  </r>
  <r>
    <n v="55"/>
    <x v="50"/>
    <x v="9"/>
    <d v="2024-02-19T00:00:00"/>
    <x v="29"/>
    <x v="2"/>
    <s v="Middle East &amp; Africa"/>
    <x v="38"/>
    <x v="2"/>
    <x v="1"/>
    <n v="0.1"/>
    <n v="150"/>
    <x v="0"/>
    <s v="Low Stock"/>
    <s v="Returned"/>
    <x v="22"/>
    <s v="Positive"/>
  </r>
  <r>
    <n v="56"/>
    <x v="7"/>
    <x v="0"/>
    <d v="2024-03-03T00:00:00"/>
    <x v="30"/>
    <x v="3"/>
    <s v="North America"/>
    <x v="39"/>
    <x v="0"/>
    <x v="2"/>
    <n v="0.12"/>
    <n v="110"/>
    <x v="1"/>
    <s v="In Stock"/>
    <s v="No Return"/>
    <x v="23"/>
    <s v="Negative"/>
  </r>
  <r>
    <n v="57"/>
    <x v="51"/>
    <x v="11"/>
    <d v="2023-10-13T00:00:00"/>
    <x v="22"/>
    <x v="3"/>
    <s v="North America"/>
    <x v="40"/>
    <x v="3"/>
    <x v="1"/>
    <n v="0.15"/>
    <n v="60"/>
    <x v="3"/>
    <s v="Low Stock"/>
    <s v="Returned"/>
    <x v="5"/>
    <s v="Positive"/>
  </r>
  <r>
    <n v="58"/>
    <x v="52"/>
    <x v="6"/>
    <d v="2024-03-23T00:00:00"/>
    <x v="20"/>
    <x v="3"/>
    <s v="North America"/>
    <x v="41"/>
    <x v="1"/>
    <x v="5"/>
    <n v="7.0000000000000007E-2"/>
    <n v="40"/>
    <x v="2"/>
    <s v="Low Stock"/>
    <s v="No Return"/>
    <x v="12"/>
    <s v="Postive"/>
  </r>
  <r>
    <n v="59"/>
    <x v="53"/>
    <x v="0"/>
    <d v="2023-08-10T00:00:00"/>
    <x v="4"/>
    <x v="1"/>
    <s v="Middle East &amp; Africa"/>
    <x v="42"/>
    <x v="2"/>
    <x v="4"/>
    <n v="0.1"/>
    <n v="300"/>
    <x v="0"/>
    <s v="In Stock"/>
    <s v="No Return"/>
    <x v="24"/>
    <s v="Neutral"/>
  </r>
  <r>
    <n v="60"/>
    <x v="54"/>
    <x v="3"/>
    <d v="2024-07-30T00:00:00"/>
    <x v="5"/>
    <x v="1"/>
    <s v="Latin America"/>
    <x v="43"/>
    <x v="1"/>
    <x v="5"/>
    <n v="0.05"/>
    <n v="25"/>
    <x v="3"/>
    <s v="Out of Stock"/>
    <s v="No Return"/>
    <x v="3"/>
    <s v="Positive"/>
  </r>
  <r>
    <n v="61"/>
    <x v="55"/>
    <x v="1"/>
    <d v="2023-03-01T00:00:00"/>
    <x v="31"/>
    <x v="1"/>
    <s v="Middle East &amp; Africa"/>
    <x v="12"/>
    <x v="0"/>
    <x v="5"/>
    <n v="0.08"/>
    <n v="120"/>
    <x v="1"/>
    <s v="In Stock"/>
    <s v="Returned"/>
    <x v="23"/>
    <s v="Negative"/>
  </r>
  <r>
    <n v="62"/>
    <x v="56"/>
    <x v="0"/>
    <d v="2024-05-19T00:00:00"/>
    <x v="23"/>
    <x v="2"/>
    <s v="Latin America"/>
    <x v="23"/>
    <x v="3"/>
    <x v="4"/>
    <n v="0.06"/>
    <n v="15"/>
    <x v="1"/>
    <s v="Out of Stock"/>
    <s v="No Return"/>
    <x v="15"/>
    <s v="Neutral"/>
  </r>
  <r>
    <n v="63"/>
    <x v="57"/>
    <x v="2"/>
    <d v="2023-04-22T00:00:00"/>
    <x v="25"/>
    <x v="3"/>
    <s v="Middle East &amp; Africa"/>
    <x v="44"/>
    <x v="2"/>
    <x v="9"/>
    <n v="0.12"/>
    <n v="250"/>
    <x v="0"/>
    <s v="Low Stock"/>
    <s v="No Return"/>
    <x v="14"/>
    <s v="Neutral"/>
  </r>
  <r>
    <n v="64"/>
    <x v="58"/>
    <x v="10"/>
    <d v="2023-10-17T00:00:00"/>
    <x v="11"/>
    <x v="3"/>
    <s v="North America"/>
    <x v="45"/>
    <x v="1"/>
    <x v="6"/>
    <n v="0.1"/>
    <n v="200"/>
    <x v="1"/>
    <s v="Out of Stock"/>
    <s v="Returned"/>
    <x v="25"/>
    <s v="Positive"/>
  </r>
  <r>
    <n v="65"/>
    <x v="59"/>
    <x v="12"/>
    <d v="2023-10-28T00:00:00"/>
    <x v="32"/>
    <x v="3"/>
    <s v="North America"/>
    <x v="46"/>
    <x v="0"/>
    <x v="8"/>
    <n v="7.0000000000000007E-2"/>
    <n v="120"/>
    <x v="2"/>
    <s v="Out of Stock"/>
    <s v="Pending Return"/>
    <x v="3"/>
    <s v="Negative"/>
  </r>
  <r>
    <n v="66"/>
    <x v="60"/>
    <x v="1"/>
    <d v="2023-11-15T00:00:00"/>
    <x v="3"/>
    <x v="3"/>
    <s v="Latin America"/>
    <x v="47"/>
    <x v="3"/>
    <x v="6"/>
    <n v="0.1"/>
    <n v="50"/>
    <x v="2"/>
    <s v="Low Stock"/>
    <s v="Pending Return"/>
    <x v="24"/>
    <s v="Positive"/>
  </r>
  <r>
    <n v="67"/>
    <x v="61"/>
    <x v="1"/>
    <d v="2023-01-23T00:00:00"/>
    <x v="9"/>
    <x v="3"/>
    <s v="North America"/>
    <x v="48"/>
    <x v="1"/>
    <x v="5"/>
    <n v="0.12"/>
    <n v="60"/>
    <x v="3"/>
    <s v="Low Stock"/>
    <s v="No Return"/>
    <x v="15"/>
    <s v="Negative"/>
  </r>
  <r>
    <n v="68"/>
    <x v="62"/>
    <x v="6"/>
    <d v="2024-03-17T00:00:00"/>
    <x v="5"/>
    <x v="4"/>
    <s v="Middle East &amp; Africa"/>
    <x v="44"/>
    <x v="0"/>
    <x v="7"/>
    <n v="0.05"/>
    <n v="25"/>
    <x v="3"/>
    <s v="In Stock"/>
    <s v="Returned"/>
    <x v="6"/>
    <s v="Positive"/>
  </r>
  <r>
    <n v="69"/>
    <x v="63"/>
    <x v="0"/>
    <d v="2023-08-29T00:00:00"/>
    <x v="19"/>
    <x v="3"/>
    <s v="North America"/>
    <x v="49"/>
    <x v="3"/>
    <x v="0"/>
    <n v="0.08"/>
    <n v="70"/>
    <x v="3"/>
    <s v="In Stock"/>
    <s v="Pending Return"/>
    <x v="26"/>
    <s v="Postive"/>
  </r>
  <r>
    <n v="70"/>
    <x v="64"/>
    <x v="0"/>
    <d v="2024-07-20T00:00:00"/>
    <x v="0"/>
    <x v="0"/>
    <s v="Europe"/>
    <x v="49"/>
    <x v="2"/>
    <x v="2"/>
    <n v="0.1"/>
    <n v="150"/>
    <x v="0"/>
    <s v="Low Stock"/>
    <s v="Returned"/>
    <x v="27"/>
    <s v="Neutral"/>
  </r>
  <r>
    <n v="71"/>
    <x v="65"/>
    <x v="2"/>
    <d v="2023-07-17T00:00:00"/>
    <x v="7"/>
    <x v="3"/>
    <s v="Middle East &amp; Africa"/>
    <x v="27"/>
    <x v="1"/>
    <x v="7"/>
    <n v="7.0000000000000007E-2"/>
    <n v="100"/>
    <x v="3"/>
    <s v="In Stock"/>
    <s v="No Return"/>
    <x v="2"/>
    <s v="Positive"/>
  </r>
  <r>
    <n v="72"/>
    <x v="66"/>
    <x v="0"/>
    <d v="2023-04-23T00:00:00"/>
    <x v="27"/>
    <x v="3"/>
    <s v="North America"/>
    <x v="50"/>
    <x v="0"/>
    <x v="1"/>
    <n v="0.06"/>
    <n v="20"/>
    <x v="1"/>
    <s v="In Stock"/>
    <s v="No Return"/>
    <x v="19"/>
    <s v="Negative"/>
  </r>
  <r>
    <n v="73"/>
    <x v="67"/>
    <x v="8"/>
    <d v="2023-04-23T00:00:00"/>
    <x v="7"/>
    <x v="0"/>
    <s v="North America"/>
    <x v="50"/>
    <x v="3"/>
    <x v="3"/>
    <n v="0.08"/>
    <n v="100"/>
    <x v="1"/>
    <s v="In Stock"/>
    <s v="No Return"/>
    <x v="19"/>
    <s v="Neutral"/>
  </r>
  <r>
    <n v="74"/>
    <x v="68"/>
    <x v="11"/>
    <d v="2024-04-22T00:00:00"/>
    <x v="6"/>
    <x v="0"/>
    <s v="Latin America"/>
    <x v="18"/>
    <x v="1"/>
    <x v="5"/>
    <n v="0.05"/>
    <n v="15"/>
    <x v="1"/>
    <s v="Out of Stock"/>
    <s v="No Return"/>
    <x v="10"/>
    <s v="Neutral"/>
  </r>
  <r>
    <n v="75"/>
    <x v="69"/>
    <x v="0"/>
    <d v="2024-06-11T00:00:00"/>
    <x v="11"/>
    <x v="4"/>
    <s v="Europe"/>
    <x v="51"/>
    <x v="2"/>
    <x v="8"/>
    <n v="0.12"/>
    <n v="200"/>
    <x v="1"/>
    <s v="Low Stock"/>
    <s v="No Return"/>
    <x v="28"/>
    <s v="Positive"/>
  </r>
  <r>
    <n v="76"/>
    <x v="70"/>
    <x v="1"/>
    <d v="2024-02-02T00:00:00"/>
    <x v="14"/>
    <x v="1"/>
    <s v="North America"/>
    <x v="46"/>
    <x v="0"/>
    <x v="0"/>
    <n v="0.1"/>
    <n v="90"/>
    <x v="2"/>
    <s v="Low Stock"/>
    <s v="No Return"/>
    <x v="26"/>
    <s v="Negative"/>
  </r>
  <r>
    <n v="77"/>
    <x v="71"/>
    <x v="5"/>
    <d v="2023-06-06T00:00:00"/>
    <x v="12"/>
    <x v="0"/>
    <s v="Europe"/>
    <x v="6"/>
    <x v="3"/>
    <x v="5"/>
    <n v="0.1"/>
    <n v="80"/>
    <x v="0"/>
    <s v="Low Stock"/>
    <s v="No Return"/>
    <x v="16"/>
    <s v="Positive"/>
  </r>
  <r>
    <n v="78"/>
    <x v="1"/>
    <x v="18"/>
    <d v="2023-08-04T00:00:00"/>
    <x v="1"/>
    <x v="3"/>
    <s v="Middle East &amp; Africa"/>
    <x v="37"/>
    <x v="1"/>
    <x v="0"/>
    <n v="0.15"/>
    <n v="20"/>
    <x v="2"/>
    <s v="In Stock"/>
    <s v="Pending Return"/>
    <x v="24"/>
    <s v="Negative"/>
  </r>
  <r>
    <n v="79"/>
    <x v="2"/>
    <x v="1"/>
    <d v="2023-02-27T00:00:00"/>
    <x v="2"/>
    <x v="3"/>
    <s v="Middle East &amp; Africa"/>
    <x v="52"/>
    <x v="1"/>
    <x v="6"/>
    <n v="0.05"/>
    <n v="80"/>
    <x v="0"/>
    <s v="Out of Stock"/>
    <s v="No Return"/>
    <x v="27"/>
    <s v="Positive"/>
  </r>
  <r>
    <n v="80"/>
    <x v="3"/>
    <x v="2"/>
    <d v="2023-10-18T00:00:00"/>
    <x v="3"/>
    <x v="2"/>
    <s v="Middle East &amp; Africa"/>
    <x v="32"/>
    <x v="0"/>
    <x v="1"/>
    <n v="0.08"/>
    <n v="50"/>
    <x v="0"/>
    <s v="Out of Stock"/>
    <s v="No Return"/>
    <x v="0"/>
    <s v="Postive"/>
  </r>
  <r>
    <n v="81"/>
    <x v="4"/>
    <x v="3"/>
    <d v="2024-05-04T00:00:00"/>
    <x v="4"/>
    <x v="4"/>
    <s v="North America"/>
    <x v="53"/>
    <x v="2"/>
    <x v="6"/>
    <n v="0.12"/>
    <n v="300"/>
    <x v="2"/>
    <s v="Low Stock"/>
    <s v="Returned"/>
    <x v="9"/>
    <s v="Neutral"/>
  </r>
  <r>
    <n v="82"/>
    <x v="5"/>
    <x v="0"/>
    <d v="2023-03-31T00:00:00"/>
    <x v="5"/>
    <x v="3"/>
    <s v="Middle East &amp; Africa"/>
    <x v="54"/>
    <x v="1"/>
    <x v="2"/>
    <n v="7.0000000000000007E-2"/>
    <n v="25"/>
    <x v="0"/>
    <s v="Low Stock"/>
    <s v="Pending Return"/>
    <x v="29"/>
    <s v="Positive"/>
  </r>
  <r>
    <n v="83"/>
    <x v="6"/>
    <x v="4"/>
    <d v="2023-02-09T00:00:00"/>
    <x v="6"/>
    <x v="1"/>
    <s v="Middle East &amp; Africa"/>
    <x v="23"/>
    <x v="1"/>
    <x v="2"/>
    <n v="0.1"/>
    <n v="15"/>
    <x v="1"/>
    <s v="In Stock"/>
    <s v="Pending Return"/>
    <x v="30"/>
    <s v="Negative"/>
  </r>
  <r>
    <n v="84"/>
    <x v="7"/>
    <x v="5"/>
    <d v="2023-03-19T00:00:00"/>
    <x v="7"/>
    <x v="0"/>
    <s v="Europe"/>
    <x v="55"/>
    <x v="3"/>
    <x v="7"/>
    <n v="0.06"/>
    <n v="100"/>
    <x v="0"/>
    <s v="In Stock"/>
    <s v="Pending Return"/>
    <x v="17"/>
    <s v="Neutral"/>
  </r>
  <r>
    <n v="85"/>
    <x v="8"/>
    <x v="0"/>
    <d v="2024-03-31T00:00:00"/>
    <x v="8"/>
    <x v="4"/>
    <s v="North America"/>
    <x v="3"/>
    <x v="0"/>
    <x v="7"/>
    <n v="0.14000000000000001"/>
    <n v="500"/>
    <x v="2"/>
    <s v="In Stock"/>
    <s v="Pending Return"/>
    <x v="8"/>
    <s v="Neutral"/>
  </r>
  <r>
    <n v="86"/>
    <x v="9"/>
    <x v="6"/>
    <d v="2023-06-21T00:00:00"/>
    <x v="9"/>
    <x v="4"/>
    <s v="Latin America"/>
    <x v="56"/>
    <x v="2"/>
    <x v="1"/>
    <n v="0.09"/>
    <n v="60"/>
    <x v="2"/>
    <s v="Out of Stock"/>
    <s v="Returned"/>
    <x v="14"/>
    <s v="Positive"/>
  </r>
  <r>
    <n v="87"/>
    <x v="10"/>
    <x v="7"/>
    <d v="2024-08-30T00:00:00"/>
    <x v="10"/>
    <x v="1"/>
    <s v="Asia Pacific"/>
    <x v="6"/>
    <x v="3"/>
    <x v="5"/>
    <n v="0.2"/>
    <n v="30"/>
    <x v="3"/>
    <s v="Out of Stock"/>
    <s v="Returned"/>
    <x v="11"/>
    <s v="Negative"/>
  </r>
  <r>
    <n v="88"/>
    <x v="11"/>
    <x v="1"/>
    <d v="2024-04-14T00:00:00"/>
    <x v="0"/>
    <x v="0"/>
    <s v="Middle East &amp; Africa"/>
    <x v="47"/>
    <x v="0"/>
    <x v="1"/>
    <n v="7.0000000000000007E-2"/>
    <n v="150"/>
    <x v="2"/>
    <s v="In Stock"/>
    <s v="Returned"/>
    <x v="19"/>
    <s v="Positive"/>
  </r>
  <r>
    <n v="89"/>
    <x v="12"/>
    <x v="8"/>
    <d v="2024-04-14T00:00:00"/>
    <x v="11"/>
    <x v="1"/>
    <s v="Middle East &amp; Africa"/>
    <x v="47"/>
    <x v="1"/>
    <x v="6"/>
    <n v="0.1"/>
    <n v="200"/>
    <x v="2"/>
    <s v="In Stock"/>
    <s v="Returned"/>
    <x v="19"/>
    <s v="Negative"/>
  </r>
  <r>
    <n v="90"/>
    <x v="13"/>
    <x v="0"/>
    <d v="2024-03-11T00:00:00"/>
    <x v="12"/>
    <x v="3"/>
    <s v="Europe"/>
    <x v="52"/>
    <x v="3"/>
    <x v="6"/>
    <n v="0.05"/>
    <n v="80"/>
    <x v="3"/>
    <s v="Out of Stock"/>
    <s v="Returned"/>
    <x v="21"/>
    <s v="Positive"/>
  </r>
  <r>
    <n v="91"/>
    <x v="14"/>
    <x v="9"/>
    <d v="2024-03-11T00:00:00"/>
    <x v="13"/>
    <x v="4"/>
    <s v="Europe"/>
    <x v="52"/>
    <x v="1"/>
    <x v="5"/>
    <n v="0.08"/>
    <n v="70"/>
    <x v="3"/>
    <s v="Out of Stock"/>
    <s v="Returned"/>
    <x v="21"/>
    <s v="Postive"/>
  </r>
  <r>
    <n v="92"/>
    <x v="0"/>
    <x v="0"/>
    <d v="2023-02-17T00:00:00"/>
    <x v="14"/>
    <x v="4"/>
    <s v="Middle East &amp; Africa"/>
    <x v="57"/>
    <x v="0"/>
    <x v="6"/>
    <n v="0.12"/>
    <n v="90"/>
    <x v="3"/>
    <s v="Low Stock"/>
    <s v="Returned"/>
    <x v="11"/>
    <s v="Neutral"/>
  </r>
  <r>
    <n v="93"/>
    <x v="15"/>
    <x v="4"/>
    <d v="2024-01-29T00:00:00"/>
    <x v="5"/>
    <x v="4"/>
    <s v="Middle East &amp; Africa"/>
    <x v="51"/>
    <x v="2"/>
    <x v="7"/>
    <n v="0.1"/>
    <n v="25"/>
    <x v="0"/>
    <s v="Out of Stock"/>
    <s v="Pending Return"/>
    <x v="31"/>
    <s v="Positive"/>
  </r>
  <r>
    <n v="94"/>
    <x v="16"/>
    <x v="10"/>
    <d v="2024-05-29T00:00:00"/>
    <x v="7"/>
    <x v="4"/>
    <s v="Asia Pacific"/>
    <x v="58"/>
    <x v="3"/>
    <x v="3"/>
    <n v="0.15"/>
    <n v="100"/>
    <x v="0"/>
    <s v="Out of Stock"/>
    <s v="No Return"/>
    <x v="32"/>
    <s v="Negative"/>
  </r>
  <r>
    <n v="95"/>
    <x v="7"/>
    <x v="0"/>
    <d v="2024-07-01T00:00:00"/>
    <x v="15"/>
    <x v="3"/>
    <s v="Latin America"/>
    <x v="11"/>
    <x v="1"/>
    <x v="1"/>
    <n v="0.05"/>
    <n v="110"/>
    <x v="1"/>
    <s v="Out of Stock"/>
    <s v="No Return"/>
    <x v="25"/>
    <s v="Neutral"/>
  </r>
  <r>
    <n v="96"/>
    <x v="17"/>
    <x v="11"/>
    <d v="2023-08-29T00:00:00"/>
    <x v="16"/>
    <x v="3"/>
    <s v="Middle East &amp; Africa"/>
    <x v="31"/>
    <x v="0"/>
    <x v="9"/>
    <n v="0.08"/>
    <n v="20"/>
    <x v="3"/>
    <s v="Out of Stock"/>
    <s v="Pending Return"/>
    <x v="20"/>
    <s v="Neutral"/>
  </r>
  <r>
    <n v="97"/>
    <x v="18"/>
    <x v="5"/>
    <d v="2023-11-12T00:00:00"/>
    <x v="11"/>
    <x v="4"/>
    <s v="Middle East &amp; Africa"/>
    <x v="24"/>
    <x v="1"/>
    <x v="2"/>
    <n v="0.1"/>
    <n v="200"/>
    <x v="2"/>
    <s v="Out of Stock"/>
    <s v="No Return"/>
    <x v="18"/>
    <s v="Positive"/>
  </r>
  <r>
    <n v="98"/>
    <x v="19"/>
    <x v="6"/>
    <d v="2023-06-29T00:00:00"/>
    <x v="3"/>
    <x v="3"/>
    <s v="Middle East &amp; Africa"/>
    <x v="59"/>
    <x v="3"/>
    <x v="8"/>
    <n v="0.12"/>
    <n v="50"/>
    <x v="1"/>
    <s v="Low Stock"/>
    <s v="Returned"/>
    <x v="2"/>
    <s v="Negative"/>
  </r>
  <r>
    <n v="99"/>
    <x v="20"/>
    <x v="12"/>
    <d v="2023-11-26T00:00:00"/>
    <x v="0"/>
    <x v="0"/>
    <s v="Europe"/>
    <x v="13"/>
    <x v="1"/>
    <x v="1"/>
    <n v="7.0000000000000007E-2"/>
    <n v="150"/>
    <x v="1"/>
    <s v="In Stock"/>
    <s v="Returned"/>
    <x v="9"/>
    <s v="Positive"/>
  </r>
  <r>
    <n v="100"/>
    <x v="21"/>
    <x v="8"/>
    <d v="2023-11-26T00:00:00"/>
    <x v="17"/>
    <x v="0"/>
    <s v="Europe"/>
    <x v="13"/>
    <x v="2"/>
    <x v="8"/>
    <n v="0.1"/>
    <n v="80"/>
    <x v="1"/>
    <s v="In Stock"/>
    <s v="Returned"/>
    <x v="9"/>
    <s v="Negative"/>
  </r>
  <r>
    <n v="101"/>
    <x v="22"/>
    <x v="2"/>
    <d v="2024-05-15T00:00:00"/>
    <x v="18"/>
    <x v="0"/>
    <s v="Latin America"/>
    <x v="60"/>
    <x v="0"/>
    <x v="1"/>
    <n v="0.08"/>
    <n v="800"/>
    <x v="2"/>
    <s v="In Stock"/>
    <s v="No Return"/>
    <x v="16"/>
    <s v="Positive"/>
  </r>
  <r>
    <n v="102"/>
    <x v="13"/>
    <x v="5"/>
    <d v="2023-05-25T00:00:00"/>
    <x v="19"/>
    <x v="4"/>
    <s v="Latin America"/>
    <x v="37"/>
    <x v="3"/>
    <x v="6"/>
    <n v="0.2"/>
    <n v="70"/>
    <x v="0"/>
    <s v="Out of Stock"/>
    <s v="No Return"/>
    <x v="22"/>
    <s v="Postive"/>
  </r>
  <r>
    <n v="103"/>
    <x v="23"/>
    <x v="13"/>
    <d v="2023-07-31T00:00:00"/>
    <x v="8"/>
    <x v="0"/>
    <s v="North America"/>
    <x v="61"/>
    <x v="1"/>
    <x v="7"/>
    <n v="0.12"/>
    <n v="500"/>
    <x v="1"/>
    <s v="Low Stock"/>
    <s v="Returned"/>
    <x v="26"/>
    <s v="Neutral"/>
  </r>
  <r>
    <n v="104"/>
    <x v="24"/>
    <x v="9"/>
    <d v="2023-07-31T00:00:00"/>
    <x v="11"/>
    <x v="0"/>
    <s v="North America"/>
    <x v="61"/>
    <x v="3"/>
    <x v="9"/>
    <n v="0.15"/>
    <n v="200"/>
    <x v="1"/>
    <s v="Low Stock"/>
    <s v="Returned"/>
    <x v="26"/>
    <s v="Positive"/>
  </r>
  <r>
    <n v="105"/>
    <x v="25"/>
    <x v="0"/>
    <d v="2024-03-01T00:00:00"/>
    <x v="4"/>
    <x v="2"/>
    <s v="Latin America"/>
    <x v="62"/>
    <x v="2"/>
    <x v="4"/>
    <n v="0.1"/>
    <n v="300"/>
    <x v="1"/>
    <s v="Low Stock"/>
    <s v="No Return"/>
    <x v="32"/>
    <s v="Negative"/>
  </r>
  <r>
    <n v="106"/>
    <x v="26"/>
    <x v="1"/>
    <d v="2023-04-24T00:00:00"/>
    <x v="20"/>
    <x v="2"/>
    <s v="Middle East &amp; Africa"/>
    <x v="56"/>
    <x v="1"/>
    <x v="7"/>
    <n v="7.0000000000000007E-2"/>
    <n v="40"/>
    <x v="0"/>
    <s v="Low Stock"/>
    <s v="No Return"/>
    <x v="28"/>
    <s v="Neutral"/>
  </r>
  <r>
    <n v="107"/>
    <x v="27"/>
    <x v="2"/>
    <d v="2023-02-04T00:00:00"/>
    <x v="21"/>
    <x v="0"/>
    <s v="Latin America"/>
    <x v="19"/>
    <x v="0"/>
    <x v="2"/>
    <n v="0.08"/>
    <n v="400"/>
    <x v="3"/>
    <s v="In Stock"/>
    <s v="Pending Return"/>
    <x v="17"/>
    <s v="Neutral"/>
  </r>
  <r>
    <n v="108"/>
    <x v="28"/>
    <x v="3"/>
    <d v="2023-10-07T00:00:00"/>
    <x v="22"/>
    <x v="0"/>
    <s v="Middle East &amp; Africa"/>
    <x v="22"/>
    <x v="3"/>
    <x v="5"/>
    <n v="0.05"/>
    <n v="60"/>
    <x v="3"/>
    <s v="Out of Stock"/>
    <s v="Returned"/>
    <x v="12"/>
    <s v="Positive"/>
  </r>
  <r>
    <n v="109"/>
    <x v="29"/>
    <x v="1"/>
    <d v="2023-12-12T00:00:00"/>
    <x v="23"/>
    <x v="4"/>
    <s v="North America"/>
    <x v="11"/>
    <x v="1"/>
    <x v="1"/>
    <n v="0.12"/>
    <n v="15"/>
    <x v="0"/>
    <s v="Low Stock"/>
    <s v="No Return"/>
    <x v="29"/>
    <s v="Negative"/>
  </r>
  <r>
    <n v="110"/>
    <x v="30"/>
    <x v="14"/>
    <d v="2023-03-27T00:00:00"/>
    <x v="0"/>
    <x v="2"/>
    <s v="Europe"/>
    <x v="63"/>
    <x v="3"/>
    <x v="7"/>
    <n v="0.08"/>
    <n v="150"/>
    <x v="0"/>
    <s v="In Stock"/>
    <s v="Returned"/>
    <x v="22"/>
    <s v="Positive"/>
  </r>
  <r>
    <n v="111"/>
    <x v="31"/>
    <x v="0"/>
    <d v="2023-10-23T00:00:00"/>
    <x v="24"/>
    <x v="4"/>
    <s v="Europe"/>
    <x v="31"/>
    <x v="0"/>
    <x v="3"/>
    <n v="0.1"/>
    <n v="600"/>
    <x v="3"/>
    <s v="In Stock"/>
    <s v="No Return"/>
    <x v="33"/>
    <s v="Negative"/>
  </r>
  <r>
    <n v="112"/>
    <x v="32"/>
    <x v="15"/>
    <d v="2024-08-11T00:00:00"/>
    <x v="25"/>
    <x v="1"/>
    <s v="Middle East &amp; Africa"/>
    <x v="64"/>
    <x v="2"/>
    <x v="3"/>
    <n v="0.06"/>
    <n v="250"/>
    <x v="2"/>
    <s v="Low Stock"/>
    <s v="Returned"/>
    <x v="6"/>
    <s v="Positive"/>
  </r>
  <r>
    <n v="113"/>
    <x v="33"/>
    <x v="16"/>
    <d v="2024-07-02T00:00:00"/>
    <x v="13"/>
    <x v="2"/>
    <s v="Asia Pacific"/>
    <x v="65"/>
    <x v="1"/>
    <x v="9"/>
    <n v="0.1"/>
    <n v="70"/>
    <x v="0"/>
    <s v="Out of Stock"/>
    <s v="Pending Return"/>
    <x v="28"/>
    <s v="Postive"/>
  </r>
  <r>
    <n v="114"/>
    <x v="34"/>
    <x v="0"/>
    <d v="2024-08-23T00:00:00"/>
    <x v="20"/>
    <x v="4"/>
    <s v="Europe"/>
    <x v="66"/>
    <x v="3"/>
    <x v="6"/>
    <n v="0.12"/>
    <n v="40"/>
    <x v="3"/>
    <s v="Low Stock"/>
    <s v="Pending Return"/>
    <x v="13"/>
    <s v="Neutral"/>
  </r>
  <r>
    <n v="115"/>
    <x v="35"/>
    <x v="0"/>
    <d v="2024-03-05T00:00:00"/>
    <x v="26"/>
    <x v="0"/>
    <s v="Latin America"/>
    <x v="67"/>
    <x v="1"/>
    <x v="8"/>
    <n v="0.05"/>
    <n v="1200"/>
    <x v="1"/>
    <s v="Out of Stock"/>
    <s v="Pending Return"/>
    <x v="5"/>
    <s v="Positive"/>
  </r>
  <r>
    <n v="116"/>
    <x v="36"/>
    <x v="0"/>
    <d v="2023-05-12T00:00:00"/>
    <x v="22"/>
    <x v="2"/>
    <s v="Asia Pacific"/>
    <x v="49"/>
    <x v="0"/>
    <x v="8"/>
    <n v="0.15"/>
    <n v="60"/>
    <x v="1"/>
    <s v="In Stock"/>
    <s v="Returned"/>
    <x v="10"/>
    <s v="Negative"/>
  </r>
  <r>
    <n v="117"/>
    <x v="37"/>
    <x v="1"/>
    <d v="2023-04-20T00:00:00"/>
    <x v="12"/>
    <x v="1"/>
    <s v="Latin America"/>
    <x v="68"/>
    <x v="3"/>
    <x v="0"/>
    <n v="7.0000000000000007E-2"/>
    <n v="80"/>
    <x v="1"/>
    <s v="In Stock"/>
    <s v="No Return"/>
    <x v="8"/>
    <s v="Neutral"/>
  </r>
  <r>
    <n v="118"/>
    <x v="38"/>
    <x v="6"/>
    <d v="2023-09-01T00:00:00"/>
    <x v="10"/>
    <x v="4"/>
    <s v="Latin America"/>
    <x v="69"/>
    <x v="1"/>
    <x v="3"/>
    <n v="0.08"/>
    <n v="30"/>
    <x v="0"/>
    <s v="In Stock"/>
    <s v="No Return"/>
    <x v="0"/>
    <s v="Neutral"/>
  </r>
  <r>
    <n v="119"/>
    <x v="39"/>
    <x v="6"/>
    <d v="2023-10-23T00:00:00"/>
    <x v="20"/>
    <x v="2"/>
    <s v="North America"/>
    <x v="59"/>
    <x v="0"/>
    <x v="5"/>
    <n v="0.1"/>
    <n v="40"/>
    <x v="1"/>
    <s v="In Stock"/>
    <s v="No Return"/>
    <x v="16"/>
    <s v="Positive"/>
  </r>
  <r>
    <n v="120"/>
    <x v="40"/>
    <x v="17"/>
    <d v="2023-10-23T00:00:00"/>
    <x v="3"/>
    <x v="2"/>
    <s v="North America"/>
    <x v="59"/>
    <x v="3"/>
    <x v="2"/>
    <n v="0.06"/>
    <n v="50"/>
    <x v="1"/>
    <s v="In Stock"/>
    <s v="No Return"/>
    <x v="16"/>
    <s v="Negative"/>
  </r>
  <r>
    <n v="121"/>
    <x v="41"/>
    <x v="4"/>
    <d v="2024-06-02T00:00:00"/>
    <x v="27"/>
    <x v="4"/>
    <s v="Latin America"/>
    <x v="41"/>
    <x v="1"/>
    <x v="3"/>
    <n v="0.12"/>
    <n v="20"/>
    <x v="1"/>
    <s v="Low Stock"/>
    <s v="Pending Return"/>
    <x v="1"/>
    <s v="Positive"/>
  </r>
  <r>
    <n v="122"/>
    <x v="42"/>
    <x v="0"/>
    <d v="2024-02-21T00:00:00"/>
    <x v="21"/>
    <x v="0"/>
    <s v="Middle East &amp; Africa"/>
    <x v="54"/>
    <x v="3"/>
    <x v="0"/>
    <n v="0.08"/>
    <n v="400"/>
    <x v="1"/>
    <s v="Out of Stock"/>
    <s v="Pending Return"/>
    <x v="20"/>
    <s v="Negative"/>
  </r>
  <r>
    <n v="123"/>
    <x v="43"/>
    <x v="3"/>
    <d v="2024-01-15T00:00:00"/>
    <x v="7"/>
    <x v="3"/>
    <s v="Asia Pacific"/>
    <x v="33"/>
    <x v="0"/>
    <x v="6"/>
    <n v="0.1"/>
    <n v="100"/>
    <x v="2"/>
    <s v="In Stock"/>
    <s v="No Return"/>
    <x v="6"/>
    <s v="Positive"/>
  </r>
  <r>
    <n v="124"/>
    <x v="44"/>
    <x v="7"/>
    <d v="2024-06-25T00:00:00"/>
    <x v="28"/>
    <x v="0"/>
    <s v="North America"/>
    <x v="61"/>
    <x v="1"/>
    <x v="4"/>
    <n v="0.15"/>
    <n v="25"/>
    <x v="3"/>
    <s v="Out of Stock"/>
    <s v="No Return"/>
    <x v="25"/>
    <s v="Postive"/>
  </r>
  <r>
    <n v="125"/>
    <x v="45"/>
    <x v="0"/>
    <d v="2024-08-18T00:00:00"/>
    <x v="19"/>
    <x v="4"/>
    <s v="North America"/>
    <x v="5"/>
    <x v="2"/>
    <x v="7"/>
    <n v="0.05"/>
    <n v="70"/>
    <x v="2"/>
    <s v="In Stock"/>
    <s v="Returned"/>
    <x v="30"/>
    <s v="Neutral"/>
  </r>
  <r>
    <n v="126"/>
    <x v="46"/>
    <x v="2"/>
    <d v="2023-02-27T00:00:00"/>
    <x v="20"/>
    <x v="0"/>
    <s v="Latin America"/>
    <x v="70"/>
    <x v="3"/>
    <x v="6"/>
    <n v="0.12"/>
    <n v="40"/>
    <x v="0"/>
    <s v="In Stock"/>
    <s v="Returned"/>
    <x v="18"/>
    <s v="Positive"/>
  </r>
  <r>
    <n v="127"/>
    <x v="13"/>
    <x v="5"/>
    <d v="2024-03-21T00:00:00"/>
    <x v="19"/>
    <x v="3"/>
    <s v="Latin America"/>
    <x v="57"/>
    <x v="1"/>
    <x v="1"/>
    <n v="0.1"/>
    <n v="70"/>
    <x v="2"/>
    <s v="In Stock"/>
    <s v="Returned"/>
    <x v="23"/>
    <s v="Negative"/>
  </r>
  <r>
    <n v="128"/>
    <x v="47"/>
    <x v="1"/>
    <d v="2023-03-23T00:00:00"/>
    <x v="7"/>
    <x v="1"/>
    <s v="Latin America"/>
    <x v="32"/>
    <x v="0"/>
    <x v="1"/>
    <n v="0.08"/>
    <n v="100"/>
    <x v="2"/>
    <s v="In Stock"/>
    <s v="Pending Return"/>
    <x v="21"/>
    <s v="Neutral"/>
  </r>
  <r>
    <n v="129"/>
    <x v="48"/>
    <x v="0"/>
    <d v="2023-08-04T00:00:00"/>
    <x v="19"/>
    <x v="2"/>
    <s v="Asia Pacific"/>
    <x v="32"/>
    <x v="3"/>
    <x v="4"/>
    <n v="0.05"/>
    <n v="70"/>
    <x v="3"/>
    <s v="Low Stock"/>
    <s v="No Return"/>
    <x v="31"/>
    <s v="Neutral"/>
  </r>
  <r>
    <n v="130"/>
    <x v="49"/>
    <x v="8"/>
    <d v="2023-08-04T00:00:00"/>
    <x v="25"/>
    <x v="3"/>
    <s v="Asia Pacific"/>
    <x v="32"/>
    <x v="1"/>
    <x v="9"/>
    <n v="0.1"/>
    <n v="250"/>
    <x v="3"/>
    <s v="Low Stock"/>
    <s v="No Return"/>
    <x v="31"/>
    <s v="Positive"/>
  </r>
  <r>
    <n v="131"/>
    <x v="50"/>
    <x v="9"/>
    <d v="2023-08-04T00:00:00"/>
    <x v="29"/>
    <x v="3"/>
    <s v="Asia Pacific"/>
    <x v="32"/>
    <x v="2"/>
    <x v="7"/>
    <n v="0.12"/>
    <n v="150"/>
    <x v="3"/>
    <s v="Low Stock"/>
    <s v="No Return"/>
    <x v="31"/>
    <s v="Negative"/>
  </r>
  <r>
    <n v="132"/>
    <x v="7"/>
    <x v="0"/>
    <d v="2023-06-25T00:00:00"/>
    <x v="30"/>
    <x v="0"/>
    <s v="Latin America"/>
    <x v="71"/>
    <x v="0"/>
    <x v="3"/>
    <n v="0.15"/>
    <n v="110"/>
    <x v="2"/>
    <s v="In Stock"/>
    <s v="Pending Return"/>
    <x v="1"/>
    <s v="Positive"/>
  </r>
  <r>
    <n v="133"/>
    <x v="51"/>
    <x v="11"/>
    <d v="2024-01-23T00:00:00"/>
    <x v="22"/>
    <x v="3"/>
    <s v="Asia Pacific"/>
    <x v="29"/>
    <x v="3"/>
    <x v="7"/>
    <n v="7.0000000000000007E-2"/>
    <n v="60"/>
    <x v="2"/>
    <s v="Low Stock"/>
    <s v="Returned"/>
    <x v="30"/>
    <s v="Negative"/>
  </r>
  <r>
    <n v="134"/>
    <x v="52"/>
    <x v="6"/>
    <d v="2023-03-20T00:00:00"/>
    <x v="20"/>
    <x v="4"/>
    <s v="Asia Pacific"/>
    <x v="3"/>
    <x v="1"/>
    <x v="2"/>
    <n v="0.1"/>
    <n v="40"/>
    <x v="0"/>
    <s v="In Stock"/>
    <s v="No Return"/>
    <x v="17"/>
    <s v="Positive"/>
  </r>
  <r>
    <n v="135"/>
    <x v="53"/>
    <x v="0"/>
    <d v="2023-12-21T00:00:00"/>
    <x v="4"/>
    <x v="3"/>
    <s v="North America"/>
    <x v="51"/>
    <x v="2"/>
    <x v="5"/>
    <n v="0.05"/>
    <n v="300"/>
    <x v="3"/>
    <s v="Out of Stock"/>
    <s v="Pending Return"/>
    <x v="4"/>
    <s v="Postive"/>
  </r>
  <r>
    <n v="136"/>
    <x v="54"/>
    <x v="3"/>
    <d v="2023-11-01T00:00:00"/>
    <x v="5"/>
    <x v="3"/>
    <s v="Asia Pacific"/>
    <x v="72"/>
    <x v="1"/>
    <x v="9"/>
    <n v="0.08"/>
    <n v="25"/>
    <x v="1"/>
    <s v="Out of Stock"/>
    <s v="Pending Return"/>
    <x v="14"/>
    <s v="Neutral"/>
  </r>
  <r>
    <n v="137"/>
    <x v="55"/>
    <x v="1"/>
    <d v="2023-12-30T00:00:00"/>
    <x v="31"/>
    <x v="0"/>
    <s v="Europe"/>
    <x v="71"/>
    <x v="0"/>
    <x v="8"/>
    <n v="0.06"/>
    <n v="120"/>
    <x v="0"/>
    <s v="In Stock"/>
    <s v="No Return"/>
    <x v="11"/>
    <s v="Positive"/>
  </r>
  <r>
    <n v="138"/>
    <x v="56"/>
    <x v="0"/>
    <d v="2023-04-01T00:00:00"/>
    <x v="23"/>
    <x v="4"/>
    <s v="Asia Pacific"/>
    <x v="73"/>
    <x v="3"/>
    <x v="2"/>
    <n v="0.12"/>
    <n v="15"/>
    <x v="1"/>
    <s v="Out of Stock"/>
    <s v="No Return"/>
    <x v="7"/>
    <s v="Negative"/>
  </r>
  <r>
    <n v="139"/>
    <x v="57"/>
    <x v="2"/>
    <d v="2023-03-31T00:00:00"/>
    <x v="25"/>
    <x v="0"/>
    <s v="Asia Pacific"/>
    <x v="73"/>
    <x v="2"/>
    <x v="8"/>
    <n v="0.1"/>
    <n v="250"/>
    <x v="0"/>
    <s v="In Stock"/>
    <s v="Pending Return"/>
    <x v="22"/>
    <s v="Neutral"/>
  </r>
  <r>
    <n v="140"/>
    <x v="58"/>
    <x v="10"/>
    <d v="2024-03-23T00:00:00"/>
    <x v="11"/>
    <x v="0"/>
    <s v="North America"/>
    <x v="74"/>
    <x v="1"/>
    <x v="8"/>
    <n v="7.0000000000000007E-2"/>
    <n v="200"/>
    <x v="0"/>
    <s v="Out of Stock"/>
    <s v="No Return"/>
    <x v="33"/>
    <s v="Neutral"/>
  </r>
  <r>
    <n v="141"/>
    <x v="59"/>
    <x v="12"/>
    <d v="2024-01-11T00:00:00"/>
    <x v="32"/>
    <x v="3"/>
    <s v="Latin America"/>
    <x v="31"/>
    <x v="0"/>
    <x v="8"/>
    <n v="0.1"/>
    <n v="120"/>
    <x v="2"/>
    <s v="In Stock"/>
    <s v="Pending Return"/>
    <x v="12"/>
    <s v="Positive"/>
  </r>
  <r>
    <n v="142"/>
    <x v="60"/>
    <x v="1"/>
    <d v="2023-09-13T00:00:00"/>
    <x v="3"/>
    <x v="2"/>
    <s v="Asia Pacific"/>
    <x v="75"/>
    <x v="3"/>
    <x v="9"/>
    <n v="0.12"/>
    <n v="50"/>
    <x v="0"/>
    <s v="In Stock"/>
    <s v="No Return"/>
    <x v="25"/>
    <s v="Negative"/>
  </r>
  <r>
    <n v="143"/>
    <x v="61"/>
    <x v="1"/>
    <d v="2023-05-15T00:00:00"/>
    <x v="9"/>
    <x v="0"/>
    <s v="Asia Pacific"/>
    <x v="35"/>
    <x v="1"/>
    <x v="8"/>
    <n v="0.05"/>
    <n v="60"/>
    <x v="2"/>
    <s v="Out of Stock"/>
    <s v="Pending Return"/>
    <x v="32"/>
    <s v="Positive"/>
  </r>
  <r>
    <n v="144"/>
    <x v="62"/>
    <x v="6"/>
    <d v="2023-06-09T00:00:00"/>
    <x v="5"/>
    <x v="3"/>
    <s v="Asia Pacific"/>
    <x v="50"/>
    <x v="0"/>
    <x v="9"/>
    <n v="0.08"/>
    <n v="25"/>
    <x v="2"/>
    <s v="In Stock"/>
    <s v="Returned"/>
    <x v="18"/>
    <s v="Negative"/>
  </r>
  <r>
    <n v="145"/>
    <x v="63"/>
    <x v="0"/>
    <d v="2023-11-15T00:00:00"/>
    <x v="19"/>
    <x v="0"/>
    <s v="Latin America"/>
    <x v="0"/>
    <x v="3"/>
    <x v="1"/>
    <n v="0.1"/>
    <n v="70"/>
    <x v="0"/>
    <s v="In Stock"/>
    <s v="No Return"/>
    <x v="3"/>
    <s v="Positive"/>
  </r>
  <r>
    <n v="146"/>
    <x v="64"/>
    <x v="0"/>
    <d v="2024-08-05T00:00:00"/>
    <x v="0"/>
    <x v="2"/>
    <s v="Asia Pacific"/>
    <x v="34"/>
    <x v="2"/>
    <x v="2"/>
    <n v="7.0000000000000007E-2"/>
    <n v="150"/>
    <x v="1"/>
    <s v="In Stock"/>
    <s v="No Return"/>
    <x v="9"/>
    <s v="Postive"/>
  </r>
  <r>
    <n v="147"/>
    <x v="65"/>
    <x v="2"/>
    <d v="2023-03-21T00:00:00"/>
    <x v="7"/>
    <x v="0"/>
    <s v="Asia Pacific"/>
    <x v="46"/>
    <x v="1"/>
    <x v="2"/>
    <n v="0.06"/>
    <n v="100"/>
    <x v="2"/>
    <s v="Out of Stock"/>
    <s v="Pending Return"/>
    <x v="23"/>
    <s v="Neutral"/>
  </r>
  <r>
    <n v="148"/>
    <x v="66"/>
    <x v="0"/>
    <d v="2024-02-19T00:00:00"/>
    <x v="27"/>
    <x v="3"/>
    <s v="Latin America"/>
    <x v="26"/>
    <x v="0"/>
    <x v="2"/>
    <n v="0.08"/>
    <n v="20"/>
    <x v="0"/>
    <s v="Low Stock"/>
    <s v="No Return"/>
    <x v="12"/>
    <s v="Positive"/>
  </r>
  <r>
    <n v="149"/>
    <x v="67"/>
    <x v="8"/>
    <d v="2024-02-19T00:00:00"/>
    <x v="7"/>
    <x v="2"/>
    <s v="Latin America"/>
    <x v="26"/>
    <x v="3"/>
    <x v="9"/>
    <n v="0.05"/>
    <n v="100"/>
    <x v="0"/>
    <s v="Low Stock"/>
    <s v="No Return"/>
    <x v="12"/>
    <s v="Negative"/>
  </r>
  <r>
    <n v="150"/>
    <x v="68"/>
    <x v="11"/>
    <d v="2024-02-25T00:00:00"/>
    <x v="6"/>
    <x v="0"/>
    <s v="North America"/>
    <x v="3"/>
    <x v="1"/>
    <x v="0"/>
    <n v="0.12"/>
    <n v="15"/>
    <x v="2"/>
    <s v="Low Stock"/>
    <s v="No Return"/>
    <x v="31"/>
    <s v="Neutral"/>
  </r>
  <r>
    <n v="151"/>
    <x v="69"/>
    <x v="0"/>
    <d v="2023-10-05T00:00:00"/>
    <x v="11"/>
    <x v="0"/>
    <s v="Asia Pacific"/>
    <x v="61"/>
    <x v="2"/>
    <x v="4"/>
    <n v="0.1"/>
    <n v="200"/>
    <x v="2"/>
    <s v="In Stock"/>
    <s v="Pending Return"/>
    <x v="6"/>
    <s v="Neutral"/>
  </r>
  <r>
    <n v="152"/>
    <x v="70"/>
    <x v="1"/>
    <d v="2023-09-26T00:00:00"/>
    <x v="14"/>
    <x v="3"/>
    <s v="Latin America"/>
    <x v="1"/>
    <x v="0"/>
    <x v="6"/>
    <n v="0.08"/>
    <n v="90"/>
    <x v="3"/>
    <s v="Low Stock"/>
    <s v="Pending Return"/>
    <x v="33"/>
    <s v="Positive"/>
  </r>
  <r>
    <n v="153"/>
    <x v="71"/>
    <x v="5"/>
    <d v="2024-06-07T00:00:00"/>
    <x v="12"/>
    <x v="0"/>
    <s v="Europe"/>
    <x v="76"/>
    <x v="3"/>
    <x v="5"/>
    <n v="0"/>
    <n v="80"/>
    <x v="3"/>
    <s v="Out of Stock"/>
    <s v="Pending Return"/>
    <x v="24"/>
    <s v="Negative"/>
  </r>
  <r>
    <n v="154"/>
    <x v="1"/>
    <x v="0"/>
    <d v="2024-06-08T00:00:00"/>
    <x v="28"/>
    <x v="4"/>
    <s v="Latin America"/>
    <x v="75"/>
    <x v="1"/>
    <x v="6"/>
    <n v="0"/>
    <n v="22"/>
    <x v="1"/>
    <s v="Out of Stock"/>
    <s v="No Return"/>
    <x v="14"/>
    <s v="Positive"/>
  </r>
  <r>
    <n v="155"/>
    <x v="1"/>
    <x v="0"/>
    <d v="2023-12-03T00:00:00"/>
    <x v="1"/>
    <x v="4"/>
    <s v="Europe"/>
    <x v="2"/>
    <x v="1"/>
    <x v="5"/>
    <n v="0"/>
    <n v="20"/>
    <x v="3"/>
    <s v="In Stock"/>
    <s v="Pending Return"/>
    <x v="2"/>
    <s v="Negative"/>
  </r>
  <r>
    <n v="156"/>
    <x v="2"/>
    <x v="1"/>
    <d v="2024-08-09T00:00:00"/>
    <x v="2"/>
    <x v="4"/>
    <s v="Asia Pacific"/>
    <x v="27"/>
    <x v="1"/>
    <x v="4"/>
    <n v="0"/>
    <n v="80"/>
    <x v="1"/>
    <s v="Out of Stock"/>
    <s v="No Return"/>
    <x v="13"/>
    <s v="Positive"/>
  </r>
  <r>
    <n v="157"/>
    <x v="3"/>
    <x v="2"/>
    <d v="2023-01-18T00:00:00"/>
    <x v="3"/>
    <x v="1"/>
    <s v="Europe"/>
    <x v="69"/>
    <x v="0"/>
    <x v="1"/>
    <n v="0"/>
    <n v="50"/>
    <x v="2"/>
    <s v="Out of Stock"/>
    <s v="No Return"/>
    <x v="24"/>
    <s v="Postive"/>
  </r>
  <r>
    <n v="158"/>
    <x v="4"/>
    <x v="3"/>
    <d v="2023-08-31T00:00:00"/>
    <x v="4"/>
    <x v="3"/>
    <s v="Asia Pacific"/>
    <x v="37"/>
    <x v="2"/>
    <x v="0"/>
    <n v="0"/>
    <n v="300"/>
    <x v="1"/>
    <s v="Out of Stock"/>
    <s v="No Return"/>
    <x v="2"/>
    <s v="Neutral"/>
  </r>
  <r>
    <n v="159"/>
    <x v="5"/>
    <x v="0"/>
    <d v="2023-02-12T00:00:00"/>
    <x v="5"/>
    <x v="4"/>
    <s v="Europe"/>
    <x v="17"/>
    <x v="1"/>
    <x v="8"/>
    <n v="0"/>
    <n v="25"/>
    <x v="3"/>
    <s v="Out of Stock"/>
    <s v="Returned"/>
    <x v="0"/>
    <s v="Positive"/>
  </r>
  <r>
    <n v="160"/>
    <x v="6"/>
    <x v="4"/>
    <d v="2024-06-07T00:00:00"/>
    <x v="6"/>
    <x v="1"/>
    <s v="Asia Pacific"/>
    <x v="51"/>
    <x v="1"/>
    <x v="8"/>
    <n v="0"/>
    <n v="15"/>
    <x v="3"/>
    <s v="Low Stock"/>
    <s v="Returned"/>
    <x v="4"/>
    <s v="Negative"/>
  </r>
  <r>
    <n v="161"/>
    <x v="7"/>
    <x v="5"/>
    <d v="2024-05-04T00:00:00"/>
    <x v="7"/>
    <x v="0"/>
    <s v="Latin America"/>
    <x v="43"/>
    <x v="3"/>
    <x v="9"/>
    <n v="0"/>
    <n v="100"/>
    <x v="0"/>
    <s v="In Stock"/>
    <s v="Pending Return"/>
    <x v="15"/>
    <s v="Neutral"/>
  </r>
  <r>
    <n v="162"/>
    <x v="8"/>
    <x v="0"/>
    <d v="2023-05-29T00:00:00"/>
    <x v="8"/>
    <x v="3"/>
    <s v="Latin America"/>
    <x v="38"/>
    <x v="0"/>
    <x v="3"/>
    <n v="0"/>
    <n v="500"/>
    <x v="2"/>
    <s v="Low Stock"/>
    <s v="No Return"/>
    <x v="16"/>
    <s v="Neutral"/>
  </r>
  <r>
    <n v="163"/>
    <x v="9"/>
    <x v="6"/>
    <d v="2024-04-29T00:00:00"/>
    <x v="9"/>
    <x v="3"/>
    <s v="Middle East &amp; Africa"/>
    <x v="69"/>
    <x v="2"/>
    <x v="9"/>
    <n v="0"/>
    <n v="60"/>
    <x v="3"/>
    <s v="In Stock"/>
    <s v="Returned"/>
    <x v="22"/>
    <s v="Positive"/>
  </r>
  <r>
    <n v="164"/>
    <x v="10"/>
    <x v="7"/>
    <d v="2023-10-16T00:00:00"/>
    <x v="10"/>
    <x v="1"/>
    <s v="Asia Pacific"/>
    <x v="18"/>
    <x v="3"/>
    <x v="3"/>
    <n v="0"/>
    <n v="30"/>
    <x v="3"/>
    <s v="Out of Stock"/>
    <s v="Pending Return"/>
    <x v="32"/>
    <s v="Negative"/>
  </r>
  <r>
    <n v="165"/>
    <x v="11"/>
    <x v="1"/>
    <d v="2023-11-14T00:00:00"/>
    <x v="0"/>
    <x v="3"/>
    <s v="North America"/>
    <x v="2"/>
    <x v="0"/>
    <x v="9"/>
    <n v="0"/>
    <n v="150"/>
    <x v="1"/>
    <s v="Out of Stock"/>
    <s v="Pending Return"/>
    <x v="5"/>
    <s v="Positive"/>
  </r>
  <r>
    <n v="166"/>
    <x v="12"/>
    <x v="8"/>
    <d v="2023-11-14T00:00:00"/>
    <x v="11"/>
    <x v="4"/>
    <s v="North America"/>
    <x v="2"/>
    <x v="1"/>
    <x v="6"/>
    <n v="0"/>
    <n v="200"/>
    <x v="1"/>
    <s v="Out of Stock"/>
    <s v="Pending Return"/>
    <x v="5"/>
    <s v="Negative"/>
  </r>
  <r>
    <n v="167"/>
    <x v="13"/>
    <x v="0"/>
    <d v="2023-07-10T00:00:00"/>
    <x v="12"/>
    <x v="2"/>
    <s v="Latin America"/>
    <x v="24"/>
    <x v="3"/>
    <x v="2"/>
    <n v="0"/>
    <n v="80"/>
    <x v="1"/>
    <s v="In Stock"/>
    <s v="No Return"/>
    <x v="17"/>
    <s v="Positive"/>
  </r>
  <r>
    <n v="168"/>
    <x v="14"/>
    <x v="9"/>
    <d v="2023-07-10T00:00:00"/>
    <x v="13"/>
    <x v="2"/>
    <s v="Latin America"/>
    <x v="24"/>
    <x v="1"/>
    <x v="2"/>
    <n v="0"/>
    <n v="70"/>
    <x v="1"/>
    <s v="In Stock"/>
    <s v="No Return"/>
    <x v="17"/>
    <s v="Postive"/>
  </r>
  <r>
    <n v="169"/>
    <x v="0"/>
    <x v="0"/>
    <d v="2023-10-05T00:00:00"/>
    <x v="14"/>
    <x v="0"/>
    <s v="Latin America"/>
    <x v="44"/>
    <x v="0"/>
    <x v="0"/>
    <n v="0"/>
    <n v="90"/>
    <x v="2"/>
    <s v="Out of Stock"/>
    <s v="Pending Return"/>
    <x v="18"/>
    <s v="Neutral"/>
  </r>
  <r>
    <n v="170"/>
    <x v="15"/>
    <x v="4"/>
    <d v="2023-12-05T00:00:00"/>
    <x v="5"/>
    <x v="3"/>
    <s v="Latin America"/>
    <x v="15"/>
    <x v="2"/>
    <x v="4"/>
    <n v="0"/>
    <n v="25"/>
    <x v="0"/>
    <s v="In Stock"/>
    <s v="Returned"/>
    <x v="7"/>
    <s v="Positive"/>
  </r>
  <r>
    <n v="171"/>
    <x v="16"/>
    <x v="10"/>
    <d v="2023-02-14T00:00:00"/>
    <x v="7"/>
    <x v="4"/>
    <s v="Asia Pacific"/>
    <x v="27"/>
    <x v="3"/>
    <x v="1"/>
    <n v="0"/>
    <n v="100"/>
    <x v="2"/>
    <s v="Out of Stock"/>
    <s v="Returned"/>
    <x v="13"/>
    <s v="Negative"/>
  </r>
  <r>
    <n v="172"/>
    <x v="7"/>
    <x v="0"/>
    <d v="2023-02-15T00:00:00"/>
    <x v="15"/>
    <x v="0"/>
    <s v="Asia Pacific"/>
    <x v="77"/>
    <x v="1"/>
    <x v="9"/>
    <n v="0"/>
    <n v="110"/>
    <x v="3"/>
    <s v="Low Stock"/>
    <s v="No Return"/>
    <x v="22"/>
    <s v="Neutral"/>
  </r>
  <r>
    <n v="173"/>
    <x v="17"/>
    <x v="11"/>
    <d v="2023-07-05T00:00:00"/>
    <x v="16"/>
    <x v="0"/>
    <s v="Europe"/>
    <x v="33"/>
    <x v="0"/>
    <x v="6"/>
    <n v="0"/>
    <n v="20"/>
    <x v="0"/>
    <s v="Out of Stock"/>
    <s v="No Return"/>
    <x v="1"/>
    <s v="Neutral"/>
  </r>
  <r>
    <n v="174"/>
    <x v="18"/>
    <x v="5"/>
    <d v="2024-06-15T00:00:00"/>
    <x v="11"/>
    <x v="1"/>
    <s v="North America"/>
    <x v="66"/>
    <x v="1"/>
    <x v="8"/>
    <n v="0"/>
    <n v="200"/>
    <x v="0"/>
    <s v="Low Stock"/>
    <s v="No Return"/>
    <x v="26"/>
    <s v="Positive"/>
  </r>
  <r>
    <n v="175"/>
    <x v="19"/>
    <x v="6"/>
    <d v="2024-07-14T00:00:00"/>
    <x v="3"/>
    <x v="0"/>
    <s v="Asia Pacific"/>
    <x v="28"/>
    <x v="3"/>
    <x v="1"/>
    <n v="0"/>
    <n v="50"/>
    <x v="3"/>
    <s v="Out of Stock"/>
    <s v="Returned"/>
    <x v="23"/>
    <s v="Negative"/>
  </r>
  <r>
    <n v="176"/>
    <x v="20"/>
    <x v="12"/>
    <d v="2024-04-13T00:00:00"/>
    <x v="0"/>
    <x v="3"/>
    <s v="North America"/>
    <x v="78"/>
    <x v="1"/>
    <x v="5"/>
    <n v="0"/>
    <n v="150"/>
    <x v="2"/>
    <s v="Out of Stock"/>
    <s v="Pending Return"/>
    <x v="6"/>
    <s v="Positive"/>
  </r>
  <r>
    <n v="177"/>
    <x v="21"/>
    <x v="8"/>
    <d v="2024-04-13T00:00:00"/>
    <x v="17"/>
    <x v="3"/>
    <s v="North America"/>
    <x v="78"/>
    <x v="2"/>
    <x v="6"/>
    <n v="0"/>
    <n v="80"/>
    <x v="2"/>
    <s v="Out of Stock"/>
    <s v="Pending Return"/>
    <x v="6"/>
    <s v="Negative"/>
  </r>
  <r>
    <n v="178"/>
    <x v="22"/>
    <x v="2"/>
    <d v="2023-10-10T00:00:00"/>
    <x v="18"/>
    <x v="1"/>
    <s v="Europe"/>
    <x v="16"/>
    <x v="0"/>
    <x v="3"/>
    <n v="0"/>
    <n v="800"/>
    <x v="3"/>
    <s v="Out of Stock"/>
    <s v="No Return"/>
    <x v="15"/>
    <s v="Positive"/>
  </r>
  <r>
    <n v="179"/>
    <x v="13"/>
    <x v="5"/>
    <d v="2024-05-27T00:00:00"/>
    <x v="19"/>
    <x v="4"/>
    <s v="Asia Pacific"/>
    <x v="49"/>
    <x v="3"/>
    <x v="0"/>
    <n v="0"/>
    <n v="70"/>
    <x v="1"/>
    <s v="Low Stock"/>
    <s v="No Return"/>
    <x v="27"/>
    <s v="Postive"/>
  </r>
  <r>
    <n v="180"/>
    <x v="23"/>
    <x v="13"/>
    <d v="2023-06-07T00:00:00"/>
    <x v="8"/>
    <x v="0"/>
    <s v="Asia Pacific"/>
    <x v="46"/>
    <x v="1"/>
    <x v="4"/>
    <n v="0"/>
    <n v="500"/>
    <x v="0"/>
    <s v="In Stock"/>
    <s v="Returned"/>
    <x v="27"/>
    <s v="Neutral"/>
  </r>
  <r>
    <n v="181"/>
    <x v="24"/>
    <x v="9"/>
    <d v="2023-06-07T00:00:00"/>
    <x v="11"/>
    <x v="4"/>
    <s v="Asia Pacific"/>
    <x v="46"/>
    <x v="3"/>
    <x v="7"/>
    <n v="0"/>
    <n v="200"/>
    <x v="0"/>
    <s v="In Stock"/>
    <s v="Returned"/>
    <x v="27"/>
    <s v="Positive"/>
  </r>
  <r>
    <n v="182"/>
    <x v="25"/>
    <x v="0"/>
    <d v="2023-02-26T00:00:00"/>
    <x v="4"/>
    <x v="2"/>
    <s v="Latin America"/>
    <x v="79"/>
    <x v="2"/>
    <x v="7"/>
    <n v="0"/>
    <n v="300"/>
    <x v="2"/>
    <s v="Out of Stock"/>
    <s v="No Return"/>
    <x v="23"/>
    <s v="Negative"/>
  </r>
  <r>
    <n v="183"/>
    <x v="26"/>
    <x v="1"/>
    <d v="2024-07-10T00:00:00"/>
    <x v="20"/>
    <x v="4"/>
    <s v="Latin America"/>
    <x v="63"/>
    <x v="1"/>
    <x v="9"/>
    <n v="0"/>
    <n v="40"/>
    <x v="2"/>
    <s v="Out of Stock"/>
    <s v="Returned"/>
    <x v="10"/>
    <s v="Neutral"/>
  </r>
  <r>
    <n v="184"/>
    <x v="27"/>
    <x v="2"/>
    <d v="2023-05-05T00:00:00"/>
    <x v="21"/>
    <x v="2"/>
    <s v="Europe"/>
    <x v="80"/>
    <x v="0"/>
    <x v="1"/>
    <n v="0"/>
    <n v="400"/>
    <x v="2"/>
    <s v="Low Stock"/>
    <s v="Pending Return"/>
    <x v="26"/>
    <s v="Neutral"/>
  </r>
  <r>
    <n v="185"/>
    <x v="28"/>
    <x v="3"/>
    <d v="2024-02-28T00:00:00"/>
    <x v="22"/>
    <x v="2"/>
    <s v="Latin America"/>
    <x v="34"/>
    <x v="3"/>
    <x v="7"/>
    <n v="0"/>
    <n v="60"/>
    <x v="2"/>
    <s v="Low Stock"/>
    <s v="Pending Return"/>
    <x v="0"/>
    <s v="Positive"/>
  </r>
  <r>
    <n v="186"/>
    <x v="29"/>
    <x v="1"/>
    <d v="2023-12-16T00:00:00"/>
    <x v="23"/>
    <x v="4"/>
    <s v="North America"/>
    <x v="13"/>
    <x v="1"/>
    <x v="4"/>
    <n v="0"/>
    <n v="15"/>
    <x v="2"/>
    <s v="Low Stock"/>
    <s v="Pending Return"/>
    <x v="20"/>
    <s v="Negative"/>
  </r>
  <r>
    <n v="187"/>
    <x v="30"/>
    <x v="14"/>
    <d v="2024-02-21T00:00:00"/>
    <x v="0"/>
    <x v="1"/>
    <s v="Middle East &amp; Africa"/>
    <x v="81"/>
    <x v="3"/>
    <x v="6"/>
    <n v="0"/>
    <n v="150"/>
    <x v="1"/>
    <s v="In Stock"/>
    <s v="Pending Return"/>
    <x v="23"/>
    <s v="Positive"/>
  </r>
  <r>
    <n v="188"/>
    <x v="31"/>
    <x v="0"/>
    <d v="2023-04-07T00:00:00"/>
    <x v="24"/>
    <x v="1"/>
    <s v="North America"/>
    <x v="29"/>
    <x v="0"/>
    <x v="1"/>
    <n v="0"/>
    <n v="600"/>
    <x v="1"/>
    <s v="In Stock"/>
    <s v="Returned"/>
    <x v="24"/>
    <s v="Negative"/>
  </r>
  <r>
    <n v="189"/>
    <x v="32"/>
    <x v="15"/>
    <d v="2023-03-13T00:00:00"/>
    <x v="25"/>
    <x v="1"/>
    <s v="North America"/>
    <x v="7"/>
    <x v="2"/>
    <x v="5"/>
    <n v="0"/>
    <n v="250"/>
    <x v="0"/>
    <s v="Out of Stock"/>
    <s v="Pending Return"/>
    <x v="14"/>
    <s v="Positive"/>
  </r>
  <r>
    <n v="190"/>
    <x v="33"/>
    <x v="16"/>
    <d v="2023-01-27T00:00:00"/>
    <x v="13"/>
    <x v="0"/>
    <s v="Asia Pacific"/>
    <x v="82"/>
    <x v="1"/>
    <x v="0"/>
    <n v="0"/>
    <n v="70"/>
    <x v="2"/>
    <s v="Out of Stock"/>
    <s v="Pending Return"/>
    <x v="29"/>
    <s v="Postive"/>
  </r>
  <r>
    <n v="191"/>
    <x v="34"/>
    <x v="0"/>
    <d v="2024-04-20T00:00:00"/>
    <x v="20"/>
    <x v="1"/>
    <s v="North America"/>
    <x v="83"/>
    <x v="3"/>
    <x v="0"/>
    <n v="0"/>
    <n v="40"/>
    <x v="2"/>
    <s v="Out of Stock"/>
    <s v="Returned"/>
    <x v="15"/>
    <s v="Neutral"/>
  </r>
  <r>
    <n v="192"/>
    <x v="35"/>
    <x v="0"/>
    <d v="2024-05-28T00:00:00"/>
    <x v="26"/>
    <x v="0"/>
    <s v="Asia Pacific"/>
    <x v="35"/>
    <x v="1"/>
    <x v="0"/>
    <n v="0"/>
    <n v="1200"/>
    <x v="0"/>
    <s v="Out of Stock"/>
    <s v="No Return"/>
    <x v="26"/>
    <s v="Positive"/>
  </r>
  <r>
    <n v="193"/>
    <x v="36"/>
    <x v="0"/>
    <d v="2023-12-13T00:00:00"/>
    <x v="22"/>
    <x v="3"/>
    <s v="Latin America"/>
    <x v="73"/>
    <x v="0"/>
    <x v="7"/>
    <n v="0"/>
    <n v="60"/>
    <x v="2"/>
    <s v="Low Stock"/>
    <s v="Pending Return"/>
    <x v="27"/>
    <s v="Negative"/>
  </r>
  <r>
    <n v="194"/>
    <x v="37"/>
    <x v="1"/>
    <d v="2024-07-18T00:00:00"/>
    <x v="12"/>
    <x v="1"/>
    <s v="Asia Pacific"/>
    <x v="12"/>
    <x v="3"/>
    <x v="3"/>
    <n v="0"/>
    <n v="80"/>
    <x v="0"/>
    <s v="Out of Stock"/>
    <s v="Pending Return"/>
    <x v="30"/>
    <s v="Neutral"/>
  </r>
  <r>
    <n v="195"/>
    <x v="38"/>
    <x v="6"/>
    <d v="2023-05-08T00:00:00"/>
    <x v="10"/>
    <x v="4"/>
    <s v="North America"/>
    <x v="10"/>
    <x v="1"/>
    <x v="0"/>
    <n v="0"/>
    <n v="30"/>
    <x v="0"/>
    <s v="Low Stock"/>
    <s v="No Return"/>
    <x v="24"/>
    <s v="Neutral"/>
  </r>
  <r>
    <n v="196"/>
    <x v="39"/>
    <x v="6"/>
    <d v="2023-02-22T00:00:00"/>
    <x v="20"/>
    <x v="3"/>
    <s v="Asia Pacific"/>
    <x v="11"/>
    <x v="0"/>
    <x v="5"/>
    <n v="0"/>
    <n v="40"/>
    <x v="2"/>
    <s v="Out of Stock"/>
    <s v="No Return"/>
    <x v="15"/>
    <s v="Positive"/>
  </r>
  <r>
    <n v="197"/>
    <x v="40"/>
    <x v="17"/>
    <d v="2023-02-22T00:00:00"/>
    <x v="3"/>
    <x v="2"/>
    <s v="Asia Pacific"/>
    <x v="11"/>
    <x v="3"/>
    <x v="3"/>
    <n v="0"/>
    <n v="50"/>
    <x v="2"/>
    <s v="Out of Stock"/>
    <s v="No Return"/>
    <x v="15"/>
    <s v="Negative"/>
  </r>
  <r>
    <n v="198"/>
    <x v="41"/>
    <x v="4"/>
    <d v="2023-05-19T00:00:00"/>
    <x v="27"/>
    <x v="4"/>
    <s v="Asia Pacific"/>
    <x v="7"/>
    <x v="1"/>
    <x v="1"/>
    <n v="0"/>
    <n v="20"/>
    <x v="0"/>
    <s v="Low Stock"/>
    <s v="Returned"/>
    <x v="3"/>
    <s v="Positive"/>
  </r>
  <r>
    <n v="199"/>
    <x v="42"/>
    <x v="0"/>
    <d v="2024-06-28T00:00:00"/>
    <x v="21"/>
    <x v="1"/>
    <s v="Middle East &amp; Africa"/>
    <x v="48"/>
    <x v="3"/>
    <x v="9"/>
    <n v="0"/>
    <n v="400"/>
    <x v="0"/>
    <s v="Low Stock"/>
    <s v="Pending Return"/>
    <x v="19"/>
    <s v="Negative"/>
  </r>
  <r>
    <n v="200"/>
    <x v="43"/>
    <x v="3"/>
    <d v="2024-08-13T00:00:00"/>
    <x v="7"/>
    <x v="2"/>
    <s v="Europe"/>
    <x v="72"/>
    <x v="0"/>
    <x v="6"/>
    <n v="0"/>
    <n v="100"/>
    <x v="3"/>
    <s v="Low Stock"/>
    <s v="Pending Return"/>
    <x v="16"/>
    <s v="Positive"/>
  </r>
  <r>
    <n v="201"/>
    <x v="44"/>
    <x v="7"/>
    <d v="2023-11-15T00:00:00"/>
    <x v="28"/>
    <x v="3"/>
    <s v="Asia Pacific"/>
    <x v="71"/>
    <x v="1"/>
    <x v="6"/>
    <n v="0"/>
    <n v="25"/>
    <x v="0"/>
    <s v="In Stock"/>
    <s v="Returned"/>
    <x v="33"/>
    <s v="Postive"/>
  </r>
  <r>
    <n v="202"/>
    <x v="45"/>
    <x v="0"/>
    <d v="2024-01-26T00:00:00"/>
    <x v="19"/>
    <x v="2"/>
    <s v="Middle East &amp; Africa"/>
    <x v="55"/>
    <x v="2"/>
    <x v="6"/>
    <n v="0"/>
    <n v="70"/>
    <x v="3"/>
    <s v="Low Stock"/>
    <s v="No Return"/>
    <x v="28"/>
    <s v="Neutral"/>
  </r>
  <r>
    <n v="203"/>
    <x v="46"/>
    <x v="2"/>
    <d v="2024-04-17T00:00:00"/>
    <x v="20"/>
    <x v="3"/>
    <s v="Latin America"/>
    <x v="52"/>
    <x v="3"/>
    <x v="9"/>
    <n v="0"/>
    <n v="40"/>
    <x v="2"/>
    <s v="In Stock"/>
    <s v="No Return"/>
    <x v="27"/>
    <s v="Positive"/>
  </r>
  <r>
    <n v="204"/>
    <x v="13"/>
    <x v="5"/>
    <d v="2024-07-30T00:00:00"/>
    <x v="19"/>
    <x v="3"/>
    <s v="Europe"/>
    <x v="23"/>
    <x v="1"/>
    <x v="6"/>
    <n v="0"/>
    <n v="70"/>
    <x v="2"/>
    <s v="Low Stock"/>
    <s v="Pending Return"/>
    <x v="19"/>
    <s v="Negative"/>
  </r>
  <r>
    <n v="205"/>
    <x v="47"/>
    <x v="1"/>
    <d v="2023-03-22T00:00:00"/>
    <x v="7"/>
    <x v="1"/>
    <s v="Europe"/>
    <x v="71"/>
    <x v="0"/>
    <x v="7"/>
    <n v="0"/>
    <n v="100"/>
    <x v="2"/>
    <s v="Low Stock"/>
    <s v="Returned"/>
    <x v="31"/>
    <s v="Neutral"/>
  </r>
  <r>
    <n v="206"/>
    <x v="48"/>
    <x v="0"/>
    <d v="2023-06-23T00:00:00"/>
    <x v="19"/>
    <x v="3"/>
    <s v="Middle East &amp; Africa"/>
    <x v="84"/>
    <x v="3"/>
    <x v="5"/>
    <n v="0"/>
    <n v="70"/>
    <x v="3"/>
    <s v="In Stock"/>
    <s v="Pending Return"/>
    <x v="29"/>
    <s v="Neutral"/>
  </r>
  <r>
    <n v="207"/>
    <x v="49"/>
    <x v="8"/>
    <d v="2023-06-23T00:00:00"/>
    <x v="25"/>
    <x v="1"/>
    <s v="Middle East &amp; Africa"/>
    <x v="84"/>
    <x v="1"/>
    <x v="6"/>
    <n v="0"/>
    <n v="250"/>
    <x v="3"/>
    <s v="In Stock"/>
    <s v="Pending Return"/>
    <x v="29"/>
    <s v="Positive"/>
  </r>
  <r>
    <n v="208"/>
    <x v="50"/>
    <x v="9"/>
    <d v="2023-06-23T00:00:00"/>
    <x v="29"/>
    <x v="0"/>
    <s v="Middle East &amp; Africa"/>
    <x v="84"/>
    <x v="2"/>
    <x v="6"/>
    <n v="0"/>
    <n v="150"/>
    <x v="3"/>
    <s v="In Stock"/>
    <s v="Pending Return"/>
    <x v="29"/>
    <s v="Negative"/>
  </r>
  <r>
    <n v="209"/>
    <x v="7"/>
    <x v="0"/>
    <d v="2023-06-14T00:00:00"/>
    <x v="30"/>
    <x v="0"/>
    <s v="Europe"/>
    <x v="85"/>
    <x v="0"/>
    <x v="1"/>
    <n v="0"/>
    <n v="110"/>
    <x v="1"/>
    <s v="In Stock"/>
    <s v="Pending Return"/>
    <x v="8"/>
    <s v="Positive"/>
  </r>
  <r>
    <n v="210"/>
    <x v="51"/>
    <x v="11"/>
    <d v="2023-10-13T00:00:00"/>
    <x v="22"/>
    <x v="4"/>
    <s v="Latin America"/>
    <x v="86"/>
    <x v="3"/>
    <x v="7"/>
    <n v="0"/>
    <n v="60"/>
    <x v="2"/>
    <s v="Low Stock"/>
    <s v="No Return"/>
    <x v="4"/>
    <s v="Negative"/>
  </r>
  <r>
    <n v="211"/>
    <x v="52"/>
    <x v="6"/>
    <d v="2023-07-19T00:00:00"/>
    <x v="20"/>
    <x v="0"/>
    <s v="Europe"/>
    <x v="12"/>
    <x v="1"/>
    <x v="7"/>
    <n v="0"/>
    <n v="40"/>
    <x v="3"/>
    <s v="In Stock"/>
    <s v="No Return"/>
    <x v="26"/>
    <s v="Positive"/>
  </r>
  <r>
    <n v="212"/>
    <x v="53"/>
    <x v="0"/>
    <d v="2023-06-03T00:00:00"/>
    <x v="4"/>
    <x v="4"/>
    <s v="Middle East &amp; Africa"/>
    <x v="87"/>
    <x v="2"/>
    <x v="6"/>
    <n v="0"/>
    <n v="300"/>
    <x v="2"/>
    <s v="Out of Stock"/>
    <s v="Returned"/>
    <x v="21"/>
    <s v="Postive"/>
  </r>
  <r>
    <n v="213"/>
    <x v="54"/>
    <x v="3"/>
    <d v="2024-02-26T00:00:00"/>
    <x v="5"/>
    <x v="2"/>
    <s v="Middle East &amp; Africa"/>
    <x v="30"/>
    <x v="1"/>
    <x v="0"/>
    <n v="0"/>
    <n v="25"/>
    <x v="2"/>
    <s v="In Stock"/>
    <s v="Pending Return"/>
    <x v="17"/>
    <s v="Neutral"/>
  </r>
  <r>
    <n v="214"/>
    <x v="55"/>
    <x v="1"/>
    <d v="2023-07-11T00:00:00"/>
    <x v="31"/>
    <x v="3"/>
    <s v="Latin America"/>
    <x v="55"/>
    <x v="0"/>
    <x v="6"/>
    <n v="0"/>
    <n v="120"/>
    <x v="3"/>
    <s v="Out of Stock"/>
    <s v="Returned"/>
    <x v="1"/>
    <s v="Positive"/>
  </r>
  <r>
    <n v="215"/>
    <x v="56"/>
    <x v="0"/>
    <d v="2023-08-26T00:00:00"/>
    <x v="23"/>
    <x v="0"/>
    <s v="Middle East &amp; Africa"/>
    <x v="32"/>
    <x v="3"/>
    <x v="1"/>
    <n v="0"/>
    <n v="15"/>
    <x v="0"/>
    <s v="Low Stock"/>
    <s v="Returned"/>
    <x v="11"/>
    <s v="Negative"/>
  </r>
  <r>
    <n v="216"/>
    <x v="57"/>
    <x v="2"/>
    <d v="2023-05-24T00:00:00"/>
    <x v="25"/>
    <x v="3"/>
    <s v="Europe"/>
    <x v="33"/>
    <x v="2"/>
    <x v="6"/>
    <n v="0"/>
    <n v="250"/>
    <x v="2"/>
    <s v="Out of Stock"/>
    <s v="Returned"/>
    <x v="19"/>
    <s v="Neutral"/>
  </r>
  <r>
    <n v="217"/>
    <x v="58"/>
    <x v="10"/>
    <d v="2024-08-24T00:00:00"/>
    <x v="11"/>
    <x v="3"/>
    <s v="Middle East &amp; Africa"/>
    <x v="8"/>
    <x v="1"/>
    <x v="3"/>
    <n v="0"/>
    <n v="200"/>
    <x v="0"/>
    <s v="Out of Stock"/>
    <s v="No Return"/>
    <x v="5"/>
    <s v="Neutral"/>
  </r>
  <r>
    <n v="218"/>
    <x v="59"/>
    <x v="12"/>
    <d v="2023-10-27T00:00:00"/>
    <x v="32"/>
    <x v="4"/>
    <s v="Middle East &amp; Africa"/>
    <x v="0"/>
    <x v="0"/>
    <x v="1"/>
    <n v="0"/>
    <n v="120"/>
    <x v="2"/>
    <s v="In Stock"/>
    <s v="No Return"/>
    <x v="14"/>
    <s v="Positive"/>
  </r>
  <r>
    <n v="219"/>
    <x v="60"/>
    <x v="1"/>
    <d v="2024-05-11T00:00:00"/>
    <x v="3"/>
    <x v="4"/>
    <s v="North America"/>
    <x v="69"/>
    <x v="3"/>
    <x v="9"/>
    <n v="0"/>
    <n v="50"/>
    <x v="0"/>
    <s v="Low Stock"/>
    <s v="Returned"/>
    <x v="4"/>
    <s v="Negative"/>
  </r>
  <r>
    <n v="220"/>
    <x v="61"/>
    <x v="1"/>
    <d v="2023-02-22T00:00:00"/>
    <x v="9"/>
    <x v="0"/>
    <s v="Europe"/>
    <x v="26"/>
    <x v="1"/>
    <x v="7"/>
    <n v="0"/>
    <n v="60"/>
    <x v="1"/>
    <s v="Low Stock"/>
    <s v="No Return"/>
    <x v="7"/>
    <s v="Positive"/>
  </r>
  <r>
    <n v="221"/>
    <x v="62"/>
    <x v="6"/>
    <d v="2023-12-07T00:00:00"/>
    <x v="5"/>
    <x v="4"/>
    <s v="Middle East &amp; Africa"/>
    <x v="88"/>
    <x v="0"/>
    <x v="6"/>
    <n v="0"/>
    <n v="25"/>
    <x v="1"/>
    <s v="Low Stock"/>
    <s v="Pending Return"/>
    <x v="27"/>
    <s v="Negative"/>
  </r>
  <r>
    <n v="222"/>
    <x v="63"/>
    <x v="0"/>
    <d v="2023-04-24T00:00:00"/>
    <x v="19"/>
    <x v="4"/>
    <s v="Latin America"/>
    <x v="10"/>
    <x v="3"/>
    <x v="0"/>
    <n v="0"/>
    <n v="70"/>
    <x v="1"/>
    <s v="Out of Stock"/>
    <s v="Returned"/>
    <x v="25"/>
    <s v="Positive"/>
  </r>
  <r>
    <n v="223"/>
    <x v="64"/>
    <x v="0"/>
    <d v="2024-06-14T00:00:00"/>
    <x v="0"/>
    <x v="0"/>
    <s v="Europe"/>
    <x v="58"/>
    <x v="2"/>
    <x v="0"/>
    <n v="0"/>
    <n v="150"/>
    <x v="3"/>
    <s v="Low Stock"/>
    <s v="Returned"/>
    <x v="32"/>
    <s v="Postive"/>
  </r>
  <r>
    <n v="224"/>
    <x v="65"/>
    <x v="2"/>
    <d v="2024-08-18T00:00:00"/>
    <x v="7"/>
    <x v="3"/>
    <s v="North America"/>
    <x v="88"/>
    <x v="1"/>
    <x v="5"/>
    <n v="0"/>
    <n v="100"/>
    <x v="2"/>
    <s v="In Stock"/>
    <s v="Pending Return"/>
    <x v="28"/>
    <s v="Neutral"/>
  </r>
  <r>
    <n v="225"/>
    <x v="66"/>
    <x v="0"/>
    <d v="2023-11-29T00:00:00"/>
    <x v="27"/>
    <x v="3"/>
    <s v="North America"/>
    <x v="13"/>
    <x v="0"/>
    <x v="1"/>
    <n v="0"/>
    <n v="20"/>
    <x v="3"/>
    <s v="Out of Stock"/>
    <s v="Pending Return"/>
    <x v="33"/>
    <s v="Positive"/>
  </r>
  <r>
    <n v="226"/>
    <x v="67"/>
    <x v="8"/>
    <d v="2023-11-29T00:00:00"/>
    <x v="7"/>
    <x v="3"/>
    <s v="North America"/>
    <x v="13"/>
    <x v="3"/>
    <x v="6"/>
    <n v="0"/>
    <n v="100"/>
    <x v="3"/>
    <s v="Out of Stock"/>
    <s v="Pending Return"/>
    <x v="33"/>
    <s v="Negative"/>
  </r>
  <r>
    <n v="227"/>
    <x v="68"/>
    <x v="11"/>
    <d v="2023-12-01T00:00:00"/>
    <x v="6"/>
    <x v="2"/>
    <s v="Latin America"/>
    <x v="11"/>
    <x v="1"/>
    <x v="7"/>
    <n v="0"/>
    <n v="15"/>
    <x v="2"/>
    <s v="Low Stock"/>
    <s v="Pending Return"/>
    <x v="7"/>
    <s v="Neutral"/>
  </r>
  <r>
    <n v="228"/>
    <x v="69"/>
    <x v="0"/>
    <d v="2023-08-30T00:00:00"/>
    <x v="11"/>
    <x v="2"/>
    <s v="Latin America"/>
    <x v="69"/>
    <x v="2"/>
    <x v="6"/>
    <n v="0"/>
    <n v="200"/>
    <x v="2"/>
    <s v="Low Stock"/>
    <s v="Pending Return"/>
    <x v="13"/>
    <s v="Neutral"/>
  </r>
  <r>
    <n v="229"/>
    <x v="70"/>
    <x v="1"/>
    <d v="2024-03-17T00:00:00"/>
    <x v="14"/>
    <x v="3"/>
    <s v="North America"/>
    <x v="67"/>
    <x v="0"/>
    <x v="1"/>
    <n v="0"/>
    <n v="90"/>
    <x v="2"/>
    <s v="Out of Stock"/>
    <s v="No Return"/>
    <x v="3"/>
    <s v="Positive"/>
  </r>
  <r>
    <n v="230"/>
    <x v="71"/>
    <x v="5"/>
    <d v="2023-06-12T00:00:00"/>
    <x v="12"/>
    <x v="4"/>
    <s v="Asia Pacific"/>
    <x v="83"/>
    <x v="3"/>
    <x v="0"/>
    <n v="0"/>
    <n v="80"/>
    <x v="2"/>
    <s v="Out of Stock"/>
    <s v="Returned"/>
    <x v="28"/>
    <s v="Negative"/>
  </r>
  <r>
    <n v="231"/>
    <x v="1"/>
    <x v="0"/>
    <d v="2023-04-22T00:00:00"/>
    <x v="28"/>
    <x v="0"/>
    <s v="Middle East &amp; Africa"/>
    <x v="2"/>
    <x v="1"/>
    <x v="1"/>
    <n v="0"/>
    <n v="22"/>
    <x v="0"/>
    <s v="Out of Stock"/>
    <s v="Returned"/>
    <x v="5"/>
    <s v="Positive"/>
  </r>
  <r>
    <n v="232"/>
    <x v="3"/>
    <x v="0"/>
    <d v="2023-05-21T00:00:00"/>
    <x v="20"/>
    <x v="0"/>
    <s v="North America"/>
    <x v="21"/>
    <x v="2"/>
    <x v="9"/>
    <n v="0"/>
    <n v="40"/>
    <x v="3"/>
    <s v="Low Stock"/>
    <s v="Returned"/>
    <x v="10"/>
    <s v="Negative"/>
  </r>
  <r>
    <n v="233"/>
    <x v="72"/>
    <x v="4"/>
    <d v="2023-08-30T00:00:00"/>
    <x v="10"/>
    <x v="0"/>
    <s v="Latin America"/>
    <x v="67"/>
    <x v="0"/>
    <x v="7"/>
    <n v="0"/>
    <n v="30"/>
    <x v="2"/>
    <s v="In Stock"/>
    <s v="Pending Return"/>
    <x v="9"/>
    <s v="Positive"/>
  </r>
  <r>
    <n v="234"/>
    <x v="73"/>
    <x v="10"/>
    <d v="2023-08-08T00:00:00"/>
    <x v="14"/>
    <x v="1"/>
    <s v="Europe"/>
    <x v="58"/>
    <x v="3"/>
    <x v="4"/>
    <n v="0"/>
    <n v="90"/>
    <x v="0"/>
    <s v="Out of Stock"/>
    <s v="No Return"/>
    <x v="10"/>
    <s v="Postive"/>
  </r>
  <r>
    <n v="235"/>
    <x v="74"/>
    <x v="3"/>
    <d v="2024-02-26T00:00:00"/>
    <x v="19"/>
    <x v="4"/>
    <s v="Middle East &amp; Africa"/>
    <x v="64"/>
    <x v="1"/>
    <x v="4"/>
    <n v="0"/>
    <n v="70"/>
    <x v="2"/>
    <s v="Low Stock"/>
    <s v="No Return"/>
    <x v="18"/>
    <s v="Neutral"/>
  </r>
  <r>
    <n v="236"/>
    <x v="75"/>
    <x v="8"/>
    <d v="2024-02-26T00:00:00"/>
    <x v="5"/>
    <x v="2"/>
    <s v="Middle East &amp; Africa"/>
    <x v="64"/>
    <x v="3"/>
    <x v="8"/>
    <n v="0"/>
    <n v="25"/>
    <x v="2"/>
    <s v="Low Stock"/>
    <s v="No Return"/>
    <x v="18"/>
    <s v="Positive"/>
  </r>
  <r>
    <n v="237"/>
    <x v="76"/>
    <x v="6"/>
    <d v="2023-03-26T00:00:00"/>
    <x v="17"/>
    <x v="3"/>
    <s v="Latin America"/>
    <x v="59"/>
    <x v="2"/>
    <x v="6"/>
    <n v="0"/>
    <n v="80"/>
    <x v="1"/>
    <s v="Out of Stock"/>
    <s v="No Return"/>
    <x v="19"/>
    <s v="Negative"/>
  </r>
  <r>
    <n v="238"/>
    <x v="77"/>
    <x v="1"/>
    <d v="2023-09-16T00:00:00"/>
    <x v="3"/>
    <x v="0"/>
    <s v="Europe"/>
    <x v="30"/>
    <x v="0"/>
    <x v="5"/>
    <n v="0"/>
    <n v="50"/>
    <x v="1"/>
    <s v="Low Stock"/>
    <s v="Pending Return"/>
    <x v="9"/>
    <s v="Neutral"/>
  </r>
  <r>
    <n v="239"/>
    <x v="78"/>
    <x v="0"/>
    <d v="2024-03-30T00:00:00"/>
    <x v="20"/>
    <x v="2"/>
    <s v="North America"/>
    <x v="19"/>
    <x v="3"/>
    <x v="8"/>
    <n v="0"/>
    <n v="40"/>
    <x v="3"/>
    <s v="In Stock"/>
    <s v="No Return"/>
    <x v="20"/>
    <s v="Neutral"/>
  </r>
  <r>
    <n v="240"/>
    <x v="79"/>
    <x v="1"/>
    <d v="2024-05-25T00:00:00"/>
    <x v="31"/>
    <x v="4"/>
    <s v="Middle East &amp; Africa"/>
    <x v="67"/>
    <x v="1"/>
    <x v="5"/>
    <n v="0"/>
    <n v="120"/>
    <x v="0"/>
    <s v="Low Stock"/>
    <s v="Pending Return"/>
    <x v="12"/>
    <s v="Positive"/>
  </r>
  <r>
    <n v="241"/>
    <x v="80"/>
    <x v="3"/>
    <d v="2023-11-01T00:00:00"/>
    <x v="14"/>
    <x v="2"/>
    <s v="Middle East &amp; Africa"/>
    <x v="89"/>
    <x v="0"/>
    <x v="9"/>
    <n v="0"/>
    <n v="90"/>
    <x v="3"/>
    <s v="Out of Stock"/>
    <s v="Returned"/>
    <x v="22"/>
    <s v="Negative"/>
  </r>
  <r>
    <n v="242"/>
    <x v="81"/>
    <x v="7"/>
    <d v="2024-05-15T00:00:00"/>
    <x v="33"/>
    <x v="1"/>
    <s v="Latin America"/>
    <x v="15"/>
    <x v="3"/>
    <x v="8"/>
    <n v="0"/>
    <n v="35"/>
    <x v="0"/>
    <s v="In Stock"/>
    <s v="Pending Return"/>
    <x v="13"/>
    <s v="Positive"/>
  </r>
  <r>
    <n v="243"/>
    <x v="82"/>
    <x v="12"/>
    <d v="2024-05-04T00:00:00"/>
    <x v="20"/>
    <x v="1"/>
    <s v="Asia Pacific"/>
    <x v="61"/>
    <x v="1"/>
    <x v="4"/>
    <n v="0"/>
    <n v="40"/>
    <x v="2"/>
    <s v="In Stock"/>
    <s v="Pending Return"/>
    <x v="2"/>
    <s v="Negative"/>
  </r>
  <r>
    <n v="244"/>
    <x v="83"/>
    <x v="11"/>
    <d v="2023-09-07T00:00:00"/>
    <x v="5"/>
    <x v="2"/>
    <s v="Latin America"/>
    <x v="39"/>
    <x v="0"/>
    <x v="0"/>
    <n v="0"/>
    <n v="25"/>
    <x v="2"/>
    <s v="In Stock"/>
    <s v="No Return"/>
    <x v="3"/>
    <s v="Positive"/>
  </r>
  <r>
    <n v="245"/>
    <x v="84"/>
    <x v="1"/>
    <d v="2024-06-16T00:00:00"/>
    <x v="0"/>
    <x v="0"/>
    <s v="Asia Pacific"/>
    <x v="85"/>
    <x v="1"/>
    <x v="5"/>
    <n v="0"/>
    <n v="150"/>
    <x v="0"/>
    <s v="Out of Stock"/>
    <s v="Returned"/>
    <x v="6"/>
    <s v="Postive"/>
  </r>
  <r>
    <n v="246"/>
    <x v="85"/>
    <x v="6"/>
    <d v="2023-11-18T00:00:00"/>
    <x v="27"/>
    <x v="2"/>
    <s v="Middle East &amp; Africa"/>
    <x v="28"/>
    <x v="3"/>
    <x v="0"/>
    <n v="0"/>
    <n v="20"/>
    <x v="0"/>
    <s v="Low Stock"/>
    <s v="Pending Return"/>
    <x v="28"/>
    <s v="Neutral"/>
  </r>
  <r>
    <n v="247"/>
    <x v="86"/>
    <x v="8"/>
    <d v="2023-11-18T00:00:00"/>
    <x v="34"/>
    <x v="4"/>
    <s v="Middle East &amp; Africa"/>
    <x v="28"/>
    <x v="1"/>
    <x v="4"/>
    <n v="0"/>
    <n v="30"/>
    <x v="0"/>
    <s v="Low Stock"/>
    <s v="Pending Return"/>
    <x v="28"/>
    <s v="Positive"/>
  </r>
  <r>
    <n v="248"/>
    <x v="87"/>
    <x v="10"/>
    <d v="2023-07-14T00:00:00"/>
    <x v="12"/>
    <x v="3"/>
    <s v="North America"/>
    <x v="46"/>
    <x v="0"/>
    <x v="3"/>
    <n v="0"/>
    <n v="80"/>
    <x v="0"/>
    <s v="Low Stock"/>
    <s v="No Return"/>
    <x v="20"/>
    <s v="Negative"/>
  </r>
  <r>
    <n v="249"/>
    <x v="69"/>
    <x v="0"/>
    <d v="2024-01-03T00:00:00"/>
    <x v="0"/>
    <x v="4"/>
    <s v="North America"/>
    <x v="41"/>
    <x v="3"/>
    <x v="1"/>
    <n v="0"/>
    <n v="150"/>
    <x v="1"/>
    <s v="In Stock"/>
    <s v="No Return"/>
    <x v="30"/>
    <s v="Neutral"/>
  </r>
  <r>
    <n v="250"/>
    <x v="88"/>
    <x v="12"/>
    <d v="2024-04-29T00:00:00"/>
    <x v="3"/>
    <x v="3"/>
    <s v="North America"/>
    <x v="80"/>
    <x v="1"/>
    <x v="8"/>
    <n v="0"/>
    <n v="50"/>
    <x v="1"/>
    <s v="Out of Stock"/>
    <s v="Returned"/>
    <x v="0"/>
    <s v="Neutral"/>
  </r>
  <r>
    <n v="251"/>
    <x v="89"/>
    <x v="3"/>
    <d v="2023-12-05T00:00:00"/>
    <x v="25"/>
    <x v="0"/>
    <s v="North America"/>
    <x v="48"/>
    <x v="0"/>
    <x v="3"/>
    <n v="0"/>
    <n v="250"/>
    <x v="2"/>
    <s v="Low Stock"/>
    <s v="No Return"/>
    <x v="23"/>
    <s v="Positive"/>
  </r>
  <r>
    <n v="252"/>
    <x v="90"/>
    <x v="0"/>
    <d v="2023-08-23T00:00:00"/>
    <x v="10"/>
    <x v="3"/>
    <s v="Asia Pacific"/>
    <x v="84"/>
    <x v="3"/>
    <x v="0"/>
    <n v="0"/>
    <n v="30"/>
    <x v="1"/>
    <s v="Low Stock"/>
    <s v="No Return"/>
    <x v="31"/>
    <s v="Negative"/>
  </r>
  <r>
    <n v="253"/>
    <x v="91"/>
    <x v="11"/>
    <d v="2023-06-15T00:00:00"/>
    <x v="27"/>
    <x v="0"/>
    <s v="Asia Pacific"/>
    <x v="64"/>
    <x v="1"/>
    <x v="4"/>
    <n v="0"/>
    <n v="20"/>
    <x v="0"/>
    <s v="Low Stock"/>
    <s v="Returned"/>
    <x v="9"/>
    <s v="Positive"/>
  </r>
  <r>
    <n v="254"/>
    <x v="92"/>
    <x v="1"/>
    <d v="2024-08-15T00:00:00"/>
    <x v="35"/>
    <x v="4"/>
    <s v="Middle East &amp; Africa"/>
    <x v="27"/>
    <x v="0"/>
    <x v="2"/>
    <n v="0"/>
    <n v="40"/>
    <x v="1"/>
    <s v="Low Stock"/>
    <s v="No Return"/>
    <x v="14"/>
    <s v="Negative"/>
  </r>
  <r>
    <n v="255"/>
    <x v="93"/>
    <x v="5"/>
    <d v="2023-06-07T00:00:00"/>
    <x v="19"/>
    <x v="2"/>
    <s v="North America"/>
    <x v="5"/>
    <x v="3"/>
    <x v="6"/>
    <n v="0"/>
    <n v="70"/>
    <x v="0"/>
    <s v="Out of Stock"/>
    <s v="Pending Return"/>
    <x v="29"/>
    <s v="Positive"/>
  </r>
  <r>
    <n v="256"/>
    <x v="94"/>
    <x v="0"/>
    <d v="2024-05-06T00:00:00"/>
    <x v="12"/>
    <x v="2"/>
    <s v="North America"/>
    <x v="3"/>
    <x v="2"/>
    <x v="6"/>
    <n v="0"/>
    <n v="80"/>
    <x v="1"/>
    <s v="In Stock"/>
    <s v="Pending Return"/>
    <x v="1"/>
    <s v="Postive"/>
  </r>
  <r>
    <n v="257"/>
    <x v="95"/>
    <x v="2"/>
    <d v="2024-07-12T00:00:00"/>
    <x v="10"/>
    <x v="2"/>
    <s v="Middle East &amp; Africa"/>
    <x v="10"/>
    <x v="1"/>
    <x v="4"/>
    <n v="0"/>
    <n v="30"/>
    <x v="3"/>
    <s v="Out of Stock"/>
    <s v="No Return"/>
    <x v="29"/>
    <s v="Neutral"/>
  </r>
  <r>
    <n v="258"/>
    <x v="96"/>
    <x v="6"/>
    <d v="2024-07-04T00:00:00"/>
    <x v="9"/>
    <x v="0"/>
    <s v="Middle East &amp; Africa"/>
    <x v="90"/>
    <x v="3"/>
    <x v="5"/>
    <n v="0"/>
    <n v="60"/>
    <x v="3"/>
    <s v="In Stock"/>
    <s v="Returned"/>
    <x v="29"/>
    <s v="Positive"/>
  </r>
  <r>
    <n v="259"/>
    <x v="97"/>
    <x v="11"/>
    <d v="2023-02-09T00:00:00"/>
    <x v="5"/>
    <x v="0"/>
    <s v="Latin America"/>
    <x v="75"/>
    <x v="0"/>
    <x v="4"/>
    <n v="0"/>
    <n v="25"/>
    <x v="3"/>
    <s v="Out of Stock"/>
    <s v="Pending Return"/>
    <x v="12"/>
    <s v="Negative"/>
  </r>
  <r>
    <n v="260"/>
    <x v="98"/>
    <x v="1"/>
    <d v="2023-03-12T00:00:00"/>
    <x v="3"/>
    <x v="1"/>
    <s v="Europe"/>
    <x v="54"/>
    <x v="1"/>
    <x v="7"/>
    <n v="0"/>
    <n v="50"/>
    <x v="0"/>
    <s v="Out of Stock"/>
    <s v="Returned"/>
    <x v="2"/>
    <s v="Neutral"/>
  </r>
  <r>
    <n v="261"/>
    <x v="99"/>
    <x v="9"/>
    <d v="2023-03-12T00:00:00"/>
    <x v="36"/>
    <x v="3"/>
    <s v="Europe"/>
    <x v="54"/>
    <x v="3"/>
    <x v="6"/>
    <n v="0"/>
    <n v="10"/>
    <x v="0"/>
    <s v="Out of Stock"/>
    <s v="Returned"/>
    <x v="2"/>
    <s v="Neutral"/>
  </r>
  <r>
    <n v="262"/>
    <x v="100"/>
    <x v="7"/>
    <d v="2023-06-16T00:00:00"/>
    <x v="0"/>
    <x v="0"/>
    <s v="North America"/>
    <x v="46"/>
    <x v="1"/>
    <x v="9"/>
    <n v="0"/>
    <n v="150"/>
    <x v="1"/>
    <s v="Out of Stock"/>
    <s v="Pending Return"/>
    <x v="5"/>
    <s v="Positive"/>
  </r>
  <r>
    <n v="263"/>
    <x v="101"/>
    <x v="6"/>
    <d v="2023-05-18T00:00:00"/>
    <x v="23"/>
    <x v="3"/>
    <s v="Asia Pacific"/>
    <x v="91"/>
    <x v="0"/>
    <x v="7"/>
    <n v="0"/>
    <n v="15"/>
    <x v="0"/>
    <s v="In Stock"/>
    <s v="Returned"/>
    <x v="8"/>
    <s v="Negative"/>
  </r>
  <r>
    <n v="264"/>
    <x v="102"/>
    <x v="10"/>
    <d v="2023-05-16T00:00:00"/>
    <x v="27"/>
    <x v="4"/>
    <s v="Latin America"/>
    <x v="88"/>
    <x v="3"/>
    <x v="8"/>
    <n v="0"/>
    <n v="20"/>
    <x v="2"/>
    <s v="Out of Stock"/>
    <s v="No Return"/>
    <x v="30"/>
    <s v="Positive"/>
  </r>
  <r>
    <n v="265"/>
    <x v="103"/>
    <x v="1"/>
    <d v="2024-06-03T00:00:00"/>
    <x v="9"/>
    <x v="4"/>
    <s v="North America"/>
    <x v="52"/>
    <x v="1"/>
    <x v="5"/>
    <n v="0"/>
    <n v="60"/>
    <x v="3"/>
    <s v="Out of Stock"/>
    <s v="No Return"/>
    <x v="0"/>
    <s v="Negative"/>
  </r>
  <r>
    <n v="266"/>
    <x v="104"/>
    <x v="0"/>
    <d v="2023-01-15T00:00:00"/>
    <x v="10"/>
    <x v="4"/>
    <s v="Middle East &amp; Africa"/>
    <x v="7"/>
    <x v="0"/>
    <x v="4"/>
    <n v="0"/>
    <n v="30"/>
    <x v="3"/>
    <s v="Low Stock"/>
    <s v="No Return"/>
    <x v="4"/>
    <s v="Positive"/>
  </r>
  <r>
    <n v="267"/>
    <x v="105"/>
    <x v="2"/>
    <d v="2023-06-17T00:00:00"/>
    <x v="20"/>
    <x v="3"/>
    <s v="Asia Pacific"/>
    <x v="30"/>
    <x v="1"/>
    <x v="4"/>
    <n v="0"/>
    <n v="40"/>
    <x v="3"/>
    <s v="Out of Stock"/>
    <s v="Returned"/>
    <x v="8"/>
    <s v="Postive"/>
  </r>
  <r>
    <n v="268"/>
    <x v="106"/>
    <x v="3"/>
    <d v="2023-10-01T00:00:00"/>
    <x v="11"/>
    <x v="3"/>
    <s v="Middle East &amp; Africa"/>
    <x v="87"/>
    <x v="0"/>
    <x v="6"/>
    <n v="0"/>
    <n v="200"/>
    <x v="1"/>
    <s v="Out of Stock"/>
    <s v="Pending Return"/>
    <x v="24"/>
    <s v="Neutral"/>
  </r>
  <r>
    <n v="269"/>
    <x v="107"/>
    <x v="11"/>
    <d v="2023-10-02T00:00:00"/>
    <x v="10"/>
    <x v="0"/>
    <s v="Latin America"/>
    <x v="19"/>
    <x v="3"/>
    <x v="6"/>
    <n v="0"/>
    <n v="30"/>
    <x v="1"/>
    <s v="Out of Stock"/>
    <s v="No Return"/>
    <x v="6"/>
    <s v="Positive"/>
  </r>
  <r>
    <n v="270"/>
    <x v="108"/>
    <x v="0"/>
    <d v="2024-08-04T00:00:00"/>
    <x v="23"/>
    <x v="1"/>
    <s v="Asia Pacific"/>
    <x v="76"/>
    <x v="1"/>
    <x v="8"/>
    <n v="0"/>
    <n v="15"/>
    <x v="0"/>
    <s v="Low Stock"/>
    <s v="No Return"/>
    <x v="7"/>
    <s v="Negative"/>
  </r>
  <r>
    <n v="271"/>
    <x v="109"/>
    <x v="1"/>
    <d v="2024-04-25T00:00:00"/>
    <x v="5"/>
    <x v="0"/>
    <s v="Asia Pacific"/>
    <x v="43"/>
    <x v="0"/>
    <x v="4"/>
    <n v="0"/>
    <n v="25"/>
    <x v="0"/>
    <s v="Out of Stock"/>
    <s v="No Return"/>
    <x v="16"/>
    <s v="Neutral"/>
  </r>
  <r>
    <n v="272"/>
    <x v="110"/>
    <x v="8"/>
    <d v="2024-04-25T00:00:00"/>
    <x v="27"/>
    <x v="4"/>
    <s v="Asia Pacific"/>
    <x v="43"/>
    <x v="3"/>
    <x v="0"/>
    <n v="0"/>
    <n v="20"/>
    <x v="0"/>
    <s v="Out of Stock"/>
    <s v="No Return"/>
    <x v="16"/>
    <s v="Neutral"/>
  </r>
  <r>
    <n v="273"/>
    <x v="111"/>
    <x v="6"/>
    <d v="2024-04-21T00:00:00"/>
    <x v="5"/>
    <x v="1"/>
    <s v="North America"/>
    <x v="58"/>
    <x v="1"/>
    <x v="9"/>
    <n v="0"/>
    <n v="25"/>
    <x v="3"/>
    <s v="Low Stock"/>
    <s v="Returned"/>
    <x v="21"/>
    <s v="Positive"/>
  </r>
  <r>
    <n v="274"/>
    <x v="112"/>
    <x v="2"/>
    <d v="2023-10-16T00:00:00"/>
    <x v="27"/>
    <x v="4"/>
    <s v="North America"/>
    <x v="44"/>
    <x v="0"/>
    <x v="8"/>
    <n v="0"/>
    <n v="20"/>
    <x v="1"/>
    <s v="Low Stock"/>
    <s v="No Return"/>
    <x v="21"/>
    <s v="Negative"/>
  </r>
  <r>
    <n v="275"/>
    <x v="113"/>
    <x v="1"/>
    <d v="2023-04-01T00:00:00"/>
    <x v="3"/>
    <x v="2"/>
    <s v="North America"/>
    <x v="8"/>
    <x v="3"/>
    <x v="7"/>
    <n v="0"/>
    <n v="50"/>
    <x v="1"/>
    <s v="Low Stock"/>
    <s v="Returned"/>
    <x v="17"/>
    <s v="Positive"/>
  </r>
  <r>
    <n v="276"/>
    <x v="114"/>
    <x v="0"/>
    <d v="2023-08-17T00:00:00"/>
    <x v="25"/>
    <x v="0"/>
    <s v="Middle East &amp; Africa"/>
    <x v="13"/>
    <x v="1"/>
    <x v="7"/>
    <n v="0"/>
    <n v="250"/>
    <x v="0"/>
    <s v="Out of Stock"/>
    <s v="No Return"/>
    <x v="3"/>
    <s v="Negative"/>
  </r>
  <r>
    <n v="277"/>
    <x v="115"/>
    <x v="3"/>
    <d v="2024-07-01T00:00:00"/>
    <x v="19"/>
    <x v="1"/>
    <s v="Asia Pacific"/>
    <x v="80"/>
    <x v="0"/>
    <x v="4"/>
    <n v="0"/>
    <n v="70"/>
    <x v="0"/>
    <s v="In Stock"/>
    <s v="Pending Return"/>
    <x v="15"/>
    <s v="Positive"/>
  </r>
  <r>
    <n v="278"/>
    <x v="116"/>
    <x v="11"/>
    <d v="2023-02-26T00:00:00"/>
    <x v="27"/>
    <x v="1"/>
    <s v="Asia Pacific"/>
    <x v="73"/>
    <x v="1"/>
    <x v="4"/>
    <n v="0"/>
    <n v="20"/>
    <x v="3"/>
    <s v="In Stock"/>
    <s v="Returned"/>
    <x v="14"/>
    <s v="Postive"/>
  </r>
  <r>
    <n v="279"/>
    <x v="117"/>
    <x v="0"/>
    <d v="2023-09-11T00:00:00"/>
    <x v="11"/>
    <x v="3"/>
    <s v="Asia Pacific"/>
    <x v="34"/>
    <x v="3"/>
    <x v="2"/>
    <n v="0"/>
    <n v="200"/>
    <x v="2"/>
    <s v="Low Stock"/>
    <s v="Returned"/>
    <x v="9"/>
    <s v="Neutral"/>
  </r>
  <r>
    <n v="280"/>
    <x v="118"/>
    <x v="1"/>
    <d v="2023-02-18T00:00:00"/>
    <x v="19"/>
    <x v="4"/>
    <s v="Asia Pacific"/>
    <x v="53"/>
    <x v="1"/>
    <x v="8"/>
    <n v="0"/>
    <n v="70"/>
    <x v="3"/>
    <s v="Out of Stock"/>
    <s v="Pending Return"/>
    <x v="18"/>
    <s v="Positive"/>
  </r>
  <r>
    <n v="281"/>
    <x v="119"/>
    <x v="6"/>
    <d v="2023-04-29T00:00:00"/>
    <x v="27"/>
    <x v="1"/>
    <s v="Europe"/>
    <x v="49"/>
    <x v="0"/>
    <x v="0"/>
    <n v="0"/>
    <n v="20"/>
    <x v="0"/>
    <s v="Out of Stock"/>
    <s v="Returned"/>
    <x v="11"/>
    <s v="Negative"/>
  </r>
  <r>
    <n v="282"/>
    <x v="120"/>
    <x v="5"/>
    <d v="2024-04-02T00:00:00"/>
    <x v="9"/>
    <x v="2"/>
    <s v="Latin America"/>
    <x v="78"/>
    <x v="3"/>
    <x v="5"/>
    <n v="0"/>
    <n v="60"/>
    <x v="0"/>
    <s v="Out of Stock"/>
    <s v="Returned"/>
    <x v="8"/>
    <s v="Neutral"/>
  </r>
  <r>
    <n v="283"/>
    <x v="121"/>
    <x v="12"/>
    <d v="2024-05-17T00:00:00"/>
    <x v="7"/>
    <x v="4"/>
    <s v="Europe"/>
    <x v="11"/>
    <x v="1"/>
    <x v="3"/>
    <n v="0"/>
    <n v="100"/>
    <x v="0"/>
    <s v="Out of Stock"/>
    <s v="Pending Return"/>
    <x v="16"/>
    <s v="Neutral"/>
  </r>
  <r>
    <n v="284"/>
    <x v="122"/>
    <x v="3"/>
    <d v="2024-07-14T00:00:00"/>
    <x v="0"/>
    <x v="3"/>
    <s v="Latin America"/>
    <x v="74"/>
    <x v="0"/>
    <x v="6"/>
    <n v="0"/>
    <n v="150"/>
    <x v="1"/>
    <s v="Low Stock"/>
    <s v="No Return"/>
    <x v="26"/>
    <s v="Positive"/>
  </r>
  <r>
    <n v="285"/>
    <x v="123"/>
    <x v="7"/>
    <d v="2023-07-06T00:00:00"/>
    <x v="20"/>
    <x v="3"/>
    <s v="Asia Pacific"/>
    <x v="76"/>
    <x v="3"/>
    <x v="8"/>
    <n v="0"/>
    <n v="40"/>
    <x v="3"/>
    <s v="In Stock"/>
    <s v="Returned"/>
    <x v="10"/>
    <s v="Negative"/>
  </r>
  <r>
    <n v="286"/>
    <x v="124"/>
    <x v="0"/>
    <d v="2024-01-19T00:00:00"/>
    <x v="10"/>
    <x v="1"/>
    <s v="Europe"/>
    <x v="92"/>
    <x v="1"/>
    <x v="0"/>
    <n v="0"/>
    <n v="30"/>
    <x v="0"/>
    <s v="Out of Stock"/>
    <s v="Returned"/>
    <x v="12"/>
    <s v="Positive"/>
  </r>
  <r>
    <n v="287"/>
    <x v="125"/>
    <x v="1"/>
    <d v="2024-01-01T00:00:00"/>
    <x v="33"/>
    <x v="3"/>
    <s v="Asia Pacific"/>
    <x v="1"/>
    <x v="0"/>
    <x v="0"/>
    <n v="0"/>
    <n v="35"/>
    <x v="1"/>
    <s v="Low Stock"/>
    <s v="Pending Return"/>
    <x v="22"/>
    <s v="Negative"/>
  </r>
  <r>
    <n v="288"/>
    <x v="126"/>
    <x v="6"/>
    <d v="2024-02-17T00:00:00"/>
    <x v="19"/>
    <x v="1"/>
    <s v="Asia Pacific"/>
    <x v="20"/>
    <x v="3"/>
    <x v="3"/>
    <n v="0"/>
    <n v="70"/>
    <x v="0"/>
    <s v="Out of Stock"/>
    <s v="Returned"/>
    <x v="25"/>
    <s v="Positive"/>
  </r>
  <r>
    <n v="289"/>
    <x v="127"/>
    <x v="9"/>
    <d v="2024-02-17T00:00:00"/>
    <x v="27"/>
    <x v="0"/>
    <s v="Asia Pacific"/>
    <x v="20"/>
    <x v="1"/>
    <x v="3"/>
    <n v="0"/>
    <n v="20"/>
    <x v="0"/>
    <s v="Out of Stock"/>
    <s v="Returned"/>
    <x v="25"/>
    <s v="Postive"/>
  </r>
  <r>
    <n v="290"/>
    <x v="128"/>
    <x v="10"/>
    <d v="2023-07-08T00:00:00"/>
    <x v="11"/>
    <x v="2"/>
    <s v="Latin America"/>
    <x v="34"/>
    <x v="0"/>
    <x v="4"/>
    <n v="0"/>
    <n v="200"/>
    <x v="0"/>
    <s v="In Stock"/>
    <s v="No Return"/>
    <x v="31"/>
    <s v="Neutral"/>
  </r>
  <r>
    <n v="291"/>
    <x v="129"/>
    <x v="3"/>
    <d v="2023-02-11T00:00:00"/>
    <x v="23"/>
    <x v="0"/>
    <s v="Middle East &amp; Africa"/>
    <x v="64"/>
    <x v="3"/>
    <x v="4"/>
    <n v="0"/>
    <n v="15"/>
    <x v="3"/>
    <s v="In Stock"/>
    <s v="Pending Return"/>
    <x v="27"/>
    <s v="Positive"/>
  </r>
  <r>
    <n v="292"/>
    <x v="130"/>
    <x v="2"/>
    <d v="2023-10-29T00:00:00"/>
    <x v="10"/>
    <x v="0"/>
    <s v="Asia Pacific"/>
    <x v="41"/>
    <x v="1"/>
    <x v="1"/>
    <n v="0"/>
    <n v="30"/>
    <x v="2"/>
    <s v="Low Stock"/>
    <s v="No Return"/>
    <x v="11"/>
    <s v="Negative"/>
  </r>
  <r>
    <n v="293"/>
    <x v="131"/>
    <x v="1"/>
    <d v="2024-01-13T00:00:00"/>
    <x v="0"/>
    <x v="1"/>
    <s v="Latin America"/>
    <x v="89"/>
    <x v="0"/>
    <x v="1"/>
    <n v="0"/>
    <n v="150"/>
    <x v="0"/>
    <s v="In Stock"/>
    <s v="Returned"/>
    <x v="23"/>
    <s v="Neutral"/>
  </r>
  <r>
    <n v="294"/>
    <x v="132"/>
    <x v="0"/>
    <d v="2023-03-12T00:00:00"/>
    <x v="7"/>
    <x v="2"/>
    <s v="Asia Pacific"/>
    <x v="78"/>
    <x v="3"/>
    <x v="0"/>
    <n v="0"/>
    <n v="100"/>
    <x v="1"/>
    <s v="Out of Stock"/>
    <s v="Pending Return"/>
    <x v="6"/>
    <s v="Neutral"/>
  </r>
  <r>
    <n v="295"/>
    <x v="133"/>
    <x v="8"/>
    <d v="2023-03-12T00:00:00"/>
    <x v="17"/>
    <x v="4"/>
    <s v="Asia Pacific"/>
    <x v="78"/>
    <x v="1"/>
    <x v="5"/>
    <n v="0"/>
    <n v="80"/>
    <x v="1"/>
    <s v="Out of Stock"/>
    <s v="Pending Return"/>
    <x v="6"/>
    <s v="Positive"/>
  </r>
  <r>
    <n v="296"/>
    <x v="134"/>
    <x v="11"/>
    <d v="2024-06-06T00:00:00"/>
    <x v="5"/>
    <x v="2"/>
    <s v="Asia Pacific"/>
    <x v="71"/>
    <x v="0"/>
    <x v="3"/>
    <n v="0"/>
    <n v="25"/>
    <x v="1"/>
    <s v="Out of Stock"/>
    <s v="Pending Return"/>
    <x v="2"/>
    <s v="Negative"/>
  </r>
  <r>
    <n v="297"/>
    <x v="135"/>
    <x v="1"/>
    <d v="2023-11-06T00:00:00"/>
    <x v="11"/>
    <x v="1"/>
    <s v="North America"/>
    <x v="93"/>
    <x v="3"/>
    <x v="8"/>
    <n v="0"/>
    <n v="200"/>
    <x v="1"/>
    <s v="In Stock"/>
    <s v="No Return"/>
    <x v="24"/>
    <s v="Positive"/>
  </r>
  <r>
    <n v="298"/>
    <x v="136"/>
    <x v="0"/>
    <d v="2023-07-27T00:00:00"/>
    <x v="4"/>
    <x v="3"/>
    <s v="Middle East &amp; Africa"/>
    <x v="91"/>
    <x v="1"/>
    <x v="5"/>
    <n v="0"/>
    <n v="300"/>
    <x v="1"/>
    <s v="Low Stock"/>
    <s v="No Return"/>
    <x v="14"/>
    <s v="Negative"/>
  </r>
  <r>
    <n v="299"/>
    <x v="137"/>
    <x v="2"/>
    <d v="2023-01-09T00:00:00"/>
    <x v="20"/>
    <x v="3"/>
    <s v="Asia Pacific"/>
    <x v="20"/>
    <x v="0"/>
    <x v="5"/>
    <n v="0"/>
    <n v="40"/>
    <x v="1"/>
    <s v="Out of Stock"/>
    <s v="Pending Return"/>
    <x v="25"/>
    <s v="Positive"/>
  </r>
  <r>
    <n v="300"/>
    <x v="138"/>
    <x v="1"/>
    <d v="2024-02-14T00:00:00"/>
    <x v="5"/>
    <x v="0"/>
    <s v="North America"/>
    <x v="31"/>
    <x v="3"/>
    <x v="0"/>
    <n v="0"/>
    <n v="25"/>
    <x v="2"/>
    <s v="In Stock"/>
    <s v="No Return"/>
    <x v="15"/>
    <s v="Postive"/>
  </r>
  <r>
    <n v="301"/>
    <x v="139"/>
    <x v="6"/>
    <d v="2024-08-22T00:00:00"/>
    <x v="27"/>
    <x v="1"/>
    <s v="Latin America"/>
    <x v="25"/>
    <x v="1"/>
    <x v="9"/>
    <n v="0"/>
    <n v="20"/>
    <x v="1"/>
    <s v="Low Stock"/>
    <s v="Pending Return"/>
    <x v="32"/>
    <s v="Neutral"/>
  </r>
  <r>
    <n v="302"/>
    <x v="140"/>
    <x v="3"/>
    <d v="2023-04-04T00:00:00"/>
    <x v="35"/>
    <x v="1"/>
    <s v="Europe"/>
    <x v="50"/>
    <x v="0"/>
    <x v="8"/>
    <n v="0"/>
    <n v="40"/>
    <x v="3"/>
    <s v="Low Stock"/>
    <s v="No Return"/>
    <x v="19"/>
    <s v="Positive"/>
  </r>
  <r>
    <n v="303"/>
    <x v="141"/>
    <x v="0"/>
    <d v="2023-03-28T00:00:00"/>
    <x v="23"/>
    <x v="2"/>
    <s v="North America"/>
    <x v="58"/>
    <x v="3"/>
    <x v="8"/>
    <n v="0"/>
    <n v="15"/>
    <x v="1"/>
    <s v="Low Stock"/>
    <s v="No Return"/>
    <x v="2"/>
    <s v="Negative"/>
  </r>
  <r>
    <n v="304"/>
    <x v="142"/>
    <x v="7"/>
    <d v="2023-05-21T00:00:00"/>
    <x v="5"/>
    <x v="2"/>
    <s v="Middle East &amp; Africa"/>
    <x v="26"/>
    <x v="1"/>
    <x v="7"/>
    <n v="0"/>
    <n v="25"/>
    <x v="0"/>
    <s v="Low Stock"/>
    <s v="No Return"/>
    <x v="20"/>
    <s v="Neutral"/>
  </r>
  <r>
    <n v="305"/>
    <x v="143"/>
    <x v="6"/>
    <d v="2024-02-16T00:00:00"/>
    <x v="36"/>
    <x v="3"/>
    <s v="North America"/>
    <x v="22"/>
    <x v="0"/>
    <x v="4"/>
    <n v="0"/>
    <n v="10"/>
    <x v="0"/>
    <s v="Out of Stock"/>
    <s v="Pending Return"/>
    <x v="33"/>
    <s v="Neutral"/>
  </r>
  <r>
    <n v="306"/>
    <x v="144"/>
    <x v="11"/>
    <d v="2023-03-31T00:00:00"/>
    <x v="27"/>
    <x v="1"/>
    <s v="Middle East &amp; Africa"/>
    <x v="33"/>
    <x v="3"/>
    <x v="6"/>
    <n v="0"/>
    <n v="20"/>
    <x v="0"/>
    <s v="Low Stock"/>
    <s v="Pending Return"/>
    <x v="0"/>
    <s v="Positive"/>
  </r>
  <r>
    <n v="307"/>
    <x v="145"/>
    <x v="3"/>
    <d v="2024-08-25T00:00:00"/>
    <x v="22"/>
    <x v="0"/>
    <s v="Asia Pacific"/>
    <x v="37"/>
    <x v="1"/>
    <x v="9"/>
    <n v="0"/>
    <n v="60"/>
    <x v="3"/>
    <s v="Low Stock"/>
    <s v="Returned"/>
    <x v="28"/>
    <s v="Negative"/>
  </r>
  <r>
    <n v="308"/>
    <x v="146"/>
    <x v="1"/>
    <d v="2023-09-30T00:00:00"/>
    <x v="19"/>
    <x v="3"/>
    <s v="Middle East &amp; Africa"/>
    <x v="71"/>
    <x v="0"/>
    <x v="7"/>
    <n v="0"/>
    <n v="70"/>
    <x v="0"/>
    <s v="Out of Stock"/>
    <s v="Pending Return"/>
    <x v="26"/>
    <s v="Positive"/>
  </r>
  <r>
    <n v="309"/>
    <x v="48"/>
    <x v="0"/>
    <d v="2023-09-09T00:00:00"/>
    <x v="12"/>
    <x v="1"/>
    <s v="North America"/>
    <x v="58"/>
    <x v="3"/>
    <x v="1"/>
    <n v="0"/>
    <n v="80"/>
    <x v="2"/>
    <s v="Out of Stock"/>
    <s v="No Return"/>
    <x v="0"/>
    <s v="Negative"/>
  </r>
  <r>
    <n v="310"/>
    <x v="147"/>
    <x v="6"/>
    <d v="2024-02-17T00:00:00"/>
    <x v="3"/>
    <x v="3"/>
    <s v="Asia Pacific"/>
    <x v="42"/>
    <x v="1"/>
    <x v="9"/>
    <n v="0"/>
    <n v="50"/>
    <x v="2"/>
    <s v="Out of Stock"/>
    <s v="Pending Return"/>
    <x v="13"/>
    <s v="Positive"/>
  </r>
  <r>
    <n v="311"/>
    <x v="148"/>
    <x v="9"/>
    <d v="2024-02-17T00:00:00"/>
    <x v="27"/>
    <x v="3"/>
    <s v="Asia Pacific"/>
    <x v="42"/>
    <x v="0"/>
    <x v="0"/>
    <n v="0"/>
    <n v="20"/>
    <x v="2"/>
    <s v="Out of Stock"/>
    <s v="Pending Return"/>
    <x v="13"/>
    <s v="Postive"/>
  </r>
  <r>
    <n v="312"/>
    <x v="149"/>
    <x v="11"/>
    <d v="2023-07-02T00:00:00"/>
    <x v="27"/>
    <x v="3"/>
    <s v="Europe"/>
    <x v="54"/>
    <x v="1"/>
    <x v="7"/>
    <n v="0"/>
    <n v="20"/>
    <x v="0"/>
    <s v="Low Stock"/>
    <s v="Returned"/>
    <x v="16"/>
    <s v="Neutral"/>
  </r>
  <r>
    <n v="313"/>
    <x v="150"/>
    <x v="2"/>
    <d v="2024-08-07T00:00:00"/>
    <x v="7"/>
    <x v="2"/>
    <s v="North America"/>
    <x v="54"/>
    <x v="3"/>
    <x v="8"/>
    <n v="0"/>
    <n v="100"/>
    <x v="0"/>
    <s v="Out of Stock"/>
    <s v="Pending Return"/>
    <x v="32"/>
    <s v="Positive"/>
  </r>
  <r>
    <n v="314"/>
    <x v="151"/>
    <x v="0"/>
    <d v="2024-08-22T00:00:00"/>
    <x v="20"/>
    <x v="0"/>
    <s v="Latin America"/>
    <x v="13"/>
    <x v="1"/>
    <x v="1"/>
    <n v="0"/>
    <n v="40"/>
    <x v="3"/>
    <s v="Out of Stock"/>
    <s v="Pending Return"/>
    <x v="16"/>
    <s v="Negative"/>
  </r>
  <r>
    <n v="315"/>
    <x v="152"/>
    <x v="1"/>
    <d v="2023-05-26T00:00:00"/>
    <x v="10"/>
    <x v="2"/>
    <s v="Asia Pacific"/>
    <x v="87"/>
    <x v="0"/>
    <x v="9"/>
    <n v="0"/>
    <n v="30"/>
    <x v="2"/>
    <s v="Out of Stock"/>
    <s v="No Return"/>
    <x v="27"/>
    <s v="Neutral"/>
  </r>
  <r>
    <n v="316"/>
    <x v="153"/>
    <x v="5"/>
    <d v="2023-04-29T00:00:00"/>
    <x v="19"/>
    <x v="1"/>
    <s v="Europe"/>
    <x v="69"/>
    <x v="3"/>
    <x v="8"/>
    <n v="0"/>
    <n v="70"/>
    <x v="3"/>
    <s v="Out of Stock"/>
    <s v="Pending Return"/>
    <x v="21"/>
    <s v="Neutral"/>
  </r>
  <r>
    <n v="317"/>
    <x v="154"/>
    <x v="8"/>
    <d v="2023-04-29T00:00:00"/>
    <x v="17"/>
    <x v="0"/>
    <s v="Europe"/>
    <x v="69"/>
    <x v="1"/>
    <x v="1"/>
    <n v="0"/>
    <n v="80"/>
    <x v="3"/>
    <s v="Out of Stock"/>
    <s v="Pending Return"/>
    <x v="21"/>
    <s v="Positive"/>
  </r>
  <r>
    <n v="318"/>
    <x v="155"/>
    <x v="3"/>
    <d v="2023-05-27T00:00:00"/>
    <x v="19"/>
    <x v="4"/>
    <s v="Europe"/>
    <x v="10"/>
    <x v="0"/>
    <x v="6"/>
    <n v="0"/>
    <n v="70"/>
    <x v="0"/>
    <s v="Out of Stock"/>
    <s v="No Return"/>
    <x v="29"/>
    <s v="Negative"/>
  </r>
  <r>
    <n v="319"/>
    <x v="156"/>
    <x v="0"/>
    <d v="2024-03-21T00:00:00"/>
    <x v="4"/>
    <x v="2"/>
    <s v="Latin America"/>
    <x v="43"/>
    <x v="3"/>
    <x v="1"/>
    <n v="0"/>
    <n v="300"/>
    <x v="1"/>
    <s v="In Stock"/>
    <s v="Pending Return"/>
    <x v="17"/>
    <s v="Positive"/>
  </r>
  <r>
    <n v="320"/>
    <x v="157"/>
    <x v="11"/>
    <d v="2023-04-14T00:00:00"/>
    <x v="23"/>
    <x v="4"/>
    <s v="Asia Pacific"/>
    <x v="83"/>
    <x v="1"/>
    <x v="4"/>
    <n v="0"/>
    <n v="15"/>
    <x v="0"/>
    <s v="Low Stock"/>
    <s v="Returned"/>
    <x v="17"/>
    <s v="Negative"/>
  </r>
  <r>
    <n v="321"/>
    <x v="158"/>
    <x v="1"/>
    <d v="2023-09-10T00:00:00"/>
    <x v="35"/>
    <x v="2"/>
    <s v="Middle East &amp; Africa"/>
    <x v="28"/>
    <x v="0"/>
    <x v="0"/>
    <n v="0"/>
    <n v="40"/>
    <x v="1"/>
    <s v="In Stock"/>
    <s v="No Return"/>
    <x v="19"/>
    <s v="Positive"/>
  </r>
  <r>
    <n v="322"/>
    <x v="159"/>
    <x v="7"/>
    <d v="2023-01-01T00:00:00"/>
    <x v="5"/>
    <x v="4"/>
    <s v="Asia Pacific"/>
    <x v="35"/>
    <x v="3"/>
    <x v="8"/>
    <n v="0"/>
    <n v="25"/>
    <x v="0"/>
    <s v="Low Stock"/>
    <s v="No Return"/>
    <x v="30"/>
    <s v="Postive"/>
  </r>
  <r>
    <n v="323"/>
    <x v="160"/>
    <x v="6"/>
    <d v="2023-10-24T00:00:00"/>
    <x v="23"/>
    <x v="3"/>
    <s v="Asia Pacific"/>
    <x v="52"/>
    <x v="1"/>
    <x v="6"/>
    <n v="0"/>
    <n v="15"/>
    <x v="3"/>
    <s v="In Stock"/>
    <s v="Pending Return"/>
    <x v="5"/>
    <s v="Neutral"/>
  </r>
  <r>
    <n v="324"/>
    <x v="161"/>
    <x v="0"/>
    <d v="2023-10-08T00:00:00"/>
    <x v="20"/>
    <x v="2"/>
    <s v="Latin America"/>
    <x v="17"/>
    <x v="0"/>
    <x v="8"/>
    <n v="0"/>
    <n v="40"/>
    <x v="3"/>
    <s v="Low Stock"/>
    <s v="No Return"/>
    <x v="18"/>
    <s v="Positive"/>
  </r>
  <r>
    <n v="325"/>
    <x v="162"/>
    <x v="1"/>
    <d v="2023-07-18T00:00:00"/>
    <x v="3"/>
    <x v="2"/>
    <s v="Europe"/>
    <x v="32"/>
    <x v="3"/>
    <x v="2"/>
    <n v="0"/>
    <n v="50"/>
    <x v="2"/>
    <s v="Out of Stock"/>
    <s v="No Return"/>
    <x v="28"/>
    <s v="Negative"/>
  </r>
  <r>
    <n v="326"/>
    <x v="163"/>
    <x v="3"/>
    <d v="2024-05-26T00:00:00"/>
    <x v="27"/>
    <x v="3"/>
    <s v="North America"/>
    <x v="2"/>
    <x v="1"/>
    <x v="5"/>
    <n v="0"/>
    <n v="20"/>
    <x v="2"/>
    <s v="Low Stock"/>
    <s v="Returned"/>
    <x v="8"/>
    <s v="Neutral"/>
  </r>
  <r>
    <n v="327"/>
    <x v="164"/>
    <x v="2"/>
    <d v="2024-03-13T00:00:00"/>
    <x v="10"/>
    <x v="4"/>
    <s v="North America"/>
    <x v="60"/>
    <x v="0"/>
    <x v="7"/>
    <n v="0"/>
    <n v="30"/>
    <x v="2"/>
    <s v="Low Stock"/>
    <s v="Pending Return"/>
    <x v="33"/>
    <s v="Neutral"/>
  </r>
  <r>
    <n v="328"/>
    <x v="165"/>
    <x v="6"/>
    <d v="2023-08-03T00:00:00"/>
    <x v="3"/>
    <x v="4"/>
    <s v="Europe"/>
    <x v="78"/>
    <x v="3"/>
    <x v="4"/>
    <n v="0"/>
    <n v="50"/>
    <x v="1"/>
    <s v="Out of Stock"/>
    <s v="Pending Return"/>
    <x v="10"/>
    <s v="Positive"/>
  </r>
  <r>
    <n v="329"/>
    <x v="166"/>
    <x v="1"/>
    <d v="2023-09-02T00:00:00"/>
    <x v="5"/>
    <x v="4"/>
    <s v="Middle East &amp; Africa"/>
    <x v="52"/>
    <x v="1"/>
    <x v="6"/>
    <n v="0"/>
    <n v="25"/>
    <x v="1"/>
    <s v="Out of Stock"/>
    <s v="Pending Return"/>
    <x v="29"/>
    <s v="Negative"/>
  </r>
  <r>
    <n v="330"/>
    <x v="167"/>
    <x v="0"/>
    <d v="2023-03-26T00:00:00"/>
    <x v="25"/>
    <x v="2"/>
    <s v="Asia Pacific"/>
    <x v="87"/>
    <x v="0"/>
    <x v="9"/>
    <n v="0"/>
    <n v="250"/>
    <x v="0"/>
    <s v="Out of Stock"/>
    <s v="Returned"/>
    <x v="22"/>
    <s v="Positive"/>
  </r>
  <r>
    <n v="331"/>
    <x v="168"/>
    <x v="12"/>
    <d v="2023-06-19T00:00:00"/>
    <x v="0"/>
    <x v="0"/>
    <s v="Latin America"/>
    <x v="94"/>
    <x v="3"/>
    <x v="9"/>
    <n v="0"/>
    <n v="150"/>
    <x v="2"/>
    <s v="Low Stock"/>
    <s v="Returned"/>
    <x v="17"/>
    <s v="Negative"/>
  </r>
  <r>
    <n v="332"/>
    <x v="169"/>
    <x v="3"/>
    <d v="2024-06-21T00:00:00"/>
    <x v="35"/>
    <x v="4"/>
    <s v="Europe"/>
    <x v="9"/>
    <x v="1"/>
    <x v="0"/>
    <n v="0"/>
    <n v="40"/>
    <x v="1"/>
    <s v="Out of Stock"/>
    <s v="Returned"/>
    <x v="21"/>
    <s v="Positive"/>
  </r>
  <r>
    <n v="333"/>
    <x v="170"/>
    <x v="1"/>
    <d v="2024-08-04T00:00:00"/>
    <x v="27"/>
    <x v="0"/>
    <s v="Latin America"/>
    <x v="33"/>
    <x v="0"/>
    <x v="9"/>
    <n v="0"/>
    <n v="20"/>
    <x v="1"/>
    <s v="Low Stock"/>
    <s v="Pending Return"/>
    <x v="8"/>
    <s v="Postive"/>
  </r>
  <r>
    <n v="334"/>
    <x v="171"/>
    <x v="0"/>
    <d v="2023-01-07T00:00:00"/>
    <x v="27"/>
    <x v="2"/>
    <s v="North America"/>
    <x v="16"/>
    <x v="3"/>
    <x v="9"/>
    <n v="0"/>
    <n v="20"/>
    <x v="2"/>
    <s v="Out of Stock"/>
    <s v="Returned"/>
    <x v="23"/>
    <s v="Neutral"/>
  </r>
  <r>
    <n v="335"/>
    <x v="172"/>
    <x v="7"/>
    <d v="2023-12-11T00:00:00"/>
    <x v="10"/>
    <x v="0"/>
    <s v="Asia Pacific"/>
    <x v="57"/>
    <x v="1"/>
    <x v="2"/>
    <n v="0"/>
    <n v="30"/>
    <x v="3"/>
    <s v="Out of Stock"/>
    <s v="Returned"/>
    <x v="31"/>
    <s v="Positive"/>
  </r>
  <r>
    <n v="336"/>
    <x v="173"/>
    <x v="6"/>
    <d v="2024-02-19T00:00:00"/>
    <x v="23"/>
    <x v="1"/>
    <s v="North America"/>
    <x v="81"/>
    <x v="0"/>
    <x v="1"/>
    <n v="0"/>
    <n v="15"/>
    <x v="3"/>
    <s v="Low Stock"/>
    <s v="No Return"/>
    <x v="20"/>
    <s v="Negative"/>
  </r>
  <r>
    <n v="337"/>
    <x v="174"/>
    <x v="11"/>
    <d v="2024-07-06T00:00:00"/>
    <x v="5"/>
    <x v="0"/>
    <s v="Latin America"/>
    <x v="7"/>
    <x v="3"/>
    <x v="0"/>
    <n v="0"/>
    <n v="25"/>
    <x v="2"/>
    <s v="In Stock"/>
    <s v="No Return"/>
    <x v="18"/>
    <s v="Neutral"/>
  </r>
  <r>
    <n v="338"/>
    <x v="175"/>
    <x v="3"/>
    <d v="2023-09-19T00:00:00"/>
    <x v="0"/>
    <x v="1"/>
    <s v="Latin America"/>
    <x v="42"/>
    <x v="1"/>
    <x v="2"/>
    <n v="0"/>
    <n v="150"/>
    <x v="3"/>
    <s v="In Stock"/>
    <s v="No Return"/>
    <x v="11"/>
    <s v="Neutral"/>
  </r>
  <r>
    <n v="339"/>
    <x v="176"/>
    <x v="1"/>
    <d v="2023-07-25T00:00:00"/>
    <x v="27"/>
    <x v="3"/>
    <s v="North America"/>
    <x v="74"/>
    <x v="0"/>
    <x v="9"/>
    <n v="0"/>
    <n v="20"/>
    <x v="0"/>
    <s v="Low Stock"/>
    <s v="Returned"/>
    <x v="21"/>
    <s v="Positive"/>
  </r>
  <r>
    <n v="340"/>
    <x v="177"/>
    <x v="0"/>
    <d v="2023-07-18T00:00:00"/>
    <x v="3"/>
    <x v="1"/>
    <s v="Middle East &amp; Africa"/>
    <x v="30"/>
    <x v="3"/>
    <x v="5"/>
    <n v="0"/>
    <n v="50"/>
    <x v="2"/>
    <s v="Low Stock"/>
    <s v="Pending Return"/>
    <x v="24"/>
    <s v="Negative"/>
  </r>
  <r>
    <n v="341"/>
    <x v="178"/>
    <x v="2"/>
    <d v="2024-01-27T00:00:00"/>
    <x v="0"/>
    <x v="3"/>
    <s v="Middle East &amp; Africa"/>
    <x v="95"/>
    <x v="1"/>
    <x v="7"/>
    <n v="0"/>
    <n v="150"/>
    <x v="0"/>
    <s v="In Stock"/>
    <s v="Returned"/>
    <x v="13"/>
    <s v="Positive"/>
  </r>
  <r>
    <n v="342"/>
    <x v="179"/>
    <x v="3"/>
    <d v="2023-12-20T00:00:00"/>
    <x v="4"/>
    <x v="1"/>
    <s v="Asia Pacific"/>
    <x v="30"/>
    <x v="0"/>
    <x v="7"/>
    <n v="0"/>
    <n v="300"/>
    <x v="2"/>
    <s v="Out of Stock"/>
    <s v="No Return"/>
    <x v="25"/>
    <s v="Negative"/>
  </r>
  <r>
    <n v="343"/>
    <x v="180"/>
    <x v="11"/>
    <d v="2024-04-07T00:00:00"/>
    <x v="27"/>
    <x v="1"/>
    <s v="Asia Pacific"/>
    <x v="25"/>
    <x v="3"/>
    <x v="1"/>
    <n v="0"/>
    <n v="20"/>
    <x v="3"/>
    <s v="Out of Stock"/>
    <s v="Returned"/>
    <x v="22"/>
    <s v="Positive"/>
  </r>
  <r>
    <n v="344"/>
    <x v="181"/>
    <x v="0"/>
    <d v="2023-06-18T00:00:00"/>
    <x v="7"/>
    <x v="3"/>
    <s v="North America"/>
    <x v="96"/>
    <x v="1"/>
    <x v="2"/>
    <n v="0"/>
    <n v="100"/>
    <x v="0"/>
    <s v="In Stock"/>
    <s v="Pending Return"/>
    <x v="15"/>
    <s v="Postive"/>
  </r>
  <r>
    <n v="345"/>
    <x v="182"/>
    <x v="1"/>
    <d v="2024-07-21T00:00:00"/>
    <x v="17"/>
    <x v="2"/>
    <s v="Middle East &amp; Africa"/>
    <x v="19"/>
    <x v="0"/>
    <x v="2"/>
    <n v="0"/>
    <n v="80"/>
    <x v="0"/>
    <s v="Low Stock"/>
    <s v="Pending Return"/>
    <x v="11"/>
    <s v="Neutral"/>
  </r>
  <r>
    <n v="346"/>
    <x v="183"/>
    <x v="6"/>
    <d v="2024-05-22T00:00:00"/>
    <x v="5"/>
    <x v="3"/>
    <s v="North America"/>
    <x v="44"/>
    <x v="3"/>
    <x v="6"/>
    <n v="0"/>
    <n v="25"/>
    <x v="1"/>
    <s v="In Stock"/>
    <s v="Returned"/>
    <x v="30"/>
    <s v="Positive"/>
  </r>
  <r>
    <n v="347"/>
    <x v="184"/>
    <x v="8"/>
    <d v="2024-05-22T00:00:00"/>
    <x v="36"/>
    <x v="0"/>
    <s v="North America"/>
    <x v="44"/>
    <x v="1"/>
    <x v="8"/>
    <n v="0"/>
    <n v="10"/>
    <x v="1"/>
    <s v="In Stock"/>
    <s v="Returned"/>
    <x v="30"/>
    <s v="Negative"/>
  </r>
  <r>
    <n v="348"/>
    <x v="185"/>
    <x v="3"/>
    <d v="2023-09-27T00:00:00"/>
    <x v="31"/>
    <x v="0"/>
    <s v="Europe"/>
    <x v="51"/>
    <x v="0"/>
    <x v="9"/>
    <n v="0"/>
    <n v="120"/>
    <x v="3"/>
    <s v="Low Stock"/>
    <s v="Pending Return"/>
    <x v="32"/>
    <s v="Neutral"/>
  </r>
  <r>
    <n v="349"/>
    <x v="186"/>
    <x v="1"/>
    <d v="2023-03-26T00:00:00"/>
    <x v="27"/>
    <x v="1"/>
    <s v="Latin America"/>
    <x v="2"/>
    <x v="3"/>
    <x v="0"/>
    <n v="0"/>
    <n v="20"/>
    <x v="1"/>
    <s v="In Stock"/>
    <s v="Pending Return"/>
    <x v="25"/>
    <s v="Neutral"/>
  </r>
  <r>
    <n v="350"/>
    <x v="187"/>
    <x v="0"/>
    <d v="2024-03-19T00:00:00"/>
    <x v="23"/>
    <x v="4"/>
    <s v="Latin America"/>
    <x v="38"/>
    <x v="1"/>
    <x v="0"/>
    <n v="0"/>
    <n v="15"/>
    <x v="1"/>
    <s v="In Stock"/>
    <s v="No Return"/>
    <x v="26"/>
    <s v="Positive"/>
  </r>
  <r>
    <n v="351"/>
    <x v="188"/>
    <x v="2"/>
    <d v="2023-01-01T00:00:00"/>
    <x v="17"/>
    <x v="2"/>
    <s v="Europe"/>
    <x v="64"/>
    <x v="0"/>
    <x v="3"/>
    <n v="0"/>
    <n v="80"/>
    <x v="3"/>
    <s v="Low Stock"/>
    <s v="No Return"/>
    <x v="5"/>
    <s v="Negative"/>
  </r>
  <r>
    <n v="352"/>
    <x v="149"/>
    <x v="11"/>
    <d v="2023-07-14T00:00:00"/>
    <x v="27"/>
    <x v="2"/>
    <s v="Asia Pacific"/>
    <x v="40"/>
    <x v="3"/>
    <x v="7"/>
    <n v="0"/>
    <n v="20"/>
    <x v="0"/>
    <s v="In Stock"/>
    <s v="Pending Return"/>
    <x v="23"/>
    <s v="Positive"/>
  </r>
  <r>
    <n v="353"/>
    <x v="189"/>
    <x v="1"/>
    <d v="2024-08-22T00:00:00"/>
    <x v="0"/>
    <x v="0"/>
    <s v="Middle East &amp; Africa"/>
    <x v="18"/>
    <x v="1"/>
    <x v="7"/>
    <n v="0"/>
    <n v="150"/>
    <x v="3"/>
    <s v="In Stock"/>
    <s v="Pending Return"/>
    <x v="32"/>
    <s v="Negative"/>
  </r>
  <r>
    <n v="354"/>
    <x v="190"/>
    <x v="0"/>
    <d v="2024-06-03T00:00:00"/>
    <x v="7"/>
    <x v="0"/>
    <s v="Asia Pacific"/>
    <x v="95"/>
    <x v="0"/>
    <x v="7"/>
    <n v="0"/>
    <n v="100"/>
    <x v="1"/>
    <s v="Out of Stock"/>
    <s v="Pending Return"/>
    <x v="27"/>
    <s v="Positive"/>
  </r>
  <r>
    <n v="355"/>
    <x v="191"/>
    <x v="3"/>
    <d v="2023-10-29T00:00:00"/>
    <x v="11"/>
    <x v="1"/>
    <s v="Middle East &amp; Africa"/>
    <x v="83"/>
    <x v="3"/>
    <x v="0"/>
    <n v="0"/>
    <n v="200"/>
    <x v="3"/>
    <s v="In Stock"/>
    <s v="Returned"/>
    <x v="33"/>
    <s v="Postive"/>
  </r>
  <r>
    <n v="356"/>
    <x v="192"/>
    <x v="7"/>
    <d v="2023-06-20T00:00:00"/>
    <x v="10"/>
    <x v="2"/>
    <s v="Latin America"/>
    <x v="48"/>
    <x v="1"/>
    <x v="6"/>
    <n v="0"/>
    <n v="30"/>
    <x v="3"/>
    <s v="In Stock"/>
    <s v="No Return"/>
    <x v="1"/>
    <s v="Neutral"/>
  </r>
  <r>
    <n v="357"/>
    <x v="193"/>
    <x v="6"/>
    <d v="2024-05-13T00:00:00"/>
    <x v="10"/>
    <x v="3"/>
    <s v="Latin America"/>
    <x v="84"/>
    <x v="0"/>
    <x v="0"/>
    <n v="0"/>
    <n v="30"/>
    <x v="2"/>
    <s v="Out of Stock"/>
    <s v="Pending Return"/>
    <x v="31"/>
    <s v="Positive"/>
  </r>
  <r>
    <n v="358"/>
    <x v="194"/>
    <x v="1"/>
    <d v="2024-02-16T00:00:00"/>
    <x v="5"/>
    <x v="4"/>
    <s v="Middle East &amp; Africa"/>
    <x v="7"/>
    <x v="3"/>
    <x v="1"/>
    <n v="0"/>
    <n v="25"/>
    <x v="0"/>
    <s v="Low Stock"/>
    <s v="Pending Return"/>
    <x v="33"/>
    <s v="Negative"/>
  </r>
  <r>
    <n v="359"/>
    <x v="195"/>
    <x v="8"/>
    <d v="2024-02-16T00:00:00"/>
    <x v="5"/>
    <x v="4"/>
    <s v="Middle East &amp; Africa"/>
    <x v="7"/>
    <x v="1"/>
    <x v="7"/>
    <n v="0"/>
    <n v="25"/>
    <x v="0"/>
    <s v="Low Stock"/>
    <s v="Pending Return"/>
    <x v="33"/>
    <s v="Neutral"/>
  </r>
  <r>
    <n v="360"/>
    <x v="196"/>
    <x v="0"/>
    <d v="2023-08-09T00:00:00"/>
    <x v="23"/>
    <x v="4"/>
    <s v="Asia Pacific"/>
    <x v="44"/>
    <x v="0"/>
    <x v="1"/>
    <n v="0"/>
    <n v="15"/>
    <x v="0"/>
    <s v="In Stock"/>
    <s v="Returned"/>
    <x v="19"/>
    <s v="Neutral"/>
  </r>
  <r>
    <n v="361"/>
    <x v="197"/>
    <x v="3"/>
    <d v="2023-08-08T00:00:00"/>
    <x v="4"/>
    <x v="1"/>
    <s v="Europe"/>
    <x v="77"/>
    <x v="3"/>
    <x v="8"/>
    <n v="0"/>
    <n v="300"/>
    <x v="3"/>
    <s v="In Stock"/>
    <s v="Returned"/>
    <x v="13"/>
    <s v="Positive"/>
  </r>
  <r>
    <n v="362"/>
    <x v="198"/>
    <x v="1"/>
    <d v="2024-06-26T00:00:00"/>
    <x v="3"/>
    <x v="3"/>
    <s v="Europe"/>
    <x v="24"/>
    <x v="1"/>
    <x v="5"/>
    <n v="0"/>
    <n v="50"/>
    <x v="2"/>
    <s v="Out of Stock"/>
    <s v="No Return"/>
    <x v="13"/>
    <s v="Negative"/>
  </r>
  <r>
    <n v="363"/>
    <x v="199"/>
    <x v="6"/>
    <d v="2023-12-01T00:00:00"/>
    <x v="27"/>
    <x v="2"/>
    <s v="Europe"/>
    <x v="26"/>
    <x v="0"/>
    <x v="7"/>
    <n v="0"/>
    <n v="20"/>
    <x v="2"/>
    <s v="Low Stock"/>
    <s v="Pending Return"/>
    <x v="1"/>
    <s v="Positive"/>
  </r>
  <r>
    <n v="364"/>
    <x v="108"/>
    <x v="0"/>
    <d v="2023-10-21T00:00:00"/>
    <x v="27"/>
    <x v="1"/>
    <s v="Europe"/>
    <x v="55"/>
    <x v="3"/>
    <x v="6"/>
    <n v="0"/>
    <n v="20"/>
    <x v="1"/>
    <s v="In Stock"/>
    <s v="No Return"/>
    <x v="28"/>
    <s v="Negative"/>
  </r>
  <r>
    <n v="365"/>
    <x v="97"/>
    <x v="11"/>
    <d v="2024-04-09T00:00:00"/>
    <x v="5"/>
    <x v="2"/>
    <s v="Latin America"/>
    <x v="81"/>
    <x v="1"/>
    <x v="2"/>
    <n v="0"/>
    <n v="25"/>
    <x v="0"/>
    <s v="In Stock"/>
    <s v="Returned"/>
    <x v="24"/>
    <s v="Positive"/>
  </r>
  <r>
    <n v="366"/>
    <x v="200"/>
    <x v="3"/>
    <d v="2024-04-29T00:00:00"/>
    <x v="23"/>
    <x v="4"/>
    <s v="North America"/>
    <x v="0"/>
    <x v="0"/>
    <x v="3"/>
    <n v="0"/>
    <n v="15"/>
    <x v="1"/>
    <s v="In Stock"/>
    <s v="Returned"/>
    <x v="5"/>
    <s v="Postive"/>
  </r>
  <r>
    <n v="367"/>
    <x v="201"/>
    <x v="2"/>
    <d v="2023-09-19T00:00:00"/>
    <x v="10"/>
    <x v="2"/>
    <s v="Asia Pacific"/>
    <x v="47"/>
    <x v="3"/>
    <x v="6"/>
    <n v="0"/>
    <n v="30"/>
    <x v="2"/>
    <s v="In Stock"/>
    <s v="Pending Return"/>
    <x v="10"/>
    <s v="Neutral"/>
  </r>
  <r>
    <n v="368"/>
    <x v="202"/>
    <x v="6"/>
    <d v="2024-03-21T00:00:00"/>
    <x v="36"/>
    <x v="1"/>
    <s v="Asia Pacific"/>
    <x v="61"/>
    <x v="1"/>
    <x v="8"/>
    <n v="0"/>
    <n v="10"/>
    <x v="0"/>
    <s v="Low Stock"/>
    <s v="No Return"/>
    <x v="4"/>
    <s v="Positive"/>
  </r>
  <r>
    <n v="369"/>
    <x v="60"/>
    <x v="1"/>
    <d v="2024-03-29T00:00:00"/>
    <x v="22"/>
    <x v="4"/>
    <s v="Asia Pacific"/>
    <x v="65"/>
    <x v="0"/>
    <x v="1"/>
    <n v="0"/>
    <n v="60"/>
    <x v="1"/>
    <s v="Out of Stock"/>
    <s v="No Return"/>
    <x v="5"/>
    <s v="Negative"/>
  </r>
  <r>
    <n v="370"/>
    <x v="203"/>
    <x v="0"/>
    <d v="2024-07-21T00:00:00"/>
    <x v="12"/>
    <x v="2"/>
    <s v="North America"/>
    <x v="31"/>
    <x v="3"/>
    <x v="3"/>
    <n v="0"/>
    <n v="80"/>
    <x v="3"/>
    <s v="Out of Stock"/>
    <s v="Returned"/>
    <x v="29"/>
    <s v="Neutral"/>
  </r>
  <r>
    <n v="371"/>
    <x v="204"/>
    <x v="3"/>
    <d v="2023-02-20T00:00:00"/>
    <x v="19"/>
    <x v="0"/>
    <s v="North America"/>
    <x v="45"/>
    <x v="1"/>
    <x v="3"/>
    <n v="0"/>
    <n v="70"/>
    <x v="1"/>
    <s v="Out of Stock"/>
    <s v="No Return"/>
    <x v="10"/>
    <s v="Neutral"/>
  </r>
  <r>
    <n v="372"/>
    <x v="149"/>
    <x v="11"/>
    <d v="2023-06-13T00:00:00"/>
    <x v="5"/>
    <x v="3"/>
    <s v="Asia Pacific"/>
    <x v="16"/>
    <x v="0"/>
    <x v="9"/>
    <n v="0"/>
    <n v="25"/>
    <x v="2"/>
    <s v="Out of Stock"/>
    <s v="Returned"/>
    <x v="15"/>
    <s v="Positive"/>
  </r>
  <r>
    <n v="373"/>
    <x v="205"/>
    <x v="1"/>
    <d v="2023-10-23T00:00:00"/>
    <x v="10"/>
    <x v="1"/>
    <s v="Latin America"/>
    <x v="75"/>
    <x v="3"/>
    <x v="0"/>
    <n v="0"/>
    <n v="30"/>
    <x v="0"/>
    <s v="Low Stock"/>
    <s v="Pending Return"/>
    <x v="10"/>
    <s v="Negative"/>
  </r>
  <r>
    <n v="374"/>
    <x v="206"/>
    <x v="8"/>
    <d v="2023-10-23T00:00:00"/>
    <x v="23"/>
    <x v="3"/>
    <s v="Latin America"/>
    <x v="75"/>
    <x v="1"/>
    <x v="6"/>
    <n v="0"/>
    <n v="15"/>
    <x v="0"/>
    <s v="Low Stock"/>
    <s v="Pending Return"/>
    <x v="10"/>
    <s v="Positive"/>
  </r>
  <r>
    <n v="375"/>
    <x v="207"/>
    <x v="0"/>
    <d v="2023-07-23T00:00:00"/>
    <x v="7"/>
    <x v="4"/>
    <s v="Europe"/>
    <x v="17"/>
    <x v="0"/>
    <x v="5"/>
    <n v="0"/>
    <n v="100"/>
    <x v="0"/>
    <s v="Out of Stock"/>
    <s v="Returned"/>
    <x v="8"/>
    <s v="Negative"/>
  </r>
  <r>
    <n v="376"/>
    <x v="122"/>
    <x v="3"/>
    <d v="2023-05-28T00:00:00"/>
    <x v="0"/>
    <x v="0"/>
    <s v="Middle East &amp; Africa"/>
    <x v="49"/>
    <x v="3"/>
    <x v="0"/>
    <n v="0"/>
    <n v="150"/>
    <x v="2"/>
    <s v="Low Stock"/>
    <s v="No Return"/>
    <x v="20"/>
    <s v="Positive"/>
  </r>
  <r>
    <n v="377"/>
    <x v="208"/>
    <x v="7"/>
    <d v="2024-02-29T00:00:00"/>
    <x v="10"/>
    <x v="3"/>
    <s v="North America"/>
    <x v="34"/>
    <x v="1"/>
    <x v="5"/>
    <n v="0"/>
    <n v="30"/>
    <x v="1"/>
    <s v="Out of Stock"/>
    <s v="Pending Return"/>
    <x v="4"/>
    <s v="Postive"/>
  </r>
  <r>
    <n v="378"/>
    <x v="209"/>
    <x v="6"/>
    <d v="2023-08-20T00:00:00"/>
    <x v="27"/>
    <x v="0"/>
    <s v="North America"/>
    <x v="7"/>
    <x v="0"/>
    <x v="7"/>
    <n v="0"/>
    <n v="20"/>
    <x v="0"/>
    <s v="Out of Stock"/>
    <s v="Returned"/>
    <x v="7"/>
    <s v="Neutral"/>
  </r>
  <r>
    <n v="379"/>
    <x v="210"/>
    <x v="11"/>
    <d v="2023-06-05T00:00:00"/>
    <x v="27"/>
    <x v="3"/>
    <s v="Latin America"/>
    <x v="27"/>
    <x v="3"/>
    <x v="0"/>
    <n v="0"/>
    <n v="20"/>
    <x v="2"/>
    <s v="Low Stock"/>
    <s v="Pending Return"/>
    <x v="26"/>
    <s v="Positive"/>
  </r>
  <r>
    <n v="380"/>
    <x v="211"/>
    <x v="1"/>
    <d v="2023-03-23T00:00:00"/>
    <x v="17"/>
    <x v="4"/>
    <s v="Asia Pacific"/>
    <x v="50"/>
    <x v="1"/>
    <x v="7"/>
    <n v="0"/>
    <n v="80"/>
    <x v="2"/>
    <s v="Out of Stock"/>
    <s v="Returned"/>
    <x v="20"/>
    <s v="Negative"/>
  </r>
  <r>
    <n v="381"/>
    <x v="212"/>
    <x v="0"/>
    <d v="2024-07-28T00:00:00"/>
    <x v="20"/>
    <x v="3"/>
    <s v="Middle East &amp; Africa"/>
    <x v="13"/>
    <x v="0"/>
    <x v="0"/>
    <n v="0"/>
    <n v="40"/>
    <x v="1"/>
    <s v="Low Stock"/>
    <s v="No Return"/>
    <x v="21"/>
    <s v="Neutral"/>
  </r>
  <r>
    <n v="382"/>
    <x v="28"/>
    <x v="3"/>
    <d v="2023-09-21T00:00:00"/>
    <x v="17"/>
    <x v="4"/>
    <s v="Middle East &amp; Africa"/>
    <x v="27"/>
    <x v="3"/>
    <x v="8"/>
    <n v="0"/>
    <n v="80"/>
    <x v="0"/>
    <s v="Low Stock"/>
    <s v="Returned"/>
    <x v="30"/>
    <s v="Neutral"/>
  </r>
  <r>
    <n v="383"/>
    <x v="213"/>
    <x v="2"/>
    <d v="2024-04-19T00:00:00"/>
    <x v="21"/>
    <x v="4"/>
    <s v="Middle East &amp; Africa"/>
    <x v="91"/>
    <x v="1"/>
    <x v="6"/>
    <n v="0"/>
    <n v="400"/>
    <x v="3"/>
    <s v="Low Stock"/>
    <s v="No Return"/>
    <x v="20"/>
    <s v="Positive"/>
  </r>
  <r>
    <n v="384"/>
    <x v="214"/>
    <x v="1"/>
    <d v="2024-08-10T00:00:00"/>
    <x v="0"/>
    <x v="1"/>
    <s v="Middle East &amp; Africa"/>
    <x v="24"/>
    <x v="0"/>
    <x v="8"/>
    <n v="0"/>
    <n v="150"/>
    <x v="3"/>
    <s v="Out of Stock"/>
    <s v="Returned"/>
    <x v="30"/>
    <s v="Negative"/>
  </r>
  <r>
    <n v="385"/>
    <x v="215"/>
    <x v="0"/>
    <d v="2024-06-14T00:00:00"/>
    <x v="5"/>
    <x v="1"/>
    <s v="Latin America"/>
    <x v="29"/>
    <x v="3"/>
    <x v="5"/>
    <n v="0"/>
    <n v="25"/>
    <x v="0"/>
    <s v="Out of Stock"/>
    <s v="Returned"/>
    <x v="11"/>
    <s v="Positive"/>
  </r>
  <r>
    <n v="386"/>
    <x v="216"/>
    <x v="3"/>
    <d v="2023-03-27T00:00:00"/>
    <x v="27"/>
    <x v="2"/>
    <s v="Middle East &amp; Africa"/>
    <x v="14"/>
    <x v="1"/>
    <x v="3"/>
    <n v="0"/>
    <n v="20"/>
    <x v="3"/>
    <s v="In Stock"/>
    <s v="Returned"/>
    <x v="31"/>
    <s v="Negative"/>
  </r>
  <r>
    <n v="387"/>
    <x v="217"/>
    <x v="11"/>
    <d v="2023-08-06T00:00:00"/>
    <x v="10"/>
    <x v="4"/>
    <s v="North America"/>
    <x v="40"/>
    <x v="0"/>
    <x v="6"/>
    <n v="0"/>
    <n v="30"/>
    <x v="1"/>
    <s v="Out of Stock"/>
    <s v="No Return"/>
    <x v="27"/>
    <s v="Positive"/>
  </r>
  <r>
    <n v="388"/>
    <x v="218"/>
    <x v="6"/>
    <d v="2023-04-10T00:00:00"/>
    <x v="36"/>
    <x v="0"/>
    <s v="Middle East &amp; Africa"/>
    <x v="34"/>
    <x v="3"/>
    <x v="2"/>
    <n v="0"/>
    <n v="10"/>
    <x v="2"/>
    <s v="In Stock"/>
    <s v="Returned"/>
    <x v="3"/>
    <s v="Postive"/>
  </r>
  <r>
    <n v="389"/>
    <x v="219"/>
    <x v="1"/>
    <d v="2023-01-23T00:00:00"/>
    <x v="3"/>
    <x v="0"/>
    <s v="Middle East &amp; Africa"/>
    <x v="41"/>
    <x v="1"/>
    <x v="9"/>
    <n v="0"/>
    <n v="50"/>
    <x v="1"/>
    <s v="Out of Stock"/>
    <s v="Returned"/>
    <x v="31"/>
    <s v="Neutral"/>
  </r>
  <r>
    <n v="390"/>
    <x v="220"/>
    <x v="2"/>
    <d v="2024-02-01T00:00:00"/>
    <x v="10"/>
    <x v="0"/>
    <s v="North America"/>
    <x v="40"/>
    <x v="0"/>
    <x v="5"/>
    <n v="0"/>
    <n v="30"/>
    <x v="0"/>
    <s v="Out of Stock"/>
    <s v="Pending Return"/>
    <x v="30"/>
    <s v="Positive"/>
  </r>
  <r>
    <n v="391"/>
    <x v="117"/>
    <x v="0"/>
    <d v="2023-04-17T00:00:00"/>
    <x v="11"/>
    <x v="1"/>
    <s v="Asia Pacific"/>
    <x v="0"/>
    <x v="3"/>
    <x v="3"/>
    <n v="0"/>
    <n v="200"/>
    <x v="0"/>
    <s v="Out of Stock"/>
    <s v="Pending Return"/>
    <x v="25"/>
    <s v="Negative"/>
  </r>
  <r>
    <n v="392"/>
    <x v="21"/>
    <x v="8"/>
    <d v="2023-04-17T00:00:00"/>
    <x v="9"/>
    <x v="4"/>
    <s v="Asia Pacific"/>
    <x v="0"/>
    <x v="1"/>
    <x v="6"/>
    <n v="0"/>
    <n v="60"/>
    <x v="0"/>
    <s v="Out of Stock"/>
    <s v="Pending Return"/>
    <x v="25"/>
    <s v="Neutral"/>
  </r>
  <r>
    <n v="393"/>
    <x v="13"/>
    <x v="3"/>
    <d v="2023-11-19T00:00:00"/>
    <x v="3"/>
    <x v="1"/>
    <s v="Europe"/>
    <x v="5"/>
    <x v="0"/>
    <x v="0"/>
    <n v="0"/>
    <n v="50"/>
    <x v="2"/>
    <s v="Low Stock"/>
    <s v="No Return"/>
    <x v="1"/>
    <s v="Neutral"/>
  </r>
  <r>
    <n v="394"/>
    <x v="221"/>
    <x v="11"/>
    <d v="2023-12-20T00:00:00"/>
    <x v="23"/>
    <x v="3"/>
    <s v="Middle East &amp; Africa"/>
    <x v="81"/>
    <x v="3"/>
    <x v="3"/>
    <n v="0"/>
    <n v="15"/>
    <x v="0"/>
    <s v="Low Stock"/>
    <s v="Returned"/>
    <x v="19"/>
    <s v="Positive"/>
  </r>
  <r>
    <n v="395"/>
    <x v="222"/>
    <x v="1"/>
    <d v="2023-06-14T00:00:00"/>
    <x v="35"/>
    <x v="2"/>
    <s v="Middle East &amp; Africa"/>
    <x v="33"/>
    <x v="1"/>
    <x v="5"/>
    <n v="0"/>
    <n v="40"/>
    <x v="1"/>
    <s v="In Stock"/>
    <s v="Returned"/>
    <x v="1"/>
    <s v="Negative"/>
  </r>
  <r>
    <n v="396"/>
    <x v="223"/>
    <x v="6"/>
    <d v="2023-03-06T00:00:00"/>
    <x v="5"/>
    <x v="3"/>
    <s v="Middle East &amp; Africa"/>
    <x v="46"/>
    <x v="3"/>
    <x v="4"/>
    <n v="0"/>
    <n v="25"/>
    <x v="0"/>
    <s v="In Stock"/>
    <s v="Returned"/>
    <x v="9"/>
    <s v="Positive"/>
  </r>
  <r>
    <n v="397"/>
    <x v="25"/>
    <x v="0"/>
    <d v="2024-01-28T00:00:00"/>
    <x v="4"/>
    <x v="4"/>
    <s v="Latin America"/>
    <x v="12"/>
    <x v="1"/>
    <x v="4"/>
    <n v="0"/>
    <n v="300"/>
    <x v="0"/>
    <s v="Out of Stock"/>
    <s v="Returned"/>
    <x v="32"/>
    <s v="Negative"/>
  </r>
  <r>
    <n v="398"/>
    <x v="224"/>
    <x v="3"/>
    <d v="2023-08-05T00:00:00"/>
    <x v="17"/>
    <x v="4"/>
    <s v="Latin America"/>
    <x v="52"/>
    <x v="0"/>
    <x v="0"/>
    <n v="0"/>
    <n v="80"/>
    <x v="1"/>
    <s v="In Stock"/>
    <s v="Pending Return"/>
    <x v="4"/>
    <s v="Positive"/>
  </r>
  <r>
    <n v="399"/>
    <x v="27"/>
    <x v="2"/>
    <d v="2023-11-21T00:00:00"/>
    <x v="8"/>
    <x v="0"/>
    <s v="Latin America"/>
    <x v="74"/>
    <x v="1"/>
    <x v="1"/>
    <n v="0"/>
    <n v="500"/>
    <x v="0"/>
    <s v="Out of Stock"/>
    <s v="No Return"/>
    <x v="31"/>
    <s v="Postive"/>
  </r>
  <r>
    <n v="400"/>
    <x v="225"/>
    <x v="1"/>
    <d v="2024-03-13T00:00:00"/>
    <x v="10"/>
    <x v="2"/>
    <s v="Latin America"/>
    <x v="22"/>
    <x v="0"/>
    <x v="3"/>
    <n v="0"/>
    <n v="30"/>
    <x v="3"/>
    <s v="In Stock"/>
    <s v="Pending Return"/>
    <x v="4"/>
    <s v="Neutral"/>
  </r>
  <r>
    <n v="401"/>
    <x v="226"/>
    <x v="6"/>
    <d v="2023-09-18T00:00:00"/>
    <x v="27"/>
    <x v="2"/>
    <s v="Asia Pacific"/>
    <x v="71"/>
    <x v="3"/>
    <x v="5"/>
    <n v="0"/>
    <n v="20"/>
    <x v="2"/>
    <s v="Out of Stock"/>
    <s v="No Return"/>
    <x v="12"/>
    <s v="Positive"/>
  </r>
  <r>
    <n v="402"/>
    <x v="227"/>
    <x v="11"/>
    <d v="2023-08-26T00:00:00"/>
    <x v="27"/>
    <x v="0"/>
    <s v="Latin America"/>
    <x v="4"/>
    <x v="1"/>
    <x v="3"/>
    <n v="0"/>
    <n v="20"/>
    <x v="1"/>
    <s v="Low Stock"/>
    <s v="Pending Return"/>
    <x v="28"/>
    <s v="Negative"/>
  </r>
  <r>
    <n v="403"/>
    <x v="122"/>
    <x v="3"/>
    <d v="2023-10-05T00:00:00"/>
    <x v="0"/>
    <x v="4"/>
    <s v="Asia Pacific"/>
    <x v="9"/>
    <x v="0"/>
    <x v="8"/>
    <n v="0"/>
    <n v="150"/>
    <x v="3"/>
    <s v="Out of Stock"/>
    <s v="Returned"/>
    <x v="7"/>
    <s v="Neutral"/>
  </r>
  <r>
    <n v="404"/>
    <x v="228"/>
    <x v="7"/>
    <d v="2023-11-14T00:00:00"/>
    <x v="5"/>
    <x v="2"/>
    <s v="Latin America"/>
    <x v="29"/>
    <x v="3"/>
    <x v="4"/>
    <n v="0"/>
    <n v="25"/>
    <x v="3"/>
    <s v="Out of Stock"/>
    <s v="No Return"/>
    <x v="7"/>
    <s v="Neutral"/>
  </r>
  <r>
    <n v="405"/>
    <x v="7"/>
    <x v="0"/>
    <d v="2023-06-08T00:00:00"/>
    <x v="7"/>
    <x v="2"/>
    <s v="Europe"/>
    <x v="2"/>
    <x v="1"/>
    <x v="7"/>
    <n v="0"/>
    <n v="100"/>
    <x v="1"/>
    <s v="Low Stock"/>
    <s v="Pending Return"/>
    <x v="33"/>
    <s v="Positive"/>
  </r>
  <r>
    <n v="406"/>
    <x v="54"/>
    <x v="3"/>
    <d v="2024-06-11T00:00:00"/>
    <x v="10"/>
    <x v="2"/>
    <s v="Europe"/>
    <x v="19"/>
    <x v="0"/>
    <x v="4"/>
    <n v="0"/>
    <n v="30"/>
    <x v="0"/>
    <s v="In Stock"/>
    <s v="Returned"/>
    <x v="3"/>
    <s v="Negative"/>
  </r>
  <r>
    <n v="407"/>
    <x v="55"/>
    <x v="1"/>
    <d v="2024-01-30T00:00:00"/>
    <x v="0"/>
    <x v="2"/>
    <s v="Europe"/>
    <x v="38"/>
    <x v="1"/>
    <x v="6"/>
    <n v="0"/>
    <n v="150"/>
    <x v="1"/>
    <s v="Out of Stock"/>
    <s v="No Return"/>
    <x v="7"/>
    <s v="Positive"/>
  </r>
  <r>
    <n v="408"/>
    <x v="136"/>
    <x v="0"/>
    <d v="2023-03-13T00:00:00"/>
    <x v="4"/>
    <x v="2"/>
    <s v="North America"/>
    <x v="60"/>
    <x v="3"/>
    <x v="8"/>
    <n v="0"/>
    <n v="300"/>
    <x v="1"/>
    <s v="In Stock"/>
    <s v="Pending Return"/>
    <x v="13"/>
    <s v="Negative"/>
  </r>
  <r>
    <n v="409"/>
    <x v="229"/>
    <x v="11"/>
    <d v="2023-01-17T00:00:00"/>
    <x v="3"/>
    <x v="4"/>
    <s v="Europe"/>
    <x v="76"/>
    <x v="0"/>
    <x v="2"/>
    <n v="0"/>
    <n v="50"/>
    <x v="1"/>
    <s v="In Stock"/>
    <s v="Returned"/>
    <x v="29"/>
    <s v="Positive"/>
  </r>
  <r>
    <n v="410"/>
    <x v="230"/>
    <x v="1"/>
    <d v="2023-07-16T00:00:00"/>
    <x v="9"/>
    <x v="3"/>
    <s v="Latin America"/>
    <x v="49"/>
    <x v="1"/>
    <x v="0"/>
    <n v="0"/>
    <n v="60"/>
    <x v="0"/>
    <s v="Out of Stock"/>
    <s v="Returned"/>
    <x v="3"/>
    <s v="Postive"/>
  </r>
  <r>
    <n v="411"/>
    <x v="231"/>
    <x v="0"/>
    <d v="2023-02-02T00:00:00"/>
    <x v="8"/>
    <x v="2"/>
    <s v="North America"/>
    <x v="64"/>
    <x v="3"/>
    <x v="1"/>
    <n v="0"/>
    <n v="500"/>
    <x v="3"/>
    <s v="In Stock"/>
    <s v="Pending Return"/>
    <x v="5"/>
    <s v="Neutral"/>
  </r>
  <r>
    <n v="412"/>
    <x v="232"/>
    <x v="3"/>
    <d v="2024-04-14T00:00:00"/>
    <x v="7"/>
    <x v="0"/>
    <s v="Europe"/>
    <x v="28"/>
    <x v="0"/>
    <x v="6"/>
    <n v="0"/>
    <n v="100"/>
    <x v="1"/>
    <s v="Out of Stock"/>
    <s v="No Return"/>
    <x v="9"/>
    <s v="Positive"/>
  </r>
  <r>
    <n v="413"/>
    <x v="233"/>
    <x v="2"/>
    <d v="2023-12-16T00:00:00"/>
    <x v="24"/>
    <x v="1"/>
    <s v="Latin America"/>
    <x v="8"/>
    <x v="1"/>
    <x v="2"/>
    <n v="0"/>
    <n v="600"/>
    <x v="1"/>
    <s v="Out of Stock"/>
    <s v="Pending Return"/>
    <x v="1"/>
    <s v="Negative"/>
  </r>
  <r>
    <n v="414"/>
    <x v="47"/>
    <x v="1"/>
    <d v="2023-01-11T00:00:00"/>
    <x v="25"/>
    <x v="2"/>
    <s v="Asia Pacific"/>
    <x v="22"/>
    <x v="3"/>
    <x v="1"/>
    <n v="0"/>
    <n v="250"/>
    <x v="1"/>
    <s v="In Stock"/>
    <s v="Pending Return"/>
    <x v="9"/>
    <s v="Neutral"/>
  </r>
  <r>
    <n v="415"/>
    <x v="234"/>
    <x v="6"/>
    <d v="2024-04-03T00:00:00"/>
    <x v="10"/>
    <x v="1"/>
    <s v="Asia Pacific"/>
    <x v="39"/>
    <x v="1"/>
    <x v="4"/>
    <n v="0"/>
    <n v="30"/>
    <x v="1"/>
    <s v="Out of Stock"/>
    <s v="Returned"/>
    <x v="6"/>
    <s v="Neutral"/>
  </r>
  <r>
    <n v="416"/>
    <x v="235"/>
    <x v="3"/>
    <d v="2023-05-05T00:00:00"/>
    <x v="21"/>
    <x v="2"/>
    <s v="Middle East &amp; Africa"/>
    <x v="85"/>
    <x v="0"/>
    <x v="6"/>
    <n v="0"/>
    <n v="400"/>
    <x v="2"/>
    <s v="Low Stock"/>
    <s v="Returned"/>
    <x v="12"/>
    <s v="Positive"/>
  </r>
  <r>
    <n v="417"/>
    <x v="236"/>
    <x v="2"/>
    <d v="2023-06-06T00:00:00"/>
    <x v="21"/>
    <x v="2"/>
    <s v="Europe"/>
    <x v="74"/>
    <x v="1"/>
    <x v="3"/>
    <n v="0"/>
    <n v="400"/>
    <x v="0"/>
    <s v="In Stock"/>
    <s v="Pending Return"/>
    <x v="4"/>
    <s v="Negative"/>
  </r>
  <r>
    <n v="418"/>
    <x v="237"/>
    <x v="1"/>
    <d v="2023-10-09T00:00:00"/>
    <x v="11"/>
    <x v="2"/>
    <s v="Middle East &amp; Africa"/>
    <x v="88"/>
    <x v="3"/>
    <x v="7"/>
    <n v="0"/>
    <n v="200"/>
    <x v="3"/>
    <s v="Out of Stock"/>
    <s v="Returned"/>
    <x v="12"/>
    <s v="Positive"/>
  </r>
  <r>
    <n v="419"/>
    <x v="238"/>
    <x v="11"/>
    <d v="2023-10-06T00:00:00"/>
    <x v="0"/>
    <x v="3"/>
    <s v="Middle East &amp; Africa"/>
    <x v="24"/>
    <x v="1"/>
    <x v="6"/>
    <n v="0"/>
    <n v="150"/>
    <x v="2"/>
    <s v="Low Stock"/>
    <s v="Pending Return"/>
    <x v="8"/>
    <s v="Negative"/>
  </r>
  <r>
    <n v="420"/>
    <x v="61"/>
    <x v="1"/>
    <d v="2024-06-07T00:00:00"/>
    <x v="7"/>
    <x v="4"/>
    <s v="Latin America"/>
    <x v="55"/>
    <x v="0"/>
    <x v="1"/>
    <n v="0"/>
    <n v="100"/>
    <x v="0"/>
    <s v="In Stock"/>
    <s v="No Return"/>
    <x v="6"/>
    <s v="Positive"/>
  </r>
  <r>
    <n v="421"/>
    <x v="239"/>
    <x v="0"/>
    <d v="2023-03-16T00:00:00"/>
    <x v="11"/>
    <x v="1"/>
    <s v="Middle East &amp; Africa"/>
    <x v="50"/>
    <x v="3"/>
    <x v="3"/>
    <n v="0"/>
    <n v="200"/>
    <x v="3"/>
    <s v="Low Stock"/>
    <s v="No Return"/>
    <x v="10"/>
    <s v="Postive"/>
  </r>
  <r>
    <n v="422"/>
    <x v="240"/>
    <x v="3"/>
    <d v="2023-08-19T00:00:00"/>
    <x v="4"/>
    <x v="3"/>
    <s v="Europe"/>
    <x v="77"/>
    <x v="1"/>
    <x v="5"/>
    <n v="0"/>
    <n v="300"/>
    <x v="1"/>
    <s v="Out of Stock"/>
    <s v="Pending Return"/>
    <x v="6"/>
    <s v="Neutral"/>
  </r>
  <r>
    <n v="423"/>
    <x v="241"/>
    <x v="11"/>
    <d v="2024-03-25T00:00:00"/>
    <x v="23"/>
    <x v="3"/>
    <s v="Europe"/>
    <x v="51"/>
    <x v="0"/>
    <x v="1"/>
    <n v="0"/>
    <n v="15"/>
    <x v="2"/>
    <s v="In Stock"/>
    <s v="Returned"/>
    <x v="21"/>
    <s v="Positive"/>
  </r>
  <r>
    <n v="424"/>
    <x v="242"/>
    <x v="6"/>
    <d v="2023-07-02T00:00:00"/>
    <x v="5"/>
    <x v="2"/>
    <s v="Europe"/>
    <x v="89"/>
    <x v="3"/>
    <x v="9"/>
    <n v="0"/>
    <n v="25"/>
    <x v="3"/>
    <s v="In Stock"/>
    <s v="No Return"/>
    <x v="14"/>
    <s v="Negative"/>
  </r>
  <r>
    <n v="425"/>
    <x v="179"/>
    <x v="3"/>
    <d v="2023-11-10T00:00:00"/>
    <x v="4"/>
    <x v="3"/>
    <s v="Middle East &amp; Africa"/>
    <x v="34"/>
    <x v="0"/>
    <x v="2"/>
    <n v="0"/>
    <n v="300"/>
    <x v="3"/>
    <s v="In Stock"/>
    <s v="Returned"/>
    <x v="14"/>
    <s v="Neutral"/>
  </r>
  <r>
    <n v="426"/>
    <x v="3"/>
    <x v="2"/>
    <d v="2023-07-18T00:00:00"/>
    <x v="17"/>
    <x v="4"/>
    <s v="Asia Pacific"/>
    <x v="57"/>
    <x v="1"/>
    <x v="2"/>
    <n v="0"/>
    <n v="80"/>
    <x v="1"/>
    <s v="In Stock"/>
    <s v="Returned"/>
    <x v="7"/>
    <s v="Neutral"/>
  </r>
  <r>
    <n v="427"/>
    <x v="7"/>
    <x v="0"/>
    <d v="2023-09-02T00:00:00"/>
    <x v="7"/>
    <x v="2"/>
    <s v="Asia Pacific"/>
    <x v="20"/>
    <x v="0"/>
    <x v="5"/>
    <n v="0"/>
    <n v="100"/>
    <x v="0"/>
    <s v="Out of Stock"/>
    <s v="Pending Return"/>
    <x v="20"/>
    <s v="Positive"/>
  </r>
  <r>
    <n v="428"/>
    <x v="243"/>
    <x v="11"/>
    <d v="2023-06-05T00:00:00"/>
    <x v="3"/>
    <x v="3"/>
    <s v="North America"/>
    <x v="73"/>
    <x v="3"/>
    <x v="2"/>
    <n v="0"/>
    <n v="50"/>
    <x v="0"/>
    <s v="Low Stock"/>
    <s v="No Return"/>
    <x v="11"/>
    <s v="Negative"/>
  </r>
  <r>
    <n v="429"/>
    <x v="244"/>
    <x v="1"/>
    <d v="2023-09-16T00:00:00"/>
    <x v="10"/>
    <x v="0"/>
    <s v="Middle East &amp; Africa"/>
    <x v="19"/>
    <x v="1"/>
    <x v="7"/>
    <n v="0"/>
    <n v="30"/>
    <x v="3"/>
    <s v="Low Stock"/>
    <s v="Returned"/>
    <x v="14"/>
    <s v="Positive"/>
  </r>
  <r>
    <n v="430"/>
    <x v="245"/>
    <x v="6"/>
    <d v="2023-11-25T00:00:00"/>
    <x v="10"/>
    <x v="4"/>
    <s v="Asia Pacific"/>
    <x v="49"/>
    <x v="3"/>
    <x v="7"/>
    <n v="0"/>
    <n v="30"/>
    <x v="3"/>
    <s v="Out of Stock"/>
    <s v="No Return"/>
    <x v="2"/>
    <s v="Negative"/>
  </r>
  <r>
    <n v="431"/>
    <x v="246"/>
    <x v="3"/>
    <d v="2024-08-22T00:00:00"/>
    <x v="35"/>
    <x v="3"/>
    <s v="Europe"/>
    <x v="44"/>
    <x v="0"/>
    <x v="2"/>
    <n v="0"/>
    <n v="40"/>
    <x v="1"/>
    <s v="In Stock"/>
    <s v="Pending Return"/>
    <x v="2"/>
    <s v="Positive"/>
  </r>
  <r>
    <n v="432"/>
    <x v="247"/>
    <x v="11"/>
    <d v="2023-09-15T00:00:00"/>
    <x v="5"/>
    <x v="2"/>
    <s v="Asia Pacific"/>
    <x v="26"/>
    <x v="1"/>
    <x v="1"/>
    <n v="0"/>
    <n v="25"/>
    <x v="2"/>
    <s v="Low Stock"/>
    <s v="No Return"/>
    <x v="25"/>
    <s v="Postive"/>
  </r>
  <r>
    <n v="433"/>
    <x v="60"/>
    <x v="1"/>
    <d v="2023-12-03T00:00:00"/>
    <x v="22"/>
    <x v="2"/>
    <s v="North America"/>
    <x v="22"/>
    <x v="0"/>
    <x v="0"/>
    <n v="0"/>
    <n v="60"/>
    <x v="0"/>
    <s v="In Stock"/>
    <s v="Returned"/>
    <x v="2"/>
    <s v="Neutral"/>
  </r>
  <r>
    <n v="434"/>
    <x v="48"/>
    <x v="0"/>
    <d v="2024-02-21T00:00:00"/>
    <x v="12"/>
    <x v="2"/>
    <s v="Middle East &amp; Africa"/>
    <x v="31"/>
    <x v="1"/>
    <x v="7"/>
    <n v="0"/>
    <n v="80"/>
    <x v="2"/>
    <s v="Out of Stock"/>
    <s v="Returned"/>
    <x v="30"/>
    <s v="Positive"/>
  </r>
  <r>
    <n v="435"/>
    <x v="248"/>
    <x v="2"/>
    <d v="2023-09-13T00:00:00"/>
    <x v="7"/>
    <x v="0"/>
    <s v="North America"/>
    <x v="92"/>
    <x v="3"/>
    <x v="0"/>
    <n v="0"/>
    <n v="100"/>
    <x v="3"/>
    <s v="In Stock"/>
    <s v="No Return"/>
    <x v="3"/>
    <s v="Negative"/>
  </r>
  <r>
    <n v="436"/>
    <x v="68"/>
    <x v="11"/>
    <d v="2023-05-27T00:00:00"/>
    <x v="36"/>
    <x v="0"/>
    <s v="Latin America"/>
    <x v="54"/>
    <x v="0"/>
    <x v="4"/>
    <n v="0"/>
    <n v="10"/>
    <x v="1"/>
    <s v="Out of Stock"/>
    <s v="Pending Return"/>
    <x v="32"/>
    <s v="Neutral"/>
  </r>
  <r>
    <n v="437"/>
    <x v="249"/>
    <x v="3"/>
    <d v="2023-06-14T00:00:00"/>
    <x v="22"/>
    <x v="3"/>
    <s v="North America"/>
    <x v="73"/>
    <x v="1"/>
    <x v="2"/>
    <n v="0"/>
    <n v="60"/>
    <x v="0"/>
    <s v="Low Stock"/>
    <s v="Returned"/>
    <x v="0"/>
    <s v="Neutral"/>
  </r>
  <r>
    <n v="438"/>
    <x v="213"/>
    <x v="2"/>
    <d v="2023-11-10T00:00:00"/>
    <x v="21"/>
    <x v="3"/>
    <s v="North America"/>
    <x v="25"/>
    <x v="0"/>
    <x v="5"/>
    <n v="0"/>
    <n v="400"/>
    <x v="2"/>
    <s v="Low Stock"/>
    <s v="Pending Return"/>
    <x v="9"/>
    <s v="Positive"/>
  </r>
  <r>
    <n v="439"/>
    <x v="250"/>
    <x v="11"/>
    <d v="2023-05-30T00:00:00"/>
    <x v="5"/>
    <x v="0"/>
    <s v="Asia Pacific"/>
    <x v="25"/>
    <x v="3"/>
    <x v="3"/>
    <n v="0"/>
    <n v="25"/>
    <x v="3"/>
    <s v="In Stock"/>
    <s v="Pending Return"/>
    <x v="33"/>
    <s v="Negative"/>
  </r>
  <r>
    <n v="440"/>
    <x v="251"/>
    <x v="0"/>
    <d v="2023-09-18T00:00:00"/>
    <x v="17"/>
    <x v="1"/>
    <s v="Middle East &amp; Africa"/>
    <x v="23"/>
    <x v="1"/>
    <x v="5"/>
    <n v="0"/>
    <n v="80"/>
    <x v="2"/>
    <s v="Out of Stock"/>
    <s v="No Return"/>
    <x v="31"/>
    <s v="Positive"/>
  </r>
  <r>
    <n v="441"/>
    <x v="252"/>
    <x v="3"/>
    <d v="2023-07-23T00:00:00"/>
    <x v="10"/>
    <x v="2"/>
    <s v="North America"/>
    <x v="37"/>
    <x v="0"/>
    <x v="4"/>
    <n v="0"/>
    <n v="30"/>
    <x v="1"/>
    <s v="In Stock"/>
    <s v="Pending Return"/>
    <x v="16"/>
    <s v="Negative"/>
  </r>
  <r>
    <n v="442"/>
    <x v="253"/>
    <x v="1"/>
    <d v="2024-04-03T00:00:00"/>
    <x v="35"/>
    <x v="3"/>
    <s v="Middle East &amp; Africa"/>
    <x v="62"/>
    <x v="3"/>
    <x v="9"/>
    <n v="0"/>
    <n v="40"/>
    <x v="3"/>
    <s v="Low Stock"/>
    <s v="Pending Return"/>
    <x v="0"/>
    <s v="Positive"/>
  </r>
  <r>
    <n v="443"/>
    <x v="254"/>
    <x v="0"/>
    <d v="2024-03-09T00:00:00"/>
    <x v="3"/>
    <x v="0"/>
    <s v="North America"/>
    <x v="75"/>
    <x v="1"/>
    <x v="4"/>
    <n v="0"/>
    <n v="50"/>
    <x v="3"/>
    <s v="In Stock"/>
    <s v="No Return"/>
    <x v="1"/>
    <s v="Postive"/>
  </r>
  <r>
    <n v="444"/>
    <x v="255"/>
    <x v="11"/>
    <d v="2024-05-01T00:00:00"/>
    <x v="27"/>
    <x v="2"/>
    <s v="Europe"/>
    <x v="49"/>
    <x v="3"/>
    <x v="4"/>
    <n v="0"/>
    <n v="20"/>
    <x v="1"/>
    <s v="Out of Stock"/>
    <s v="Pending Return"/>
    <x v="13"/>
    <s v="Neutral"/>
  </r>
  <r>
    <n v="445"/>
    <x v="256"/>
    <x v="3"/>
    <d v="2023-04-27T00:00:00"/>
    <x v="27"/>
    <x v="2"/>
    <s v="Latin America"/>
    <x v="71"/>
    <x v="0"/>
    <x v="6"/>
    <n v="0"/>
    <n v="20"/>
    <x v="2"/>
    <s v="In Stock"/>
    <s v="Pending Return"/>
    <x v="17"/>
    <s v="Positive"/>
  </r>
  <r>
    <n v="446"/>
    <x v="257"/>
    <x v="6"/>
    <d v="2024-05-23T00:00:00"/>
    <x v="5"/>
    <x v="3"/>
    <s v="Latin America"/>
    <x v="69"/>
    <x v="3"/>
    <x v="3"/>
    <n v="0"/>
    <n v="25"/>
    <x v="1"/>
    <s v="Low Stock"/>
    <s v="No Return"/>
    <x v="0"/>
    <s v="Negative"/>
  </r>
  <r>
    <n v="447"/>
    <x v="258"/>
    <x v="1"/>
    <d v="2024-04-18T00:00:00"/>
    <x v="10"/>
    <x v="0"/>
    <s v="Middle East &amp; Africa"/>
    <x v="97"/>
    <x v="1"/>
    <x v="3"/>
    <n v="0"/>
    <n v="30"/>
    <x v="1"/>
    <s v="Low Stock"/>
    <s v="Returned"/>
    <x v="16"/>
    <s v="Neutral"/>
  </r>
  <r>
    <n v="448"/>
    <x v="259"/>
    <x v="11"/>
    <d v="2023-05-18T00:00:00"/>
    <x v="5"/>
    <x v="0"/>
    <s v="Asia Pacific"/>
    <x v="50"/>
    <x v="3"/>
    <x v="8"/>
    <n v="0"/>
    <n v="25"/>
    <x v="1"/>
    <s v="In Stock"/>
    <s v="Returned"/>
    <x v="5"/>
    <s v="Neutral"/>
  </r>
  <r>
    <n v="449"/>
    <x v="70"/>
    <x v="1"/>
    <d v="2024-05-11T00:00:00"/>
    <x v="17"/>
    <x v="4"/>
    <s v="Europe"/>
    <x v="31"/>
    <x v="1"/>
    <x v="4"/>
    <n v="0"/>
    <n v="80"/>
    <x v="2"/>
    <s v="In Stock"/>
    <s v="Returned"/>
    <x v="17"/>
    <s v="Positive"/>
  </r>
  <r>
    <n v="450"/>
    <x v="260"/>
    <x v="7"/>
    <d v="2023-05-30T00:00:00"/>
    <x v="27"/>
    <x v="4"/>
    <s v="Middle East &amp; Africa"/>
    <x v="91"/>
    <x v="0"/>
    <x v="6"/>
    <n v="0"/>
    <n v="20"/>
    <x v="0"/>
    <s v="Out of Stock"/>
    <s v="Returned"/>
    <x v="3"/>
    <s v="Negative"/>
  </r>
  <r>
    <n v="451"/>
    <x v="261"/>
    <x v="6"/>
    <d v="2024-05-27T00:00:00"/>
    <x v="23"/>
    <x v="1"/>
    <s v="Asia Pacific"/>
    <x v="56"/>
    <x v="3"/>
    <x v="6"/>
    <n v="0"/>
    <n v="15"/>
    <x v="1"/>
    <s v="In Stock"/>
    <s v="Returned"/>
    <x v="16"/>
    <s v="Positive"/>
  </r>
  <r>
    <n v="452"/>
    <x v="5"/>
    <x v="0"/>
    <d v="2023-09-09T00:00:00"/>
    <x v="10"/>
    <x v="2"/>
    <s v="Europe"/>
    <x v="87"/>
    <x v="0"/>
    <x v="0"/>
    <n v="0"/>
    <n v="30"/>
    <x v="0"/>
    <s v="In Stock"/>
    <s v="No Return"/>
    <x v="4"/>
    <s v="Negative"/>
  </r>
  <r>
    <n v="453"/>
    <x v="262"/>
    <x v="1"/>
    <d v="2023-07-23T00:00:00"/>
    <x v="35"/>
    <x v="3"/>
    <s v="Asia Pacific"/>
    <x v="3"/>
    <x v="1"/>
    <x v="4"/>
    <n v="0"/>
    <n v="40"/>
    <x v="3"/>
    <s v="In Stock"/>
    <s v="No Return"/>
    <x v="18"/>
    <s v="Positive"/>
  </r>
  <r>
    <n v="454"/>
    <x v="263"/>
    <x v="11"/>
    <d v="2024-07-19T00:00:00"/>
    <x v="35"/>
    <x v="0"/>
    <s v="Asia Pacific"/>
    <x v="50"/>
    <x v="3"/>
    <x v="2"/>
    <n v="0"/>
    <n v="40"/>
    <x v="2"/>
    <s v="In Stock"/>
    <s v="Returned"/>
    <x v="10"/>
    <s v="Postive"/>
  </r>
  <r>
    <n v="455"/>
    <x v="264"/>
    <x v="6"/>
    <d v="2023-11-24T00:00:00"/>
    <x v="23"/>
    <x v="1"/>
    <s v="Middle East &amp; Africa"/>
    <x v="91"/>
    <x v="1"/>
    <x v="6"/>
    <n v="0"/>
    <n v="15"/>
    <x v="0"/>
    <s v="Low Stock"/>
    <s v="Returned"/>
    <x v="17"/>
    <s v="Neutral"/>
  </r>
  <r>
    <n v="456"/>
    <x v="7"/>
    <x v="0"/>
    <d v="2023-05-26T00:00:00"/>
    <x v="7"/>
    <x v="2"/>
    <s v="North America"/>
    <x v="29"/>
    <x v="1"/>
    <x v="7"/>
    <n v="0"/>
    <n v="100"/>
    <x v="2"/>
    <s v="Low Stock"/>
    <s v="Pending Return"/>
    <x v="7"/>
    <s v="Positive"/>
  </r>
  <r>
    <n v="457"/>
    <x v="265"/>
    <x v="3"/>
    <d v="2023-06-17T00:00:00"/>
    <x v="3"/>
    <x v="2"/>
    <s v="Asia Pacific"/>
    <x v="25"/>
    <x v="0"/>
    <x v="0"/>
    <n v="0"/>
    <n v="50"/>
    <x v="3"/>
    <s v="Low Stock"/>
    <s v="Pending Return"/>
    <x v="18"/>
    <s v="Negative"/>
  </r>
  <r>
    <n v="458"/>
    <x v="266"/>
    <x v="1"/>
    <d v="2024-02-04T00:00:00"/>
    <x v="22"/>
    <x v="3"/>
    <s v="Middle East &amp; Africa"/>
    <x v="80"/>
    <x v="1"/>
    <x v="0"/>
    <n v="0"/>
    <n v="60"/>
    <x v="0"/>
    <s v="Out of Stock"/>
    <s v="Pending Return"/>
    <x v="22"/>
    <s v="Neutral"/>
  </r>
  <r>
    <n v="459"/>
    <x v="267"/>
    <x v="0"/>
    <d v="2024-04-03T00:00:00"/>
    <x v="19"/>
    <x v="0"/>
    <s v="Europe"/>
    <x v="11"/>
    <x v="3"/>
    <x v="1"/>
    <n v="0"/>
    <n v="70"/>
    <x v="1"/>
    <s v="Out of Stock"/>
    <s v="Returned"/>
    <x v="3"/>
    <s v="Neutral"/>
  </r>
  <r>
    <n v="460"/>
    <x v="3"/>
    <x v="2"/>
    <d v="2023-03-11T00:00:00"/>
    <x v="17"/>
    <x v="3"/>
    <s v="Asia Pacific"/>
    <x v="79"/>
    <x v="0"/>
    <x v="7"/>
    <n v="0"/>
    <n v="80"/>
    <x v="3"/>
    <s v="Low Stock"/>
    <s v="No Return"/>
    <x v="12"/>
    <s v="Positive"/>
  </r>
  <r>
    <n v="461"/>
    <x v="268"/>
    <x v="3"/>
    <d v="2023-08-19T00:00:00"/>
    <x v="31"/>
    <x v="2"/>
    <s v="North America"/>
    <x v="68"/>
    <x v="1"/>
    <x v="8"/>
    <n v="0"/>
    <n v="120"/>
    <x v="3"/>
    <s v="Out of Stock"/>
    <s v="No Return"/>
    <x v="22"/>
    <s v="Negative"/>
  </r>
  <r>
    <n v="462"/>
    <x v="269"/>
    <x v="1"/>
    <d v="2024-06-18T00:00:00"/>
    <x v="35"/>
    <x v="4"/>
    <s v="Asia Pacific"/>
    <x v="51"/>
    <x v="0"/>
    <x v="8"/>
    <n v="0"/>
    <n v="40"/>
    <x v="2"/>
    <s v="Out of Stock"/>
    <s v="Returned"/>
    <x v="23"/>
    <s v="Positive"/>
  </r>
  <r>
    <n v="463"/>
    <x v="270"/>
    <x v="0"/>
    <d v="2023-11-28T00:00:00"/>
    <x v="3"/>
    <x v="4"/>
    <s v="Europe"/>
    <x v="91"/>
    <x v="1"/>
    <x v="5"/>
    <n v="0"/>
    <n v="50"/>
    <x v="2"/>
    <s v="Out of Stock"/>
    <s v="No Return"/>
    <x v="9"/>
    <s v="Negative"/>
  </r>
  <r>
    <n v="464"/>
    <x v="271"/>
    <x v="11"/>
    <d v="2024-05-01T00:00:00"/>
    <x v="5"/>
    <x v="4"/>
    <s v="Asia Pacific"/>
    <x v="75"/>
    <x v="3"/>
    <x v="1"/>
    <n v="0"/>
    <n v="25"/>
    <x v="0"/>
    <s v="Out of Stock"/>
    <s v="Pending Return"/>
    <x v="20"/>
    <s v="Positive"/>
  </r>
  <r>
    <n v="465"/>
    <x v="272"/>
    <x v="3"/>
    <d v="2024-04-28T00:00:00"/>
    <x v="10"/>
    <x v="1"/>
    <s v="Middle East &amp; Africa"/>
    <x v="32"/>
    <x v="0"/>
    <x v="6"/>
    <n v="0"/>
    <n v="30"/>
    <x v="3"/>
    <s v="Low Stock"/>
    <s v="No Return"/>
    <x v="23"/>
    <s v="Postive"/>
  </r>
  <r>
    <n v="466"/>
    <x v="10"/>
    <x v="7"/>
    <d v="2023-05-17T00:00:00"/>
    <x v="17"/>
    <x v="3"/>
    <s v="Asia Pacific"/>
    <x v="10"/>
    <x v="1"/>
    <x v="0"/>
    <n v="0"/>
    <n v="80"/>
    <x v="0"/>
    <s v="Low Stock"/>
    <s v="Pending Return"/>
    <x v="9"/>
    <s v="Neutral"/>
  </r>
  <r>
    <n v="467"/>
    <x v="271"/>
    <x v="11"/>
    <d v="2023-09-01T00:00:00"/>
    <x v="5"/>
    <x v="3"/>
    <s v="North America"/>
    <x v="25"/>
    <x v="0"/>
    <x v="5"/>
    <n v="0"/>
    <n v="25"/>
    <x v="3"/>
    <s v="Low Stock"/>
    <s v="Pending Return"/>
    <x v="30"/>
    <s v="Positive"/>
  </r>
  <r>
    <n v="468"/>
    <x v="273"/>
    <x v="3"/>
    <d v="2023-08-07T00:00:00"/>
    <x v="35"/>
    <x v="0"/>
    <s v="North America"/>
    <x v="46"/>
    <x v="3"/>
    <x v="7"/>
    <n v="0"/>
    <n v="40"/>
    <x v="3"/>
    <s v="In Stock"/>
    <s v="Pending Return"/>
    <x v="24"/>
    <s v="Negative"/>
  </r>
  <r>
    <n v="469"/>
    <x v="124"/>
    <x v="0"/>
    <d v="2023-12-04T00:00:00"/>
    <x v="20"/>
    <x v="3"/>
    <s v="Europe"/>
    <x v="54"/>
    <x v="0"/>
    <x v="6"/>
    <n v="0.1"/>
    <n v="40"/>
    <x v="3"/>
    <s v="Out of Stock"/>
    <s v="Pending Return"/>
    <x v="12"/>
    <s v="Neutral"/>
  </r>
  <r>
    <n v="470"/>
    <x v="210"/>
    <x v="11"/>
    <d v="2023-04-11T00:00:00"/>
    <x v="5"/>
    <x v="0"/>
    <s v="Europe"/>
    <x v="60"/>
    <x v="0"/>
    <x v="8"/>
    <n v="0.125"/>
    <n v="25"/>
    <x v="1"/>
    <s v="Low Stock"/>
    <s v="Returned"/>
    <x v="31"/>
    <s v="Neutral"/>
  </r>
  <r>
    <n v="471"/>
    <x v="60"/>
    <x v="1"/>
    <d v="2023-09-05T00:00:00"/>
    <x v="28"/>
    <x v="4"/>
    <s v="North America"/>
    <x v="96"/>
    <x v="1"/>
    <x v="6"/>
    <n v="0"/>
    <n v="30"/>
    <x v="1"/>
    <s v="In Stock"/>
    <s v="No Return"/>
    <x v="24"/>
    <s v="Positive"/>
  </r>
  <r>
    <n v="472"/>
    <x v="66"/>
    <x v="0"/>
    <d v="2023-09-15T00:00:00"/>
    <x v="23"/>
    <x v="3"/>
    <s v="Asia Pacific"/>
    <x v="52"/>
    <x v="1"/>
    <x v="3"/>
    <n v="0"/>
    <n v="15"/>
    <x v="0"/>
    <s v="In Stock"/>
    <s v="Pending Return"/>
    <x v="6"/>
    <s v="Negative"/>
  </r>
  <r>
    <n v="473"/>
    <x v="46"/>
    <x v="2"/>
    <d v="2023-09-16T00:00:00"/>
    <x v="9"/>
    <x v="3"/>
    <s v="Asia Pacific"/>
    <x v="30"/>
    <x v="0"/>
    <x v="8"/>
    <n v="0.05"/>
    <n v="70"/>
    <x v="0"/>
    <s v="In Stock"/>
    <s v="No Return"/>
    <x v="6"/>
    <s v="Positive"/>
  </r>
  <r>
    <n v="474"/>
    <x v="274"/>
    <x v="3"/>
    <d v="2024-07-08T00:00:00"/>
    <x v="37"/>
    <x v="2"/>
    <s v="Middle East &amp; Africa"/>
    <x v="74"/>
    <x v="2"/>
    <x v="3"/>
    <n v="0"/>
    <n v="25"/>
    <x v="1"/>
    <s v="Low Stock"/>
    <s v="No Return"/>
    <x v="15"/>
    <s v="Negative"/>
  </r>
  <r>
    <n v="475"/>
    <x v="275"/>
    <x v="11"/>
    <d v="2023-07-21T00:00:00"/>
    <x v="23"/>
    <x v="1"/>
    <s v="North America"/>
    <x v="11"/>
    <x v="1"/>
    <x v="4"/>
    <n v="0"/>
    <n v="15"/>
    <x v="1"/>
    <s v="Low Stock"/>
    <s v="Pending Return"/>
    <x v="1"/>
    <s v="Positive"/>
  </r>
  <r>
    <n v="476"/>
    <x v="276"/>
    <x v="6"/>
    <d v="2024-05-23T00:00:00"/>
    <x v="38"/>
    <x v="3"/>
    <s v="Latin America"/>
    <x v="87"/>
    <x v="1"/>
    <x v="8"/>
    <n v="0.1"/>
    <n v="10"/>
    <x v="3"/>
    <s v="In Stock"/>
    <s v="Pending Return"/>
    <x v="18"/>
    <s v="Postive"/>
  </r>
  <r>
    <n v="477"/>
    <x v="34"/>
    <x v="0"/>
    <d v="2023-06-13T00:00:00"/>
    <x v="39"/>
    <x v="3"/>
    <s v="Latin America"/>
    <x v="75"/>
    <x v="3"/>
    <x v="9"/>
    <n v="0"/>
    <n v="50"/>
    <x v="2"/>
    <s v="In Stock"/>
    <s v="Returned"/>
    <x v="14"/>
    <s v="Neutral"/>
  </r>
  <r>
    <n v="478"/>
    <x v="277"/>
    <x v="1"/>
    <d v="2024-01-07T00:00:00"/>
    <x v="1"/>
    <x v="3"/>
    <s v="North America"/>
    <x v="23"/>
    <x v="0"/>
    <x v="5"/>
    <n v="0.1"/>
    <n v="15"/>
    <x v="1"/>
    <s v="Out of Stock"/>
    <s v="Pending Return"/>
    <x v="15"/>
    <s v="Positive"/>
  </r>
  <r>
    <n v="479"/>
    <x v="278"/>
    <x v="7"/>
    <d v="2023-04-19T00:00:00"/>
    <x v="37"/>
    <x v="1"/>
    <s v="North America"/>
    <x v="23"/>
    <x v="2"/>
    <x v="8"/>
    <n v="0"/>
    <n v="25"/>
    <x v="1"/>
    <s v="Out of Stock"/>
    <s v="No Return"/>
    <x v="12"/>
    <s v="Negative"/>
  </r>
  <r>
    <n v="480"/>
    <x v="74"/>
    <x v="3"/>
    <d v="2023-09-21T00:00:00"/>
    <x v="19"/>
    <x v="3"/>
    <s v="Latin America"/>
    <x v="15"/>
    <x v="3"/>
    <x v="1"/>
    <n v="0.05"/>
    <n v="70"/>
    <x v="2"/>
    <s v="In Stock"/>
    <s v="Returned"/>
    <x v="26"/>
    <s v="Neutral"/>
  </r>
  <r>
    <n v="481"/>
    <x v="231"/>
    <x v="0"/>
    <d v="2023-07-30T00:00:00"/>
    <x v="40"/>
    <x v="0"/>
    <s v="Middle East &amp; Africa"/>
    <x v="92"/>
    <x v="0"/>
    <x v="3"/>
    <n v="0"/>
    <n v="350"/>
    <x v="0"/>
    <s v="Out of Stock"/>
    <s v="Returned"/>
    <x v="2"/>
    <s v="Neutral"/>
  </r>
  <r>
    <n v="482"/>
    <x v="21"/>
    <x v="8"/>
    <d v="2023-07-30T00:00:00"/>
    <x v="39"/>
    <x v="1"/>
    <s v="Middle East &amp; Africa"/>
    <x v="92"/>
    <x v="1"/>
    <x v="9"/>
    <n v="0"/>
    <n v="40"/>
    <x v="0"/>
    <s v="Out of Stock"/>
    <s v="Returned"/>
    <x v="2"/>
    <s v="Positive"/>
  </r>
  <r>
    <n v="483"/>
    <x v="259"/>
    <x v="11"/>
    <d v="2023-05-07T00:00:00"/>
    <x v="1"/>
    <x v="2"/>
    <s v="Latin America"/>
    <x v="87"/>
    <x v="3"/>
    <x v="9"/>
    <n v="0.05"/>
    <n v="15"/>
    <x v="0"/>
    <s v="In Stock"/>
    <s v="Returned"/>
    <x v="4"/>
    <s v="Negative"/>
  </r>
  <r>
    <n v="484"/>
    <x v="279"/>
    <x v="1"/>
    <d v="2023-12-09T00:00:00"/>
    <x v="41"/>
    <x v="3"/>
    <s v="Latin America"/>
    <x v="65"/>
    <x v="1"/>
    <x v="6"/>
    <n v="0.1"/>
    <n v="40"/>
    <x v="1"/>
    <s v="Out of Stock"/>
    <s v="Pending Return"/>
    <x v="26"/>
    <s v="Positive"/>
  </r>
  <r>
    <n v="485"/>
    <x v="139"/>
    <x v="6"/>
    <d v="2024-04-07T00:00:00"/>
    <x v="38"/>
    <x v="1"/>
    <s v="Latin America"/>
    <x v="73"/>
    <x v="0"/>
    <x v="7"/>
    <n v="0"/>
    <n v="10"/>
    <x v="1"/>
    <s v="Low Stock"/>
    <s v="No Return"/>
    <x v="22"/>
    <s v="Negative"/>
  </r>
  <r>
    <n v="486"/>
    <x v="115"/>
    <x v="3"/>
    <d v="2024-03-25T00:00:00"/>
    <x v="20"/>
    <x v="0"/>
    <s v="Middle East &amp; Africa"/>
    <x v="23"/>
    <x v="2"/>
    <x v="0"/>
    <n v="0"/>
    <n v="35"/>
    <x v="2"/>
    <s v="Low Stock"/>
    <s v="Pending Return"/>
    <x v="27"/>
    <s v="Positive"/>
  </r>
  <r>
    <n v="487"/>
    <x v="95"/>
    <x v="2"/>
    <d v="2024-08-17T00:00:00"/>
    <x v="1"/>
    <x v="0"/>
    <s v="Asia Pacific"/>
    <x v="13"/>
    <x v="3"/>
    <x v="1"/>
    <n v="0.1"/>
    <n v="15"/>
    <x v="0"/>
    <s v="In Stock"/>
    <s v="Returned"/>
    <x v="14"/>
    <s v="Postive"/>
  </r>
  <r>
    <n v="488"/>
    <x v="251"/>
    <x v="0"/>
    <d v="2023-12-22T00:00:00"/>
    <x v="39"/>
    <x v="0"/>
    <s v="Latin America"/>
    <x v="32"/>
    <x v="1"/>
    <x v="0"/>
    <n v="0"/>
    <n v="45"/>
    <x v="3"/>
    <s v="Out of Stock"/>
    <s v="Returned"/>
    <x v="0"/>
    <s v="Neutral"/>
  </r>
  <r>
    <n v="489"/>
    <x v="280"/>
    <x v="1"/>
    <d v="2024-01-12T00:00:00"/>
    <x v="34"/>
    <x v="4"/>
    <s v="Middle East &amp; Africa"/>
    <x v="5"/>
    <x v="0"/>
    <x v="2"/>
    <n v="0.05"/>
    <n v="25"/>
    <x v="0"/>
    <s v="Out of Stock"/>
    <s v="No Return"/>
    <x v="27"/>
    <s v="Positive"/>
  </r>
  <r>
    <n v="490"/>
    <x v="217"/>
    <x v="11"/>
    <d v="2024-05-27T00:00:00"/>
    <x v="1"/>
    <x v="2"/>
    <s v="Middle East &amp; Africa"/>
    <x v="55"/>
    <x v="1"/>
    <x v="7"/>
    <n v="0"/>
    <n v="15"/>
    <x v="0"/>
    <s v="Out of Stock"/>
    <s v="Returned"/>
    <x v="7"/>
    <s v="Negative"/>
  </r>
  <r>
    <n v="491"/>
    <x v="122"/>
    <x v="3"/>
    <d v="2023-09-25T00:00:00"/>
    <x v="31"/>
    <x v="4"/>
    <s v="Europe"/>
    <x v="88"/>
    <x v="3"/>
    <x v="3"/>
    <n v="0.1"/>
    <n v="100"/>
    <x v="2"/>
    <s v="Low Stock"/>
    <s v="Pending Return"/>
    <x v="19"/>
    <s v="Neutral"/>
  </r>
  <r>
    <n v="492"/>
    <x v="62"/>
    <x v="6"/>
    <d v="2024-07-17T00:00:00"/>
    <x v="1"/>
    <x v="1"/>
    <s v="Europe"/>
    <x v="95"/>
    <x v="1"/>
    <x v="9"/>
    <n v="0"/>
    <n v="15"/>
    <x v="0"/>
    <s v="Out of Stock"/>
    <s v="No Return"/>
    <x v="23"/>
    <s v="Neutral"/>
  </r>
  <r>
    <n v="493"/>
    <x v="281"/>
    <x v="0"/>
    <d v="2024-02-29T00:00:00"/>
    <x v="9"/>
    <x v="2"/>
    <s v="Europe"/>
    <x v="35"/>
    <x v="2"/>
    <x v="0"/>
    <n v="0.05"/>
    <n v="60"/>
    <x v="0"/>
    <s v="In Stock"/>
    <s v="Pending Return"/>
    <x v="16"/>
    <s v="Positive"/>
  </r>
  <r>
    <n v="494"/>
    <x v="282"/>
    <x v="1"/>
    <d v="2023-05-30T00:00:00"/>
    <x v="9"/>
    <x v="2"/>
    <s v="Europe"/>
    <x v="15"/>
    <x v="0"/>
    <x v="4"/>
    <n v="0.1"/>
    <n v="50"/>
    <x v="1"/>
    <s v="Out of Stock"/>
    <s v="Returned"/>
    <x v="19"/>
    <s v="Negative"/>
  </r>
  <r>
    <n v="495"/>
    <x v="283"/>
    <x v="7"/>
    <d v="2023-10-22T00:00:00"/>
    <x v="28"/>
    <x v="3"/>
    <s v="Latin America"/>
    <x v="18"/>
    <x v="3"/>
    <x v="2"/>
    <n v="0"/>
    <n v="20"/>
    <x v="0"/>
    <s v="Out of Stock"/>
    <s v="No Return"/>
    <x v="6"/>
    <s v="Positive"/>
  </r>
  <r>
    <n v="496"/>
    <x v="284"/>
    <x v="11"/>
    <d v="2023-05-18T00:00:00"/>
    <x v="1"/>
    <x v="3"/>
    <s v="Middle East &amp; Africa"/>
    <x v="8"/>
    <x v="1"/>
    <x v="7"/>
    <n v="0"/>
    <n v="15"/>
    <x v="1"/>
    <s v="In Stock"/>
    <s v="Returned"/>
    <x v="3"/>
    <s v="Negative"/>
  </r>
  <r>
    <n v="497"/>
    <x v="167"/>
    <x v="0"/>
    <d v="2024-05-30T00:00:00"/>
    <x v="42"/>
    <x v="0"/>
    <s v="Middle East &amp; Africa"/>
    <x v="32"/>
    <x v="3"/>
    <x v="5"/>
    <n v="0.15"/>
    <n v="180"/>
    <x v="0"/>
    <s v="In Stock"/>
    <s v="Returned"/>
    <x v="17"/>
    <s v="Positive"/>
  </r>
  <r>
    <n v="498"/>
    <x v="285"/>
    <x v="3"/>
    <d v="2023-07-20T00:00:00"/>
    <x v="41"/>
    <x v="1"/>
    <s v="Europe"/>
    <x v="51"/>
    <x v="2"/>
    <x v="3"/>
    <n v="0"/>
    <n v="50"/>
    <x v="0"/>
    <s v="Low Stock"/>
    <s v="No Return"/>
    <x v="28"/>
    <s v="Postive"/>
  </r>
  <r>
    <n v="499"/>
    <x v="199"/>
    <x v="6"/>
    <d v="2024-02-16T00:00:00"/>
    <x v="38"/>
    <x v="4"/>
    <s v="Latin America"/>
    <x v="97"/>
    <x v="1"/>
    <x v="1"/>
    <n v="0.05"/>
    <n v="10"/>
    <x v="0"/>
    <s v="In Stock"/>
    <s v="No Return"/>
    <x v="24"/>
    <s v="Neutral"/>
  </r>
  <r>
    <n v="500"/>
    <x v="230"/>
    <x v="1"/>
    <d v="2023-09-19T00:00:00"/>
    <x v="12"/>
    <x v="3"/>
    <s v="Europe"/>
    <x v="2"/>
    <x v="0"/>
    <x v="7"/>
    <n v="0"/>
    <n v="70"/>
    <x v="2"/>
    <s v="Low Stock"/>
    <s v="No Return"/>
    <x v="28"/>
    <s v="Positive"/>
  </r>
  <r>
    <n v="501"/>
    <x v="97"/>
    <x v="11"/>
    <d v="2023-02-08T00:00:00"/>
    <x v="28"/>
    <x v="2"/>
    <s v="Europe"/>
    <x v="83"/>
    <x v="3"/>
    <x v="3"/>
    <n v="0.1"/>
    <n v="20"/>
    <x v="0"/>
    <s v="Out of Stock"/>
    <s v="No Return"/>
    <x v="9"/>
    <s v="Negative"/>
  </r>
  <r>
    <n v="502"/>
    <x v="25"/>
    <x v="0"/>
    <d v="2023-01-18T00:00:00"/>
    <x v="43"/>
    <x v="2"/>
    <s v="Latin America"/>
    <x v="52"/>
    <x v="1"/>
    <x v="2"/>
    <n v="0.05"/>
    <n v="200"/>
    <x v="1"/>
    <s v="Low Stock"/>
    <s v="No Return"/>
    <x v="18"/>
    <s v="Neutral"/>
  </r>
  <r>
    <n v="503"/>
    <x v="28"/>
    <x v="3"/>
    <d v="2024-01-22T00:00:00"/>
    <x v="39"/>
    <x v="2"/>
    <s v="North America"/>
    <x v="52"/>
    <x v="3"/>
    <x v="9"/>
    <n v="0.05"/>
    <n v="40"/>
    <x v="1"/>
    <s v="Out of Stock"/>
    <s v="No Return"/>
    <x v="29"/>
    <s v="Neutral"/>
  </r>
  <r>
    <n v="504"/>
    <x v="105"/>
    <x v="2"/>
    <d v="2023-10-19T00:00:00"/>
    <x v="20"/>
    <x v="2"/>
    <s v="Middle East &amp; Africa"/>
    <x v="55"/>
    <x v="0"/>
    <x v="0"/>
    <n v="0"/>
    <n v="30"/>
    <x v="2"/>
    <s v="In Stock"/>
    <s v="Pending Return"/>
    <x v="2"/>
    <s v="Positive"/>
  </r>
  <r>
    <n v="505"/>
    <x v="286"/>
    <x v="6"/>
    <d v="2024-04-30T00:00:00"/>
    <x v="38"/>
    <x v="4"/>
    <s v="Latin America"/>
    <x v="81"/>
    <x v="2"/>
    <x v="9"/>
    <n v="0"/>
    <n v="10"/>
    <x v="2"/>
    <s v="In Stock"/>
    <s v="Pending Return"/>
    <x v="15"/>
    <s v="Negative"/>
  </r>
  <r>
    <n v="506"/>
    <x v="149"/>
    <x v="11"/>
    <d v="2023-03-02T00:00:00"/>
    <x v="23"/>
    <x v="0"/>
    <s v="Asia Pacific"/>
    <x v="44"/>
    <x v="1"/>
    <x v="2"/>
    <n v="0"/>
    <n v="12"/>
    <x v="2"/>
    <s v="Low Stock"/>
    <s v="No Return"/>
    <x v="12"/>
    <s v="Positive"/>
  </r>
  <r>
    <n v="507"/>
    <x v="287"/>
    <x v="0"/>
    <d v="2024-03-02T00:00:00"/>
    <x v="1"/>
    <x v="0"/>
    <s v="Latin America"/>
    <x v="58"/>
    <x v="3"/>
    <x v="7"/>
    <n v="0.1"/>
    <n v="15"/>
    <x v="2"/>
    <s v="In Stock"/>
    <s v="Pending Return"/>
    <x v="22"/>
    <s v="Negative"/>
  </r>
  <r>
    <n v="508"/>
    <x v="288"/>
    <x v="1"/>
    <d v="2023-10-23T00:00:00"/>
    <x v="39"/>
    <x v="3"/>
    <s v="Europe"/>
    <x v="76"/>
    <x v="1"/>
    <x v="7"/>
    <n v="0"/>
    <n v="30"/>
    <x v="0"/>
    <s v="Low Stock"/>
    <s v="No Return"/>
    <x v="29"/>
    <s v="Positive"/>
  </r>
  <r>
    <n v="509"/>
    <x v="208"/>
    <x v="7"/>
    <d v="2023-08-23T00:00:00"/>
    <x v="37"/>
    <x v="1"/>
    <s v="Asia Pacific"/>
    <x v="70"/>
    <x v="0"/>
    <x v="5"/>
    <n v="0.05"/>
    <n v="25"/>
    <x v="2"/>
    <s v="Low Stock"/>
    <s v="Pending Return"/>
    <x v="14"/>
    <s v="Postive"/>
  </r>
  <r>
    <n v="510"/>
    <x v="106"/>
    <x v="3"/>
    <d v="2023-09-24T00:00:00"/>
    <x v="31"/>
    <x v="4"/>
    <s v="North America"/>
    <x v="16"/>
    <x v="3"/>
    <x v="5"/>
    <n v="0"/>
    <n v="100"/>
    <x v="0"/>
    <s v="Out of Stock"/>
    <s v="Pending Return"/>
    <x v="8"/>
    <s v="Neutral"/>
  </r>
  <r>
    <n v="511"/>
    <x v="7"/>
    <x v="0"/>
    <d v="2023-10-15T00:00:00"/>
    <x v="12"/>
    <x v="1"/>
    <s v="Latin America"/>
    <x v="15"/>
    <x v="1"/>
    <x v="0"/>
    <n v="0.05"/>
    <n v="70"/>
    <x v="1"/>
    <s v="Out of Stock"/>
    <s v="Returned"/>
    <x v="23"/>
    <s v="Positive"/>
  </r>
  <r>
    <n v="512"/>
    <x v="165"/>
    <x v="6"/>
    <d v="2024-04-16T00:00:00"/>
    <x v="1"/>
    <x v="4"/>
    <s v="Middle East &amp; Africa"/>
    <x v="31"/>
    <x v="0"/>
    <x v="8"/>
    <n v="0"/>
    <n v="20"/>
    <x v="0"/>
    <s v="Out of Stock"/>
    <s v="Pending Return"/>
    <x v="26"/>
    <s v="Negative"/>
  </r>
  <r>
    <n v="513"/>
    <x v="289"/>
    <x v="11"/>
    <d v="2024-08-20T00:00:00"/>
    <x v="28"/>
    <x v="3"/>
    <s v="Latin America"/>
    <x v="15"/>
    <x v="3"/>
    <x v="2"/>
    <n v="0"/>
    <n v="20"/>
    <x v="0"/>
    <s v="Out of Stock"/>
    <s v="Returned"/>
    <x v="6"/>
    <s v="Neutral"/>
  </r>
  <r>
    <n v="514"/>
    <x v="197"/>
    <x v="3"/>
    <d v="2024-05-20T00:00:00"/>
    <x v="44"/>
    <x v="4"/>
    <s v="Latin America"/>
    <x v="27"/>
    <x v="1"/>
    <x v="0"/>
    <n v="0"/>
    <n v="300"/>
    <x v="1"/>
    <s v="Low Stock"/>
    <s v="Pending Return"/>
    <x v="21"/>
    <s v="Neutral"/>
  </r>
  <r>
    <n v="515"/>
    <x v="64"/>
    <x v="0"/>
    <d v="2023-06-27T00:00:00"/>
    <x v="29"/>
    <x v="0"/>
    <s v="North America"/>
    <x v="23"/>
    <x v="3"/>
    <x v="6"/>
    <n v="0.1"/>
    <n v="150"/>
    <x v="1"/>
    <s v="Out of Stock"/>
    <s v="Pending Return"/>
    <x v="24"/>
    <s v="Positive"/>
  </r>
  <r>
    <n v="516"/>
    <x v="253"/>
    <x v="1"/>
    <d v="2023-07-25T00:00:00"/>
    <x v="34"/>
    <x v="2"/>
    <s v="Latin America"/>
    <x v="62"/>
    <x v="0"/>
    <x v="6"/>
    <n v="0"/>
    <n v="25"/>
    <x v="2"/>
    <s v="Out of Stock"/>
    <s v="Returned"/>
    <x v="8"/>
    <s v="Negative"/>
  </r>
  <r>
    <n v="517"/>
    <x v="3"/>
    <x v="2"/>
    <d v="2023-08-20T00:00:00"/>
    <x v="9"/>
    <x v="2"/>
    <s v="Asia Pacific"/>
    <x v="43"/>
    <x v="1"/>
    <x v="5"/>
    <n v="0"/>
    <n v="50"/>
    <x v="3"/>
    <s v="Out of Stock"/>
    <s v="Returned"/>
    <x v="0"/>
    <s v="Positive"/>
  </r>
  <r>
    <n v="518"/>
    <x v="38"/>
    <x v="6"/>
    <d v="2023-12-12T00:00:00"/>
    <x v="20"/>
    <x v="0"/>
    <s v="Middle East &amp; Africa"/>
    <x v="8"/>
    <x v="2"/>
    <x v="8"/>
    <n v="0.05"/>
    <n v="30"/>
    <x v="2"/>
    <s v="In Stock"/>
    <s v="No Return"/>
    <x v="27"/>
    <s v="Negative"/>
  </r>
  <r>
    <n v="519"/>
    <x v="210"/>
    <x v="11"/>
    <d v="2024-07-28T00:00:00"/>
    <x v="1"/>
    <x v="3"/>
    <s v="Asia Pacific"/>
    <x v="65"/>
    <x v="3"/>
    <x v="0"/>
    <n v="0.1"/>
    <n v="18"/>
    <x v="1"/>
    <s v="Low Stock"/>
    <s v="Pending Return"/>
    <x v="14"/>
    <s v="Positive"/>
  </r>
  <r>
    <n v="520"/>
    <x v="290"/>
    <x v="3"/>
    <d v="2023-09-06T00:00:00"/>
    <x v="39"/>
    <x v="2"/>
    <s v="Middle East &amp; Africa"/>
    <x v="11"/>
    <x v="1"/>
    <x v="4"/>
    <n v="0"/>
    <n v="40"/>
    <x v="1"/>
    <s v="Low Stock"/>
    <s v="Pending Return"/>
    <x v="11"/>
    <s v="Postive"/>
  </r>
  <r>
    <n v="521"/>
    <x v="267"/>
    <x v="0"/>
    <d v="2024-02-13T00:00:00"/>
    <x v="41"/>
    <x v="3"/>
    <s v="Latin America"/>
    <x v="13"/>
    <x v="0"/>
    <x v="6"/>
    <n v="0"/>
    <n v="50"/>
    <x v="1"/>
    <s v="Low Stock"/>
    <s v="Returned"/>
    <x v="15"/>
    <s v="Neutral"/>
  </r>
  <r>
    <n v="522"/>
    <x v="291"/>
    <x v="1"/>
    <d v="2023-10-09T00:00:00"/>
    <x v="31"/>
    <x v="4"/>
    <s v="Latin America"/>
    <x v="54"/>
    <x v="3"/>
    <x v="4"/>
    <n v="0.1"/>
    <n v="100"/>
    <x v="3"/>
    <s v="Out of Stock"/>
    <s v="No Return"/>
    <x v="21"/>
    <s v="Positive"/>
  </r>
  <r>
    <n v="523"/>
    <x v="149"/>
    <x v="11"/>
    <d v="2023-02-15T00:00:00"/>
    <x v="23"/>
    <x v="2"/>
    <s v="North America"/>
    <x v="41"/>
    <x v="1"/>
    <x v="5"/>
    <n v="0"/>
    <n v="12"/>
    <x v="1"/>
    <s v="Out of Stock"/>
    <s v="Pending Return"/>
    <x v="2"/>
    <s v="Negative"/>
  </r>
  <r>
    <n v="524"/>
    <x v="142"/>
    <x v="7"/>
    <d v="2023-03-12T00:00:00"/>
    <x v="1"/>
    <x v="3"/>
    <s v="Asia Pacific"/>
    <x v="60"/>
    <x v="2"/>
    <x v="5"/>
    <n v="0.15"/>
    <n v="15"/>
    <x v="0"/>
    <s v="Out of Stock"/>
    <s v="No Return"/>
    <x v="2"/>
    <s v="Neutral"/>
  </r>
  <r>
    <n v="525"/>
    <x v="203"/>
    <x v="0"/>
    <d v="2023-07-04T00:00:00"/>
    <x v="2"/>
    <x v="1"/>
    <s v="North America"/>
    <x v="4"/>
    <x v="0"/>
    <x v="6"/>
    <n v="0"/>
    <n v="80"/>
    <x v="2"/>
    <s v="Out of Stock"/>
    <s v="Pending Return"/>
    <x v="26"/>
    <s v="Neutral"/>
  </r>
  <r>
    <n v="526"/>
    <x v="273"/>
    <x v="3"/>
    <d v="2024-02-20T00:00:00"/>
    <x v="37"/>
    <x v="3"/>
    <s v="Asia Pacific"/>
    <x v="37"/>
    <x v="3"/>
    <x v="7"/>
    <n v="0"/>
    <n v="25"/>
    <x v="1"/>
    <s v="Low Stock"/>
    <s v="Returned"/>
    <x v="25"/>
    <s v="Positive"/>
  </r>
  <r>
    <n v="527"/>
    <x v="101"/>
    <x v="6"/>
    <d v="2024-06-18T00:00:00"/>
    <x v="45"/>
    <x v="3"/>
    <s v="Middle East &amp; Africa"/>
    <x v="27"/>
    <x v="1"/>
    <x v="9"/>
    <n v="0"/>
    <n v="5"/>
    <x v="0"/>
    <s v="Out of Stock"/>
    <s v="Pending Return"/>
    <x v="19"/>
    <s v="Negative"/>
  </r>
  <r>
    <n v="528"/>
    <x v="292"/>
    <x v="11"/>
    <d v="2024-06-12T00:00:00"/>
    <x v="23"/>
    <x v="3"/>
    <s v="Middle East &amp; Africa"/>
    <x v="13"/>
    <x v="2"/>
    <x v="2"/>
    <n v="0.05"/>
    <n v="12"/>
    <x v="0"/>
    <s v="Low Stock"/>
    <s v="Pending Return"/>
    <x v="0"/>
    <s v="Positive"/>
  </r>
  <r>
    <n v="529"/>
    <x v="219"/>
    <x v="1"/>
    <d v="2024-06-30T00:00:00"/>
    <x v="20"/>
    <x v="3"/>
    <s v="Middle East &amp; Africa"/>
    <x v="11"/>
    <x v="1"/>
    <x v="2"/>
    <n v="0.1"/>
    <n v="40"/>
    <x v="1"/>
    <s v="In Stock"/>
    <s v="Pending Return"/>
    <x v="11"/>
    <s v="Negative"/>
  </r>
  <r>
    <n v="530"/>
    <x v="233"/>
    <x v="2"/>
    <d v="2023-02-25T00:00:00"/>
    <x v="42"/>
    <x v="4"/>
    <s v="Latin America"/>
    <x v="45"/>
    <x v="0"/>
    <x v="7"/>
    <n v="0"/>
    <n v="200"/>
    <x v="2"/>
    <s v="Low Stock"/>
    <s v="Returned"/>
    <x v="16"/>
    <s v="Positive"/>
  </r>
  <r>
    <n v="531"/>
    <x v="293"/>
    <x v="3"/>
    <d v="2023-05-21T00:00:00"/>
    <x v="39"/>
    <x v="4"/>
    <s v="Europe"/>
    <x v="53"/>
    <x v="3"/>
    <x v="2"/>
    <n v="0"/>
    <n v="50"/>
    <x v="3"/>
    <s v="In Stock"/>
    <s v="No Return"/>
    <x v="32"/>
    <s v="Postive"/>
  </r>
  <r>
    <n v="532"/>
    <x v="0"/>
    <x v="0"/>
    <d v="2024-01-12T00:00:00"/>
    <x v="19"/>
    <x v="0"/>
    <s v="Latin America"/>
    <x v="28"/>
    <x v="2"/>
    <x v="9"/>
    <n v="0.05"/>
    <n v="70"/>
    <x v="2"/>
    <s v="Low Stock"/>
    <s v="Pending Return"/>
    <x v="27"/>
    <s v="Neutral"/>
  </r>
  <r>
    <n v="533"/>
    <x v="294"/>
    <x v="6"/>
    <d v="2023-04-16T00:00:00"/>
    <x v="46"/>
    <x v="0"/>
    <s v="North America"/>
    <x v="40"/>
    <x v="1"/>
    <x v="9"/>
    <n v="0"/>
    <n v="3"/>
    <x v="1"/>
    <s v="Low Stock"/>
    <s v="No Return"/>
    <x v="28"/>
    <s v="Positive"/>
  </r>
  <r>
    <n v="534"/>
    <x v="295"/>
    <x v="1"/>
    <d v="2024-03-04T00:00:00"/>
    <x v="34"/>
    <x v="4"/>
    <s v="Asia Pacific"/>
    <x v="47"/>
    <x v="0"/>
    <x v="2"/>
    <n v="0"/>
    <n v="30"/>
    <x v="1"/>
    <s v="Out of Stock"/>
    <s v="Pending Return"/>
    <x v="25"/>
    <s v="Negative"/>
  </r>
  <r>
    <n v="535"/>
    <x v="172"/>
    <x v="7"/>
    <d v="2024-02-22T00:00:00"/>
    <x v="37"/>
    <x v="1"/>
    <s v="Latin America"/>
    <x v="78"/>
    <x v="3"/>
    <x v="4"/>
    <n v="0.1"/>
    <n v="25"/>
    <x v="1"/>
    <s v="Low Stock"/>
    <s v="No Return"/>
    <x v="0"/>
    <s v="Neutral"/>
  </r>
  <r>
    <n v="536"/>
    <x v="296"/>
    <x v="3"/>
    <d v="2024-06-17T00:00:00"/>
    <x v="2"/>
    <x v="4"/>
    <s v="Middle East &amp; Africa"/>
    <x v="56"/>
    <x v="1"/>
    <x v="3"/>
    <n v="0"/>
    <n v="100"/>
    <x v="0"/>
    <s v="Low Stock"/>
    <s v="Returned"/>
    <x v="33"/>
    <s v="Neutral"/>
  </r>
  <r>
    <n v="537"/>
    <x v="161"/>
    <x v="0"/>
    <d v="2024-03-23T00:00:00"/>
    <x v="20"/>
    <x v="3"/>
    <s v="Latin America"/>
    <x v="69"/>
    <x v="0"/>
    <x v="5"/>
    <n v="0"/>
    <n v="40"/>
    <x v="0"/>
    <s v="Out of Stock"/>
    <s v="No Return"/>
    <x v="19"/>
    <s v="Positive"/>
  </r>
  <r>
    <n v="538"/>
    <x v="297"/>
    <x v="6"/>
    <d v="2023-10-23T00:00:00"/>
    <x v="45"/>
    <x v="4"/>
    <s v="Asia Pacific"/>
    <x v="76"/>
    <x v="3"/>
    <x v="7"/>
    <n v="0"/>
    <n v="7"/>
    <x v="2"/>
    <s v="In Stock"/>
    <s v="No Return"/>
    <x v="29"/>
    <s v="Negative"/>
  </r>
  <r>
    <n v="539"/>
    <x v="298"/>
    <x v="11"/>
    <d v="2024-03-11T00:00:00"/>
    <x v="38"/>
    <x v="0"/>
    <s v="Asia Pacific"/>
    <x v="1"/>
    <x v="2"/>
    <x v="4"/>
    <n v="0.05"/>
    <n v="10"/>
    <x v="1"/>
    <s v="Low Stock"/>
    <s v="Returned"/>
    <x v="16"/>
    <s v="Positive"/>
  </r>
  <r>
    <n v="540"/>
    <x v="131"/>
    <x v="1"/>
    <d v="2023-08-07T00:00:00"/>
    <x v="12"/>
    <x v="4"/>
    <s v="Latin America"/>
    <x v="5"/>
    <x v="1"/>
    <x v="8"/>
    <n v="0.1"/>
    <n v="80"/>
    <x v="2"/>
    <s v="Out of Stock"/>
    <s v="No Return"/>
    <x v="32"/>
    <s v="Negative"/>
  </r>
  <r>
    <n v="541"/>
    <x v="252"/>
    <x v="3"/>
    <d v="2024-01-07T00:00:00"/>
    <x v="37"/>
    <x v="3"/>
    <s v="North America"/>
    <x v="74"/>
    <x v="0"/>
    <x v="9"/>
    <n v="0.05"/>
    <n v="30"/>
    <x v="1"/>
    <s v="Low Stock"/>
    <s v="Returned"/>
    <x v="13"/>
    <s v="Positive"/>
  </r>
  <r>
    <n v="542"/>
    <x v="299"/>
    <x v="0"/>
    <d v="2023-12-16T00:00:00"/>
    <x v="29"/>
    <x v="4"/>
    <s v="Middle East &amp; Africa"/>
    <x v="73"/>
    <x v="3"/>
    <x v="5"/>
    <n v="0"/>
    <n v="150"/>
    <x v="1"/>
    <s v="In Stock"/>
    <s v="No Return"/>
    <x v="28"/>
    <s v="Postive"/>
  </r>
  <r>
    <n v="543"/>
    <x v="178"/>
    <x v="2"/>
    <d v="2023-01-05T00:00:00"/>
    <x v="2"/>
    <x v="4"/>
    <s v="Asia Pacific"/>
    <x v="41"/>
    <x v="1"/>
    <x v="0"/>
    <n v="0.1"/>
    <n v="100"/>
    <x v="2"/>
    <s v="Out of Stock"/>
    <s v="No Return"/>
    <x v="17"/>
    <s v="Neutral"/>
  </r>
  <r>
    <n v="544"/>
    <x v="147"/>
    <x v="6"/>
    <d v="2024-01-06T00:00:00"/>
    <x v="20"/>
    <x v="3"/>
    <s v="Asia Pacific"/>
    <x v="90"/>
    <x v="2"/>
    <x v="2"/>
    <n v="0"/>
    <n v="40"/>
    <x v="0"/>
    <s v="Out of Stock"/>
    <s v="No Return"/>
    <x v="8"/>
    <s v="Positive"/>
  </r>
  <r>
    <n v="545"/>
    <x v="300"/>
    <x v="11"/>
    <d v="2023-11-08T00:00:00"/>
    <x v="23"/>
    <x v="3"/>
    <s v="Middle East &amp; Africa"/>
    <x v="79"/>
    <x v="0"/>
    <x v="3"/>
    <n v="0.05"/>
    <n v="15"/>
    <x v="1"/>
    <s v="In Stock"/>
    <s v="Pending Return"/>
    <x v="17"/>
    <s v="Negative"/>
  </r>
  <r>
    <n v="546"/>
    <x v="80"/>
    <x v="3"/>
    <d v="2023-10-31T00:00:00"/>
    <x v="20"/>
    <x v="3"/>
    <s v="North America"/>
    <x v="35"/>
    <x v="3"/>
    <x v="2"/>
    <n v="0"/>
    <n v="40"/>
    <x v="1"/>
    <s v="In Stock"/>
    <s v="Returned"/>
    <x v="5"/>
    <s v="Neutral"/>
  </r>
  <r>
    <n v="547"/>
    <x v="78"/>
    <x v="0"/>
    <d v="2023-01-11T00:00:00"/>
    <x v="41"/>
    <x v="0"/>
    <s v="North America"/>
    <x v="20"/>
    <x v="1"/>
    <x v="3"/>
    <n v="0"/>
    <n v="60"/>
    <x v="3"/>
    <s v="In Stock"/>
    <s v="Returned"/>
    <x v="29"/>
    <s v="Neutral"/>
  </r>
  <r>
    <n v="548"/>
    <x v="301"/>
    <x v="7"/>
    <d v="2024-08-26T00:00:00"/>
    <x v="12"/>
    <x v="1"/>
    <s v="Middle East &amp; Africa"/>
    <x v="21"/>
    <x v="1"/>
    <x v="6"/>
    <n v="0.1"/>
    <n v="80"/>
    <x v="0"/>
    <s v="Out of Stock"/>
    <s v="No Return"/>
    <x v="16"/>
    <s v="Positive"/>
  </r>
  <r>
    <n v="549"/>
    <x v="143"/>
    <x v="6"/>
    <d v="2023-08-14T00:00:00"/>
    <x v="47"/>
    <x v="4"/>
    <s v="Middle East &amp; Africa"/>
    <x v="63"/>
    <x v="0"/>
    <x v="4"/>
    <n v="0"/>
    <n v="5"/>
    <x v="2"/>
    <s v="Out of Stock"/>
    <s v="No Return"/>
    <x v="21"/>
    <s v="Negative"/>
  </r>
  <r>
    <n v="550"/>
    <x v="302"/>
    <x v="11"/>
    <d v="2024-05-23T00:00:00"/>
    <x v="38"/>
    <x v="2"/>
    <s v="North America"/>
    <x v="33"/>
    <x v="2"/>
    <x v="1"/>
    <n v="0"/>
    <n v="12"/>
    <x v="3"/>
    <s v="Low Stock"/>
    <s v="Returned"/>
    <x v="18"/>
    <s v="Positive"/>
  </r>
  <r>
    <n v="551"/>
    <x v="303"/>
    <x v="3"/>
    <d v="2024-02-21T00:00:00"/>
    <x v="20"/>
    <x v="2"/>
    <s v="Asia Pacific"/>
    <x v="11"/>
    <x v="1"/>
    <x v="9"/>
    <n v="0"/>
    <n v="40"/>
    <x v="2"/>
    <s v="In Stock"/>
    <s v="Pending Return"/>
    <x v="10"/>
    <s v="Negative"/>
  </r>
  <r>
    <n v="552"/>
    <x v="94"/>
    <x v="0"/>
    <d v="2023-06-23T00:00:00"/>
    <x v="41"/>
    <x v="0"/>
    <s v="North America"/>
    <x v="95"/>
    <x v="1"/>
    <x v="7"/>
    <n v="0.1"/>
    <n v="60"/>
    <x v="1"/>
    <s v="In Stock"/>
    <s v="Pending Return"/>
    <x v="8"/>
    <s v="Positive"/>
  </r>
  <r>
    <n v="553"/>
    <x v="304"/>
    <x v="1"/>
    <d v="2023-05-24T00:00:00"/>
    <x v="1"/>
    <x v="1"/>
    <s v="Middle East &amp; Africa"/>
    <x v="62"/>
    <x v="3"/>
    <x v="2"/>
    <n v="0"/>
    <n v="20"/>
    <x v="0"/>
    <s v="Low Stock"/>
    <s v="No Return"/>
    <x v="33"/>
    <s v="Postive"/>
  </r>
  <r>
    <n v="554"/>
    <x v="220"/>
    <x v="2"/>
    <d v="2023-10-10T00:00:00"/>
    <x v="37"/>
    <x v="0"/>
    <s v="North America"/>
    <x v="86"/>
    <x v="0"/>
    <x v="2"/>
    <n v="0.05"/>
    <n v="30"/>
    <x v="0"/>
    <s v="Out of Stock"/>
    <s v="Pending Return"/>
    <x v="18"/>
    <s v="Neutral"/>
  </r>
  <r>
    <n v="555"/>
    <x v="96"/>
    <x v="6"/>
    <d v="2024-04-08T00:00:00"/>
    <x v="28"/>
    <x v="4"/>
    <s v="Asia Pacific"/>
    <x v="32"/>
    <x v="2"/>
    <x v="0"/>
    <n v="0"/>
    <n v="25"/>
    <x v="2"/>
    <s v="In Stock"/>
    <s v="Returned"/>
    <x v="11"/>
    <s v="Positive"/>
  </r>
  <r>
    <n v="556"/>
    <x v="180"/>
    <x v="11"/>
    <d v="2024-04-08T00:00:00"/>
    <x v="23"/>
    <x v="1"/>
    <s v="Middle East &amp; Africa"/>
    <x v="61"/>
    <x v="3"/>
    <x v="3"/>
    <n v="0.05"/>
    <n v="15"/>
    <x v="3"/>
    <s v="Out of Stock"/>
    <s v="Pending Return"/>
    <x v="22"/>
    <s v="Negative"/>
  </r>
  <r>
    <n v="557"/>
    <x v="305"/>
    <x v="1"/>
    <d v="2024-01-22T00:00:00"/>
    <x v="1"/>
    <x v="1"/>
    <s v="Europe"/>
    <x v="28"/>
    <x v="0"/>
    <x v="6"/>
    <n v="0.1"/>
    <n v="20"/>
    <x v="3"/>
    <s v="In Stock"/>
    <s v="Pending Return"/>
    <x v="13"/>
    <s v="Neutral"/>
  </r>
  <r>
    <n v="558"/>
    <x v="306"/>
    <x v="7"/>
    <d v="2023-03-27T00:00:00"/>
    <x v="34"/>
    <x v="1"/>
    <s v="Middle East &amp; Africa"/>
    <x v="31"/>
    <x v="1"/>
    <x v="3"/>
    <n v="0"/>
    <n v="30"/>
    <x v="0"/>
    <s v="In Stock"/>
    <s v="Returned"/>
    <x v="17"/>
    <s v="Neutral"/>
  </r>
  <r>
    <n v="559"/>
    <x v="307"/>
    <x v="3"/>
    <d v="2023-10-25T00:00:00"/>
    <x v="28"/>
    <x v="3"/>
    <s v="Asia Pacific"/>
    <x v="39"/>
    <x v="3"/>
    <x v="8"/>
    <n v="0"/>
    <n v="25"/>
    <x v="1"/>
    <s v="Out of Stock"/>
    <s v="Pending Return"/>
    <x v="20"/>
    <s v="Positive"/>
  </r>
  <r>
    <n v="560"/>
    <x v="171"/>
    <x v="0"/>
    <d v="2023-06-20T00:00:00"/>
    <x v="28"/>
    <x v="0"/>
    <s v="Asia Pacific"/>
    <x v="18"/>
    <x v="1"/>
    <x v="0"/>
    <n v="0"/>
    <n v="20"/>
    <x v="2"/>
    <s v="In Stock"/>
    <s v="No Return"/>
    <x v="21"/>
    <s v="Negative"/>
  </r>
  <r>
    <n v="561"/>
    <x v="202"/>
    <x v="6"/>
    <d v="2023-07-19T00:00:00"/>
    <x v="48"/>
    <x v="3"/>
    <s v="Europe"/>
    <x v="57"/>
    <x v="0"/>
    <x v="3"/>
    <n v="0"/>
    <n v="5"/>
    <x v="3"/>
    <s v="In Stock"/>
    <s v="No Return"/>
    <x v="25"/>
    <s v="Positive"/>
  </r>
  <r>
    <n v="562"/>
    <x v="308"/>
    <x v="11"/>
    <d v="2023-06-30T00:00:00"/>
    <x v="1"/>
    <x v="2"/>
    <s v="Europe"/>
    <x v="73"/>
    <x v="2"/>
    <x v="3"/>
    <n v="0.05"/>
    <n v="15"/>
    <x v="2"/>
    <s v="Out of Stock"/>
    <s v="Returned"/>
    <x v="23"/>
    <s v="Negative"/>
  </r>
  <r>
    <n v="563"/>
    <x v="309"/>
    <x v="1"/>
    <d v="2024-07-08T00:00:00"/>
    <x v="34"/>
    <x v="4"/>
    <s v="Latin America"/>
    <x v="24"/>
    <x v="3"/>
    <x v="9"/>
    <n v="0.05"/>
    <n v="30"/>
    <x v="0"/>
    <s v="Low Stock"/>
    <s v="Returned"/>
    <x v="5"/>
    <s v="Positive"/>
  </r>
  <r>
    <n v="564"/>
    <x v="310"/>
    <x v="3"/>
    <d v="2023-07-25T00:00:00"/>
    <x v="38"/>
    <x v="0"/>
    <s v="Latin America"/>
    <x v="77"/>
    <x v="1"/>
    <x v="2"/>
    <n v="0"/>
    <n v="10"/>
    <x v="3"/>
    <s v="Low Stock"/>
    <s v="No Return"/>
    <x v="30"/>
    <s v="Postive"/>
  </r>
  <r>
    <n v="565"/>
    <x v="90"/>
    <x v="0"/>
    <d v="2024-07-18T00:00:00"/>
    <x v="28"/>
    <x v="4"/>
    <s v="Middle East &amp; Africa"/>
    <x v="33"/>
    <x v="0"/>
    <x v="0"/>
    <n v="0"/>
    <n v="20"/>
    <x v="2"/>
    <s v="Low Stock"/>
    <s v="Pending Return"/>
    <x v="11"/>
    <s v="Neutral"/>
  </r>
  <r>
    <n v="566"/>
    <x v="261"/>
    <x v="6"/>
    <d v="2023-06-17T00:00:00"/>
    <x v="45"/>
    <x v="3"/>
    <s v="Middle East &amp; Africa"/>
    <x v="9"/>
    <x v="1"/>
    <x v="8"/>
    <n v="0.05"/>
    <n v="8"/>
    <x v="1"/>
    <s v="Out of Stock"/>
    <s v="Returned"/>
    <x v="32"/>
    <s v="Positive"/>
  </r>
  <r>
    <n v="567"/>
    <x v="311"/>
    <x v="11"/>
    <d v="2023-03-23T00:00:00"/>
    <x v="38"/>
    <x v="3"/>
    <s v="Latin America"/>
    <x v="79"/>
    <x v="3"/>
    <x v="2"/>
    <n v="0"/>
    <n v="10"/>
    <x v="0"/>
    <s v="Low Stock"/>
    <s v="Pending Return"/>
    <x v="24"/>
    <s v="Negative"/>
  </r>
  <r>
    <n v="568"/>
    <x v="312"/>
    <x v="1"/>
    <d v="2023-05-08T00:00:00"/>
    <x v="37"/>
    <x v="1"/>
    <s v="North America"/>
    <x v="48"/>
    <x v="1"/>
    <x v="4"/>
    <n v="0"/>
    <n v="25"/>
    <x v="2"/>
    <s v="In Stock"/>
    <s v="Pending Return"/>
    <x v="10"/>
    <s v="Neutral"/>
  </r>
  <r>
    <n v="569"/>
    <x v="313"/>
    <x v="7"/>
    <d v="2023-04-28T00:00:00"/>
    <x v="28"/>
    <x v="3"/>
    <s v="North America"/>
    <x v="64"/>
    <x v="2"/>
    <x v="5"/>
    <n v="0.05"/>
    <n v="20"/>
    <x v="3"/>
    <s v="Low Stock"/>
    <s v="Returned"/>
    <x v="18"/>
    <s v="Neutral"/>
  </r>
  <r>
    <n v="570"/>
    <x v="4"/>
    <x v="3"/>
    <d v="2024-07-09T00:00:00"/>
    <x v="44"/>
    <x v="0"/>
    <s v="North America"/>
    <x v="20"/>
    <x v="0"/>
    <x v="0"/>
    <n v="0"/>
    <n v="300"/>
    <x v="3"/>
    <s v="Low Stock"/>
    <s v="Pending Return"/>
    <x v="31"/>
    <s v="Positive"/>
  </r>
  <r>
    <n v="571"/>
    <x v="314"/>
    <x v="0"/>
    <d v="2024-02-11T00:00:00"/>
    <x v="37"/>
    <x v="1"/>
    <s v="North America"/>
    <x v="93"/>
    <x v="3"/>
    <x v="0"/>
    <n v="0"/>
    <n v="25"/>
    <x v="0"/>
    <s v="In Stock"/>
    <s v="Returned"/>
    <x v="25"/>
    <s v="Negative"/>
  </r>
  <r>
    <n v="572"/>
    <x v="315"/>
    <x v="6"/>
    <d v="2023-08-05T00:00:00"/>
    <x v="28"/>
    <x v="1"/>
    <s v="North America"/>
    <x v="33"/>
    <x v="1"/>
    <x v="5"/>
    <n v="0.05"/>
    <n v="20"/>
    <x v="0"/>
    <s v="Out of Stock"/>
    <s v="No Return"/>
    <x v="33"/>
    <s v="Positive"/>
  </r>
  <r>
    <n v="573"/>
    <x v="134"/>
    <x v="11"/>
    <d v="2023-09-10T00:00:00"/>
    <x v="23"/>
    <x v="2"/>
    <s v="North America"/>
    <x v="31"/>
    <x v="3"/>
    <x v="5"/>
    <n v="0"/>
    <n v="15"/>
    <x v="1"/>
    <s v="Out of Stock"/>
    <s v="Pending Return"/>
    <x v="15"/>
    <s v="Negative"/>
  </r>
  <r>
    <n v="574"/>
    <x v="316"/>
    <x v="1"/>
    <d v="2023-08-04T00:00:00"/>
    <x v="38"/>
    <x v="4"/>
    <s v="Middle East &amp; Africa"/>
    <x v="86"/>
    <x v="2"/>
    <x v="3"/>
    <n v="0.05"/>
    <n v="10"/>
    <x v="1"/>
    <s v="Low Stock"/>
    <s v="Pending Return"/>
    <x v="20"/>
    <s v="Positive"/>
  </r>
  <r>
    <n v="575"/>
    <x v="130"/>
    <x v="2"/>
    <d v="2023-01-03T00:00:00"/>
    <x v="34"/>
    <x v="3"/>
    <s v="Europe"/>
    <x v="66"/>
    <x v="1"/>
    <x v="6"/>
    <n v="0"/>
    <n v="30"/>
    <x v="2"/>
    <s v="In Stock"/>
    <s v="Returned"/>
    <x v="22"/>
    <s v="Postive"/>
  </r>
  <r>
    <n v="576"/>
    <x v="317"/>
    <x v="3"/>
    <d v="2024-04-23T00:00:00"/>
    <x v="34"/>
    <x v="0"/>
    <s v="North America"/>
    <x v="28"/>
    <x v="0"/>
    <x v="8"/>
    <n v="0"/>
    <n v="30"/>
    <x v="1"/>
    <s v="Out of Stock"/>
    <s v="Returned"/>
    <x v="1"/>
    <s v="Neutral"/>
  </r>
  <r>
    <n v="577"/>
    <x v="108"/>
    <x v="0"/>
    <d v="2024-08-05T00:00:00"/>
    <x v="23"/>
    <x v="0"/>
    <s v="Europe"/>
    <x v="23"/>
    <x v="3"/>
    <x v="1"/>
    <n v="0.1"/>
    <n v="15"/>
    <x v="3"/>
    <s v="Out of Stock"/>
    <s v="Pending Return"/>
    <x v="32"/>
    <s v="Positive"/>
  </r>
  <r>
    <n v="578"/>
    <x v="76"/>
    <x v="6"/>
    <d v="2024-07-25T00:00:00"/>
    <x v="37"/>
    <x v="4"/>
    <s v="Latin America"/>
    <x v="12"/>
    <x v="1"/>
    <x v="1"/>
    <n v="0"/>
    <n v="25"/>
    <x v="1"/>
    <s v="In Stock"/>
    <s v="No Return"/>
    <x v="13"/>
    <s v="Negative"/>
  </r>
  <r>
    <n v="579"/>
    <x v="318"/>
    <x v="11"/>
    <d v="2024-05-07T00:00:00"/>
    <x v="1"/>
    <x v="1"/>
    <s v="Latin America"/>
    <x v="23"/>
    <x v="3"/>
    <x v="5"/>
    <n v="0"/>
    <n v="15"/>
    <x v="3"/>
    <s v="Low Stock"/>
    <s v="Returned"/>
    <x v="26"/>
    <s v="Neutral"/>
  </r>
  <r>
    <n v="580"/>
    <x v="103"/>
    <x v="1"/>
    <d v="2024-08-01T00:00:00"/>
    <x v="39"/>
    <x v="0"/>
    <s v="Middle East &amp; Africa"/>
    <x v="14"/>
    <x v="0"/>
    <x v="9"/>
    <n v="0.1"/>
    <n v="40"/>
    <x v="0"/>
    <s v="Low Stock"/>
    <s v="No Return"/>
    <x v="30"/>
    <s v="Neutral"/>
  </r>
  <r>
    <n v="581"/>
    <x v="260"/>
    <x v="7"/>
    <d v="2023-03-24T00:00:00"/>
    <x v="23"/>
    <x v="0"/>
    <s v="Middle East &amp; Africa"/>
    <x v="50"/>
    <x v="2"/>
    <x v="4"/>
    <n v="0"/>
    <n v="15"/>
    <x v="3"/>
    <s v="Low Stock"/>
    <s v="Returned"/>
    <x v="22"/>
    <s v="Positive"/>
  </r>
  <r>
    <n v="582"/>
    <x v="13"/>
    <x v="3"/>
    <d v="2023-11-25T00:00:00"/>
    <x v="41"/>
    <x v="3"/>
    <s v="Latin America"/>
    <x v="22"/>
    <x v="1"/>
    <x v="0"/>
    <n v="0.05"/>
    <n v="50"/>
    <x v="2"/>
    <s v="In Stock"/>
    <s v="No Return"/>
    <x v="4"/>
    <s v="Negative"/>
  </r>
  <r>
    <n v="583"/>
    <x v="42"/>
    <x v="0"/>
    <d v="2023-03-04T00:00:00"/>
    <x v="42"/>
    <x v="3"/>
    <s v="Latin America"/>
    <x v="46"/>
    <x v="3"/>
    <x v="4"/>
    <n v="0.05"/>
    <n v="200"/>
    <x v="3"/>
    <s v="In Stock"/>
    <s v="Pending Return"/>
    <x v="33"/>
    <s v="Positive"/>
  </r>
  <r>
    <n v="584"/>
    <x v="173"/>
    <x v="6"/>
    <d v="2023-03-11T00:00:00"/>
    <x v="38"/>
    <x v="4"/>
    <s v="North America"/>
    <x v="58"/>
    <x v="1"/>
    <x v="0"/>
    <n v="0"/>
    <n v="10"/>
    <x v="3"/>
    <s v="Low Stock"/>
    <s v="Returned"/>
    <x v="5"/>
    <s v="Negative"/>
  </r>
  <r>
    <n v="585"/>
    <x v="221"/>
    <x v="11"/>
    <d v="2023-12-06T00:00:00"/>
    <x v="23"/>
    <x v="3"/>
    <s v="Latin America"/>
    <x v="12"/>
    <x v="0"/>
    <x v="6"/>
    <n v="0"/>
    <n v="15"/>
    <x v="3"/>
    <s v="In Stock"/>
    <s v="No Return"/>
    <x v="27"/>
    <s v="Positive"/>
  </r>
  <r>
    <n v="586"/>
    <x v="61"/>
    <x v="1"/>
    <d v="2023-09-22T00:00:00"/>
    <x v="9"/>
    <x v="2"/>
    <s v="North America"/>
    <x v="47"/>
    <x v="3"/>
    <x v="6"/>
    <n v="0.05"/>
    <n v="60"/>
    <x v="0"/>
    <s v="Low Stock"/>
    <s v="Pending Return"/>
    <x v="31"/>
    <s v="Postive"/>
  </r>
  <r>
    <n v="587"/>
    <x v="27"/>
    <x v="2"/>
    <d v="2024-07-04T00:00:00"/>
    <x v="49"/>
    <x v="0"/>
    <s v="Europe"/>
    <x v="76"/>
    <x v="1"/>
    <x v="1"/>
    <n v="0.05"/>
    <n v="300"/>
    <x v="2"/>
    <s v="Low Stock"/>
    <s v="Pending Return"/>
    <x v="23"/>
    <s v="Neutral"/>
  </r>
  <r>
    <n v="588"/>
    <x v="54"/>
    <x v="3"/>
    <d v="2024-05-16T00:00:00"/>
    <x v="28"/>
    <x v="1"/>
    <s v="Middle East &amp; Africa"/>
    <x v="41"/>
    <x v="0"/>
    <x v="7"/>
    <n v="0"/>
    <n v="20"/>
    <x v="3"/>
    <s v="In Stock"/>
    <s v="No Return"/>
    <x v="7"/>
    <s v="Positive"/>
  </r>
  <r>
    <n v="589"/>
    <x v="319"/>
    <x v="0"/>
    <d v="2023-03-08T00:00:00"/>
    <x v="28"/>
    <x v="4"/>
    <s v="Asia Pacific"/>
    <x v="73"/>
    <x v="3"/>
    <x v="9"/>
    <n v="0"/>
    <n v="25"/>
    <x v="2"/>
    <s v="Out of Stock"/>
    <s v="No Return"/>
    <x v="13"/>
    <s v="Negative"/>
  </r>
  <r>
    <n v="590"/>
    <x v="320"/>
    <x v="6"/>
    <d v="2023-11-15T00:00:00"/>
    <x v="23"/>
    <x v="3"/>
    <s v="Latin America"/>
    <x v="22"/>
    <x v="1"/>
    <x v="9"/>
    <n v="0.1"/>
    <n v="15"/>
    <x v="3"/>
    <s v="Low Stock"/>
    <s v="Returned"/>
    <x v="10"/>
    <s v="Neutral"/>
  </r>
  <r>
    <n v="591"/>
    <x v="321"/>
    <x v="11"/>
    <d v="2023-08-21T00:00:00"/>
    <x v="1"/>
    <x v="2"/>
    <s v="Asia Pacific"/>
    <x v="13"/>
    <x v="3"/>
    <x v="1"/>
    <n v="0"/>
    <n v="20"/>
    <x v="0"/>
    <s v="Out of Stock"/>
    <s v="Pending Return"/>
    <x v="19"/>
    <s v="Neutral"/>
  </r>
  <r>
    <n v="592"/>
    <x v="60"/>
    <x v="1"/>
    <d v="2023-03-30T00:00:00"/>
    <x v="34"/>
    <x v="1"/>
    <s v="Asia Pacific"/>
    <x v="11"/>
    <x v="0"/>
    <x v="6"/>
    <n v="0"/>
    <n v="30"/>
    <x v="1"/>
    <s v="Out of Stock"/>
    <s v="Pending Return"/>
    <x v="1"/>
    <s v="Positive"/>
  </r>
  <r>
    <n v="593"/>
    <x v="322"/>
    <x v="3"/>
    <d v="2023-04-08T00:00:00"/>
    <x v="41"/>
    <x v="4"/>
    <s v="Middle East &amp; Africa"/>
    <x v="68"/>
    <x v="1"/>
    <x v="2"/>
    <n v="0.05"/>
    <n v="50"/>
    <x v="1"/>
    <s v="In Stock"/>
    <s v="No Return"/>
    <x v="3"/>
    <s v="Negative"/>
  </r>
  <r>
    <n v="594"/>
    <x v="323"/>
    <x v="0"/>
    <d v="2024-03-23T00:00:00"/>
    <x v="43"/>
    <x v="1"/>
    <s v="Latin America"/>
    <x v="96"/>
    <x v="2"/>
    <x v="6"/>
    <n v="0"/>
    <n v="250"/>
    <x v="3"/>
    <s v="Low Stock"/>
    <s v="Returned"/>
    <x v="5"/>
    <s v="Positive"/>
  </r>
  <r>
    <n v="595"/>
    <x v="101"/>
    <x v="6"/>
    <d v="2023-08-30T00:00:00"/>
    <x v="48"/>
    <x v="2"/>
    <s v="Asia Pacific"/>
    <x v="44"/>
    <x v="3"/>
    <x v="5"/>
    <n v="0.05"/>
    <n v="5"/>
    <x v="0"/>
    <s v="Low Stock"/>
    <s v="Pending Return"/>
    <x v="20"/>
    <s v="Negative"/>
  </r>
  <r>
    <n v="596"/>
    <x v="97"/>
    <x v="11"/>
    <d v="2023-08-30T00:00:00"/>
    <x v="1"/>
    <x v="3"/>
    <s v="Asia Pacific"/>
    <x v="44"/>
    <x v="1"/>
    <x v="5"/>
    <n v="0.05"/>
    <n v="20"/>
    <x v="0"/>
    <s v="Low Stock"/>
    <s v="Pending Return"/>
    <x v="20"/>
    <s v="Positive"/>
  </r>
  <r>
    <n v="597"/>
    <x v="324"/>
    <x v="1"/>
    <d v="2023-05-26T00:00:00"/>
    <x v="20"/>
    <x v="1"/>
    <s v="Middle East &amp; Africa"/>
    <x v="41"/>
    <x v="0"/>
    <x v="7"/>
    <n v="0"/>
    <n v="40"/>
    <x v="0"/>
    <s v="Low Stock"/>
    <s v="No Return"/>
    <x v="4"/>
    <s v="Postive"/>
  </r>
  <r>
    <n v="598"/>
    <x v="325"/>
    <x v="2"/>
    <d v="2023-02-24T00:00:00"/>
    <x v="34"/>
    <x v="1"/>
    <s v="North America"/>
    <x v="26"/>
    <x v="3"/>
    <x v="7"/>
    <n v="0.05"/>
    <n v="30"/>
    <x v="3"/>
    <s v="Out of Stock"/>
    <s v="Pending Return"/>
    <x v="24"/>
    <s v="Neutral"/>
  </r>
  <r>
    <n v="599"/>
    <x v="54"/>
    <x v="3"/>
    <d v="2024-08-02T00:00:00"/>
    <x v="28"/>
    <x v="0"/>
    <s v="Europe"/>
    <x v="97"/>
    <x v="1"/>
    <x v="6"/>
    <n v="0"/>
    <n v="20"/>
    <x v="2"/>
    <s v="Out of Stock"/>
    <s v="Returned"/>
    <x v="9"/>
    <s v="Positive"/>
  </r>
  <r>
    <n v="600"/>
    <x v="108"/>
    <x v="0"/>
    <d v="2023-12-02T00:00:00"/>
    <x v="23"/>
    <x v="4"/>
    <s v="Middle East &amp; Africa"/>
    <x v="28"/>
    <x v="2"/>
    <x v="3"/>
    <n v="0.05"/>
    <n v="15"/>
    <x v="0"/>
    <s v="In Stock"/>
    <s v="Returned"/>
    <x v="10"/>
    <s v="Negative"/>
  </r>
  <r>
    <n v="601"/>
    <x v="173"/>
    <x v="6"/>
    <d v="2023-12-20T00:00:00"/>
    <x v="38"/>
    <x v="0"/>
    <s v="Europe"/>
    <x v="68"/>
    <x v="0"/>
    <x v="6"/>
    <n v="0"/>
    <n v="10"/>
    <x v="3"/>
    <s v="Out of Stock"/>
    <s v="No Return"/>
    <x v="30"/>
    <s v="Neutral"/>
  </r>
  <r>
    <n v="602"/>
    <x v="149"/>
    <x v="11"/>
    <d v="2023-12-20T00:00:00"/>
    <x v="50"/>
    <x v="2"/>
    <s v="Europe"/>
    <x v="68"/>
    <x v="3"/>
    <x v="6"/>
    <n v="0"/>
    <n v="12"/>
    <x v="3"/>
    <s v="Out of Stock"/>
    <s v="No Return"/>
    <x v="30"/>
    <s v="Neutral"/>
  </r>
  <r>
    <n v="603"/>
    <x v="326"/>
    <x v="1"/>
    <d v="2023-08-13T00:00:00"/>
    <x v="41"/>
    <x v="1"/>
    <s v="Latin America"/>
    <x v="58"/>
    <x v="1"/>
    <x v="5"/>
    <n v="0"/>
    <n v="50"/>
    <x v="0"/>
    <s v="In Stock"/>
    <s v="Returned"/>
    <x v="7"/>
    <s v="Positive"/>
  </r>
  <r>
    <n v="604"/>
    <x v="327"/>
    <x v="3"/>
    <d v="2023-03-16T00:00:00"/>
    <x v="34"/>
    <x v="3"/>
    <s v="Europe"/>
    <x v="26"/>
    <x v="2"/>
    <x v="6"/>
    <n v="0.05"/>
    <n v="30"/>
    <x v="2"/>
    <s v="Low Stock"/>
    <s v="No Return"/>
    <x v="12"/>
    <s v="Negative"/>
  </r>
  <r>
    <n v="605"/>
    <x v="319"/>
    <x v="0"/>
    <d v="2024-04-04T00:00:00"/>
    <x v="28"/>
    <x v="1"/>
    <s v="Middle East &amp; Africa"/>
    <x v="15"/>
    <x v="1"/>
    <x v="2"/>
    <n v="0"/>
    <n v="25"/>
    <x v="0"/>
    <s v="Low Stock"/>
    <s v="No Return"/>
    <x v="20"/>
    <s v="Positive"/>
  </r>
  <r>
    <n v="606"/>
    <x v="328"/>
    <x v="6"/>
    <d v="2023-11-07T00:00:00"/>
    <x v="38"/>
    <x v="0"/>
    <s v="Asia Pacific"/>
    <x v="49"/>
    <x v="0"/>
    <x v="9"/>
    <n v="0"/>
    <n v="10"/>
    <x v="1"/>
    <s v="Low Stock"/>
    <s v="No Return"/>
    <x v="31"/>
    <s v="Negative"/>
  </r>
  <r>
    <n v="607"/>
    <x v="221"/>
    <x v="11"/>
    <d v="2023-11-07T00:00:00"/>
    <x v="23"/>
    <x v="2"/>
    <s v="Asia Pacific"/>
    <x v="49"/>
    <x v="3"/>
    <x v="4"/>
    <n v="0"/>
    <n v="15"/>
    <x v="1"/>
    <s v="Low Stock"/>
    <s v="No Return"/>
    <x v="31"/>
    <s v="Positive"/>
  </r>
  <r>
    <n v="608"/>
    <x v="329"/>
    <x v="1"/>
    <d v="2024-01-12T00:00:00"/>
    <x v="1"/>
    <x v="1"/>
    <s v="Latin America"/>
    <x v="82"/>
    <x v="2"/>
    <x v="2"/>
    <n v="0.05"/>
    <n v="20"/>
    <x v="0"/>
    <s v="Low Stock"/>
    <s v="No Return"/>
    <x v="3"/>
    <s v="Postive"/>
  </r>
  <r>
    <n v="609"/>
    <x v="140"/>
    <x v="3"/>
    <d v="2024-02-10T00:00:00"/>
    <x v="28"/>
    <x v="0"/>
    <s v="Europe"/>
    <x v="30"/>
    <x v="1"/>
    <x v="3"/>
    <n v="0.05"/>
    <n v="25"/>
    <x v="3"/>
    <s v="In Stock"/>
    <s v="Pending Return"/>
    <x v="6"/>
    <s v="Neutral"/>
  </r>
  <r>
    <n v="610"/>
    <x v="330"/>
    <x v="0"/>
    <d v="2024-01-04T00:00:00"/>
    <x v="23"/>
    <x v="3"/>
    <s v="North America"/>
    <x v="45"/>
    <x v="0"/>
    <x v="0"/>
    <n v="0"/>
    <n v="15"/>
    <x v="0"/>
    <s v="Out of Stock"/>
    <s v="Pending Return"/>
    <x v="30"/>
    <s v="Positive"/>
  </r>
  <r>
    <n v="611"/>
    <x v="46"/>
    <x v="2"/>
    <d v="2023-12-04T00:00:00"/>
    <x v="19"/>
    <x v="2"/>
    <s v="Latin America"/>
    <x v="20"/>
    <x v="3"/>
    <x v="4"/>
    <n v="0"/>
    <n v="70"/>
    <x v="1"/>
    <s v="Low Stock"/>
    <s v="No Return"/>
    <x v="15"/>
    <s v="Negative"/>
  </r>
  <r>
    <n v="612"/>
    <x v="143"/>
    <x v="6"/>
    <d v="2024-04-18T00:00:00"/>
    <x v="47"/>
    <x v="3"/>
    <s v="Asia Pacific"/>
    <x v="49"/>
    <x v="1"/>
    <x v="1"/>
    <n v="0.1"/>
    <n v="5"/>
    <x v="0"/>
    <s v="Out of Stock"/>
    <s v="No Return"/>
    <x v="1"/>
    <s v="Neutral"/>
  </r>
  <r>
    <n v="613"/>
    <x v="300"/>
    <x v="11"/>
    <d v="2024-04-18T00:00:00"/>
    <x v="23"/>
    <x v="1"/>
    <s v="Asia Pacific"/>
    <x v="49"/>
    <x v="0"/>
    <x v="3"/>
    <n v="0"/>
    <n v="15"/>
    <x v="0"/>
    <s v="Out of Stock"/>
    <s v="No Return"/>
    <x v="1"/>
    <s v="Neutral"/>
  </r>
  <r>
    <n v="614"/>
    <x v="60"/>
    <x v="1"/>
    <d v="2024-02-05T00:00:00"/>
    <x v="34"/>
    <x v="1"/>
    <s v="Middle East &amp; Africa"/>
    <x v="8"/>
    <x v="3"/>
    <x v="2"/>
    <n v="0"/>
    <n v="30"/>
    <x v="0"/>
    <s v="Out of Stock"/>
    <s v="Returned"/>
    <x v="9"/>
    <s v="Positive"/>
  </r>
  <r>
    <n v="615"/>
    <x v="331"/>
    <x v="3"/>
    <d v="2024-06-22T00:00:00"/>
    <x v="41"/>
    <x v="0"/>
    <s v="Middle East &amp; Africa"/>
    <x v="69"/>
    <x v="2"/>
    <x v="6"/>
    <n v="0"/>
    <n v="50"/>
    <x v="0"/>
    <s v="Out of Stock"/>
    <s v="No Return"/>
    <x v="14"/>
    <s v="Negative"/>
  </r>
  <r>
    <n v="616"/>
    <x v="207"/>
    <x v="0"/>
    <d v="2023-05-14T00:00:00"/>
    <x v="7"/>
    <x v="3"/>
    <s v="Europe"/>
    <x v="58"/>
    <x v="1"/>
    <x v="6"/>
    <n v="0.05"/>
    <n v="100"/>
    <x v="0"/>
    <s v="Low Stock"/>
    <s v="Pending Return"/>
    <x v="31"/>
    <s v="Positive"/>
  </r>
  <r>
    <n v="617"/>
    <x v="332"/>
    <x v="6"/>
    <d v="2023-10-07T00:00:00"/>
    <x v="23"/>
    <x v="2"/>
    <s v="Europe"/>
    <x v="82"/>
    <x v="0"/>
    <x v="0"/>
    <n v="0"/>
    <n v="15"/>
    <x v="1"/>
    <s v="Low Stock"/>
    <s v="Pending Return"/>
    <x v="4"/>
    <s v="Negative"/>
  </r>
  <r>
    <n v="618"/>
    <x v="116"/>
    <x v="11"/>
    <d v="2023-10-07T00:00:00"/>
    <x v="1"/>
    <x v="3"/>
    <s v="Europe"/>
    <x v="82"/>
    <x v="3"/>
    <x v="4"/>
    <n v="0.1"/>
    <n v="20"/>
    <x v="1"/>
    <s v="Low Stock"/>
    <s v="Pending Return"/>
    <x v="4"/>
    <s v="Positive"/>
  </r>
  <r>
    <n v="619"/>
    <x v="61"/>
    <x v="1"/>
    <d v="2024-05-03T00:00:00"/>
    <x v="9"/>
    <x v="1"/>
    <s v="Middle East &amp; Africa"/>
    <x v="21"/>
    <x v="1"/>
    <x v="3"/>
    <n v="0.05"/>
    <n v="60"/>
    <x v="3"/>
    <s v="Out of Stock"/>
    <s v="Returned"/>
    <x v="12"/>
    <s v="Postive"/>
  </r>
  <r>
    <n v="620"/>
    <x v="185"/>
    <x v="3"/>
    <d v="2023-10-26T00:00:00"/>
    <x v="19"/>
    <x v="0"/>
    <s v="North America"/>
    <x v="59"/>
    <x v="2"/>
    <x v="8"/>
    <n v="0"/>
    <n v="70"/>
    <x v="0"/>
    <s v="Low Stock"/>
    <s v="Returned"/>
    <x v="2"/>
    <s v="Neutral"/>
  </r>
  <r>
    <n v="621"/>
    <x v="69"/>
    <x v="0"/>
    <d v="2024-04-06T00:00:00"/>
    <x v="42"/>
    <x v="3"/>
    <s v="Europe"/>
    <x v="10"/>
    <x v="0"/>
    <x v="1"/>
    <n v="0.1"/>
    <n v="200"/>
    <x v="0"/>
    <s v="Out of Stock"/>
    <s v="Pending Return"/>
    <x v="1"/>
    <s v="Positive"/>
  </r>
  <r>
    <n v="622"/>
    <x v="193"/>
    <x v="6"/>
    <d v="2024-05-22T00:00:00"/>
    <x v="28"/>
    <x v="0"/>
    <s v="Asia Pacific"/>
    <x v="32"/>
    <x v="3"/>
    <x v="3"/>
    <n v="0"/>
    <n v="25"/>
    <x v="2"/>
    <s v="Out of Stock"/>
    <s v="Pending Return"/>
    <x v="7"/>
    <s v="Negative"/>
  </r>
  <r>
    <n v="623"/>
    <x v="333"/>
    <x v="11"/>
    <d v="2024-05-22T00:00:00"/>
    <x v="23"/>
    <x v="0"/>
    <s v="Asia Pacific"/>
    <x v="32"/>
    <x v="1"/>
    <x v="8"/>
    <n v="0.05"/>
    <n v="15"/>
    <x v="2"/>
    <s v="Out of Stock"/>
    <s v="Pending Return"/>
    <x v="7"/>
    <s v="Neutral"/>
  </r>
  <r>
    <n v="624"/>
    <x v="334"/>
    <x v="1"/>
    <d v="2024-03-10T00:00:00"/>
    <x v="12"/>
    <x v="0"/>
    <s v="Asia Pacific"/>
    <x v="4"/>
    <x v="1"/>
    <x v="8"/>
    <n v="0"/>
    <n v="80"/>
    <x v="2"/>
    <s v="Out of Stock"/>
    <s v="Pending Return"/>
    <x v="6"/>
    <s v="Neutral"/>
  </r>
  <r>
    <n v="625"/>
    <x v="335"/>
    <x v="3"/>
    <d v="2023-06-06T00:00:00"/>
    <x v="20"/>
    <x v="3"/>
    <s v="Asia Pacific"/>
    <x v="75"/>
    <x v="1"/>
    <x v="1"/>
    <n v="0"/>
    <n v="40"/>
    <x v="0"/>
    <s v="Out of Stock"/>
    <s v="Returned"/>
    <x v="0"/>
    <s v="Positive"/>
  </r>
  <r>
    <n v="626"/>
    <x v="336"/>
    <x v="0"/>
    <d v="2024-05-03T00:00:00"/>
    <x v="39"/>
    <x v="0"/>
    <s v="Middle East &amp; Africa"/>
    <x v="87"/>
    <x v="0"/>
    <x v="3"/>
    <n v="0"/>
    <n v="50"/>
    <x v="2"/>
    <s v="Out of Stock"/>
    <s v="Returned"/>
    <x v="4"/>
    <s v="Negative"/>
  </r>
  <r>
    <n v="627"/>
    <x v="337"/>
    <x v="6"/>
    <d v="2023-08-12T00:00:00"/>
    <x v="47"/>
    <x v="3"/>
    <s v="Europe"/>
    <x v="31"/>
    <x v="2"/>
    <x v="9"/>
    <n v="0.05"/>
    <n v="5"/>
    <x v="3"/>
    <s v="Low Stock"/>
    <s v="Returned"/>
    <x v="3"/>
    <s v="Positive"/>
  </r>
  <r>
    <n v="628"/>
    <x v="210"/>
    <x v="11"/>
    <d v="2023-08-12T00:00:00"/>
    <x v="1"/>
    <x v="2"/>
    <s v="Europe"/>
    <x v="31"/>
    <x v="1"/>
    <x v="0"/>
    <n v="0.1"/>
    <n v="18"/>
    <x v="3"/>
    <s v="Low Stock"/>
    <s v="Returned"/>
    <x v="3"/>
    <s v="Negative"/>
  </r>
  <r>
    <n v="629"/>
    <x v="338"/>
    <x v="1"/>
    <d v="2024-05-14T00:00:00"/>
    <x v="20"/>
    <x v="4"/>
    <s v="North America"/>
    <x v="35"/>
    <x v="1"/>
    <x v="2"/>
    <n v="0.05"/>
    <n v="40"/>
    <x v="0"/>
    <s v="Out of Stock"/>
    <s v="Returned"/>
    <x v="14"/>
    <s v="Positive"/>
  </r>
  <r>
    <n v="630"/>
    <x v="155"/>
    <x v="3"/>
    <d v="2023-03-26T00:00:00"/>
    <x v="34"/>
    <x v="3"/>
    <s v="Europe"/>
    <x v="76"/>
    <x v="3"/>
    <x v="2"/>
    <n v="0"/>
    <n v="30"/>
    <x v="1"/>
    <s v="In Stock"/>
    <s v="No Return"/>
    <x v="16"/>
    <s v="Postive"/>
  </r>
  <r>
    <n v="631"/>
    <x v="90"/>
    <x v="0"/>
    <d v="2023-05-25T00:00:00"/>
    <x v="28"/>
    <x v="3"/>
    <s v="Latin America"/>
    <x v="59"/>
    <x v="0"/>
    <x v="6"/>
    <n v="0.05"/>
    <n v="20"/>
    <x v="2"/>
    <s v="Low Stock"/>
    <s v="Pending Return"/>
    <x v="7"/>
    <s v="Neutral"/>
  </r>
  <r>
    <n v="632"/>
    <x v="202"/>
    <x v="6"/>
    <d v="2024-08-19T00:00:00"/>
    <x v="47"/>
    <x v="3"/>
    <s v="North America"/>
    <x v="14"/>
    <x v="2"/>
    <x v="3"/>
    <n v="0"/>
    <n v="5"/>
    <x v="3"/>
    <s v="Out of Stock"/>
    <s v="Returned"/>
    <x v="9"/>
    <s v="Positive"/>
  </r>
  <r>
    <n v="633"/>
    <x v="107"/>
    <x v="11"/>
    <d v="2024-08-19T00:00:00"/>
    <x v="1"/>
    <x v="0"/>
    <s v="North America"/>
    <x v="14"/>
    <x v="3"/>
    <x v="9"/>
    <n v="0.05"/>
    <n v="20"/>
    <x v="3"/>
    <s v="Out of Stock"/>
    <s v="Returned"/>
    <x v="9"/>
    <s v="Negative"/>
  </r>
  <r>
    <n v="634"/>
    <x v="224"/>
    <x v="1"/>
    <d v="2023-09-05T00:00:00"/>
    <x v="39"/>
    <x v="1"/>
    <s v="Latin America"/>
    <x v="77"/>
    <x v="0"/>
    <x v="5"/>
    <n v="0.1"/>
    <n v="50"/>
    <x v="1"/>
    <s v="Low Stock"/>
    <s v="Pending Return"/>
    <x v="2"/>
    <s v="Neutral"/>
  </r>
  <r>
    <n v="635"/>
    <x v="339"/>
    <x v="3"/>
    <d v="2024-07-12T00:00:00"/>
    <x v="29"/>
    <x v="0"/>
    <s v="Europe"/>
    <x v="29"/>
    <x v="1"/>
    <x v="5"/>
    <n v="0"/>
    <n v="150"/>
    <x v="2"/>
    <s v="Out of Stock"/>
    <s v="Returned"/>
    <x v="17"/>
    <s v="Neutral"/>
  </r>
  <r>
    <n v="636"/>
    <x v="104"/>
    <x v="0"/>
    <d v="2023-10-02T00:00:00"/>
    <x v="34"/>
    <x v="3"/>
    <s v="North America"/>
    <x v="41"/>
    <x v="3"/>
    <x v="8"/>
    <n v="0.1"/>
    <n v="30"/>
    <x v="2"/>
    <s v="In Stock"/>
    <s v="Pending Return"/>
    <x v="3"/>
    <s v="Positive"/>
  </r>
  <r>
    <n v="637"/>
    <x v="340"/>
    <x v="6"/>
    <d v="2024-05-31T00:00:00"/>
    <x v="38"/>
    <x v="1"/>
    <s v="Europe"/>
    <x v="10"/>
    <x v="1"/>
    <x v="8"/>
    <n v="0.05"/>
    <n v="10"/>
    <x v="3"/>
    <s v="In Stock"/>
    <s v="No Return"/>
    <x v="12"/>
    <s v="Negative"/>
  </r>
  <r>
    <n v="638"/>
    <x v="341"/>
    <x v="11"/>
    <d v="2024-05-31T00:00:00"/>
    <x v="23"/>
    <x v="3"/>
    <s v="Europe"/>
    <x v="10"/>
    <x v="0"/>
    <x v="1"/>
    <n v="0"/>
    <n v="15"/>
    <x v="3"/>
    <s v="In Stock"/>
    <s v="No Return"/>
    <x v="12"/>
    <s v="Positive"/>
  </r>
  <r>
    <n v="639"/>
    <x v="26"/>
    <x v="1"/>
    <d v="2023-05-14T00:00:00"/>
    <x v="37"/>
    <x v="3"/>
    <s v="Middle East &amp; Africa"/>
    <x v="17"/>
    <x v="2"/>
    <x v="3"/>
    <n v="0"/>
    <n v="25"/>
    <x v="3"/>
    <s v="Out of Stock"/>
    <s v="Pending Return"/>
    <x v="0"/>
    <s v="Negative"/>
  </r>
  <r>
    <n v="640"/>
    <x v="317"/>
    <x v="3"/>
    <d v="2024-08-26T00:00:00"/>
    <x v="34"/>
    <x v="4"/>
    <s v="Latin America"/>
    <x v="43"/>
    <x v="3"/>
    <x v="0"/>
    <n v="0"/>
    <n v="30"/>
    <x v="0"/>
    <s v="Out of Stock"/>
    <s v="Returned"/>
    <x v="18"/>
    <s v="Positive"/>
  </r>
  <r>
    <n v="641"/>
    <x v="136"/>
    <x v="0"/>
    <d v="2024-04-22T00:00:00"/>
    <x v="43"/>
    <x v="4"/>
    <s v="Middle East &amp; Africa"/>
    <x v="28"/>
    <x v="1"/>
    <x v="9"/>
    <n v="0"/>
    <n v="250"/>
    <x v="3"/>
    <s v="Out of Stock"/>
    <s v="Pending Return"/>
    <x v="9"/>
    <s v="Postive"/>
  </r>
  <r>
    <n v="642"/>
    <x v="342"/>
    <x v="6"/>
    <d v="2023-02-04T00:00:00"/>
    <x v="38"/>
    <x v="4"/>
    <s v="Middle East &amp; Africa"/>
    <x v="38"/>
    <x v="0"/>
    <x v="0"/>
    <n v="0.05"/>
    <n v="10"/>
    <x v="3"/>
    <s v="Out of Stock"/>
    <s v="No Return"/>
    <x v="6"/>
    <s v="Neutral"/>
  </r>
  <r>
    <n v="643"/>
    <x v="97"/>
    <x v="11"/>
    <d v="2023-02-04T00:00:00"/>
    <x v="1"/>
    <x v="4"/>
    <s v="Middle East &amp; Africa"/>
    <x v="38"/>
    <x v="1"/>
    <x v="2"/>
    <n v="0.1"/>
    <n v="20"/>
    <x v="3"/>
    <s v="Out of Stock"/>
    <s v="No Return"/>
    <x v="6"/>
    <s v="Positive"/>
  </r>
  <r>
    <n v="644"/>
    <x v="146"/>
    <x v="1"/>
    <d v="2023-11-17T00:00:00"/>
    <x v="20"/>
    <x v="0"/>
    <s v="Europe"/>
    <x v="38"/>
    <x v="3"/>
    <x v="3"/>
    <n v="0"/>
    <n v="40"/>
    <x v="1"/>
    <s v="Low Stock"/>
    <s v="Returned"/>
    <x v="16"/>
    <s v="Negative"/>
  </r>
  <r>
    <n v="645"/>
    <x v="130"/>
    <x v="2"/>
    <d v="2023-07-23T00:00:00"/>
    <x v="34"/>
    <x v="3"/>
    <s v="Europe"/>
    <x v="38"/>
    <x v="1"/>
    <x v="5"/>
    <n v="0.05"/>
    <n v="30"/>
    <x v="1"/>
    <s v="Low Stock"/>
    <s v="Pending Return"/>
    <x v="26"/>
    <s v="Neutral"/>
  </r>
  <r>
    <n v="646"/>
    <x v="343"/>
    <x v="3"/>
    <d v="2024-04-01T00:00:00"/>
    <x v="37"/>
    <x v="1"/>
    <s v="Middle East &amp; Africa"/>
    <x v="18"/>
    <x v="2"/>
    <x v="9"/>
    <n v="0"/>
    <n v="25"/>
    <x v="3"/>
    <s v="Out of Stock"/>
    <s v="Returned"/>
    <x v="22"/>
    <s v="Neutral"/>
  </r>
  <r>
    <n v="647"/>
    <x v="5"/>
    <x v="0"/>
    <d v="2024-02-16T00:00:00"/>
    <x v="39"/>
    <x v="3"/>
    <s v="Europe"/>
    <x v="44"/>
    <x v="0"/>
    <x v="9"/>
    <n v="0"/>
    <n v="50"/>
    <x v="2"/>
    <s v="Low Stock"/>
    <s v="Pending Return"/>
    <x v="12"/>
    <s v="Positive"/>
  </r>
  <r>
    <n v="648"/>
    <x v="344"/>
    <x v="6"/>
    <d v="2024-04-11T00:00:00"/>
    <x v="1"/>
    <x v="2"/>
    <s v="Europe"/>
    <x v="54"/>
    <x v="3"/>
    <x v="9"/>
    <n v="0.1"/>
    <n v="15"/>
    <x v="0"/>
    <s v="In Stock"/>
    <s v="Pending Return"/>
    <x v="14"/>
    <s v="Negative"/>
  </r>
  <r>
    <n v="649"/>
    <x v="345"/>
    <x v="11"/>
    <d v="2024-04-11T00:00:00"/>
    <x v="23"/>
    <x v="3"/>
    <s v="Europe"/>
    <x v="54"/>
    <x v="1"/>
    <x v="2"/>
    <n v="0"/>
    <n v="15"/>
    <x v="0"/>
    <s v="In Stock"/>
    <s v="Pending Return"/>
    <x v="14"/>
    <s v="Positive"/>
  </r>
  <r>
    <n v="650"/>
    <x v="346"/>
    <x v="1"/>
    <d v="2024-04-19T00:00:00"/>
    <x v="41"/>
    <x v="0"/>
    <s v="Europe"/>
    <x v="14"/>
    <x v="3"/>
    <x v="1"/>
    <n v="0"/>
    <n v="50"/>
    <x v="2"/>
    <s v="Out of Stock"/>
    <s v="Returned"/>
    <x v="17"/>
    <s v="Negative"/>
  </r>
  <r>
    <n v="651"/>
    <x v="347"/>
    <x v="3"/>
    <d v="2024-05-27T00:00:00"/>
    <x v="20"/>
    <x v="0"/>
    <s v="Latin America"/>
    <x v="15"/>
    <x v="2"/>
    <x v="1"/>
    <n v="0.05"/>
    <n v="40"/>
    <x v="1"/>
    <s v="Low Stock"/>
    <s v="Pending Return"/>
    <x v="23"/>
    <s v="Positive"/>
  </r>
  <r>
    <n v="652"/>
    <x v="348"/>
    <x v="0"/>
    <d v="2023-10-16T00:00:00"/>
    <x v="12"/>
    <x v="2"/>
    <s v="Europe"/>
    <x v="11"/>
    <x v="1"/>
    <x v="2"/>
    <n v="0.05"/>
    <n v="80"/>
    <x v="1"/>
    <s v="In Stock"/>
    <s v="Pending Return"/>
    <x v="6"/>
    <s v="Postive"/>
  </r>
  <r>
    <n v="653"/>
    <x v="349"/>
    <x v="6"/>
    <d v="2023-01-16T00:00:00"/>
    <x v="51"/>
    <x v="2"/>
    <s v="Middle East &amp; Africa"/>
    <x v="37"/>
    <x v="0"/>
    <x v="6"/>
    <n v="0"/>
    <n v="10"/>
    <x v="1"/>
    <s v="Out of Stock"/>
    <s v="No Return"/>
    <x v="2"/>
    <s v="Neutral"/>
  </r>
  <r>
    <n v="654"/>
    <x v="91"/>
    <x v="11"/>
    <d v="2023-01-16T00:00:00"/>
    <x v="1"/>
    <x v="1"/>
    <s v="Middle East &amp; Africa"/>
    <x v="37"/>
    <x v="3"/>
    <x v="5"/>
    <n v="0"/>
    <n v="20"/>
    <x v="1"/>
    <s v="Out of Stock"/>
    <s v="No Return"/>
    <x v="2"/>
    <s v="Positive"/>
  </r>
  <r>
    <n v="655"/>
    <x v="350"/>
    <x v="1"/>
    <d v="2023-10-11T00:00:00"/>
    <x v="9"/>
    <x v="0"/>
    <s v="North America"/>
    <x v="53"/>
    <x v="1"/>
    <x v="7"/>
    <n v="0"/>
    <n v="60"/>
    <x v="0"/>
    <s v="Out of Stock"/>
    <s v="Returned"/>
    <x v="18"/>
    <s v="Negative"/>
  </r>
  <r>
    <n v="656"/>
    <x v="188"/>
    <x v="2"/>
    <d v="2024-05-01T00:00:00"/>
    <x v="41"/>
    <x v="0"/>
    <s v="Middle East &amp; Africa"/>
    <x v="84"/>
    <x v="3"/>
    <x v="0"/>
    <n v="0.1"/>
    <n v="50"/>
    <x v="3"/>
    <s v="In Stock"/>
    <s v="Returned"/>
    <x v="27"/>
    <s v="Neutral"/>
  </r>
  <r>
    <n v="657"/>
    <x v="351"/>
    <x v="3"/>
    <d v="2023-11-07T00:00:00"/>
    <x v="42"/>
    <x v="1"/>
    <s v="North America"/>
    <x v="2"/>
    <x v="0"/>
    <x v="3"/>
    <n v="0.05"/>
    <n v="200"/>
    <x v="1"/>
    <s v="Out of Stock"/>
    <s v="Pending Return"/>
    <x v="24"/>
    <s v="Neutral"/>
  </r>
  <r>
    <n v="658"/>
    <x v="352"/>
    <x v="0"/>
    <d v="2024-03-03T00:00:00"/>
    <x v="1"/>
    <x v="3"/>
    <s v="Europe"/>
    <x v="45"/>
    <x v="2"/>
    <x v="2"/>
    <n v="0"/>
    <n v="20"/>
    <x v="0"/>
    <s v="Low Stock"/>
    <s v="Returned"/>
    <x v="14"/>
    <s v="Positive"/>
  </r>
  <r>
    <n v="659"/>
    <x v="234"/>
    <x v="6"/>
    <d v="2023-11-04T00:00:00"/>
    <x v="23"/>
    <x v="0"/>
    <s v="Europe"/>
    <x v="26"/>
    <x v="1"/>
    <x v="7"/>
    <n v="0"/>
    <n v="15"/>
    <x v="0"/>
    <s v="In Stock"/>
    <s v="Returned"/>
    <x v="0"/>
    <s v="Negative"/>
  </r>
  <r>
    <n v="660"/>
    <x v="271"/>
    <x v="11"/>
    <d v="2023-11-04T00:00:00"/>
    <x v="23"/>
    <x v="0"/>
    <s v="Europe"/>
    <x v="26"/>
    <x v="3"/>
    <x v="9"/>
    <n v="0"/>
    <n v="15"/>
    <x v="0"/>
    <s v="In Stock"/>
    <s v="Returned"/>
    <x v="0"/>
    <s v="Positive"/>
  </r>
  <r>
    <n v="661"/>
    <x v="353"/>
    <x v="1"/>
    <d v="2024-07-21T00:00:00"/>
    <x v="20"/>
    <x v="1"/>
    <s v="Europe"/>
    <x v="61"/>
    <x v="1"/>
    <x v="9"/>
    <n v="0.1"/>
    <n v="40"/>
    <x v="1"/>
    <s v="In Stock"/>
    <s v="Returned"/>
    <x v="22"/>
    <s v="Negative"/>
  </r>
  <r>
    <n v="662"/>
    <x v="354"/>
    <x v="7"/>
    <d v="2024-02-28T00:00:00"/>
    <x v="34"/>
    <x v="4"/>
    <s v="Europe"/>
    <x v="48"/>
    <x v="0"/>
    <x v="4"/>
    <n v="0"/>
    <n v="30"/>
    <x v="0"/>
    <s v="Out of Stock"/>
    <s v="Returned"/>
    <x v="23"/>
    <s v="Positive"/>
  </r>
  <r>
    <n v="663"/>
    <x v="355"/>
    <x v="3"/>
    <d v="2023-03-17T00:00:00"/>
    <x v="7"/>
    <x v="4"/>
    <s v="Asia Pacific"/>
    <x v="33"/>
    <x v="3"/>
    <x v="6"/>
    <n v="0"/>
    <n v="100"/>
    <x v="0"/>
    <s v="Out of Stock"/>
    <s v="Pending Return"/>
    <x v="15"/>
    <s v="Postive"/>
  </r>
  <r>
    <n v="664"/>
    <x v="356"/>
    <x v="0"/>
    <d v="2024-08-21T00:00:00"/>
    <x v="29"/>
    <x v="3"/>
    <s v="Latin America"/>
    <x v="46"/>
    <x v="1"/>
    <x v="2"/>
    <n v="0"/>
    <n v="150"/>
    <x v="1"/>
    <s v="Out of Stock"/>
    <s v="Pending Return"/>
    <x v="2"/>
    <s v="Neutral"/>
  </r>
  <r>
    <n v="665"/>
    <x v="139"/>
    <x v="6"/>
    <d v="2023-08-07T00:00:00"/>
    <x v="28"/>
    <x v="0"/>
    <s v="Europe"/>
    <x v="56"/>
    <x v="0"/>
    <x v="3"/>
    <n v="0"/>
    <n v="20"/>
    <x v="3"/>
    <s v="Low Stock"/>
    <s v="Returned"/>
    <x v="16"/>
    <s v="Positive"/>
  </r>
  <r>
    <n v="666"/>
    <x v="357"/>
    <x v="11"/>
    <d v="2023-08-07T00:00:00"/>
    <x v="23"/>
    <x v="3"/>
    <s v="Europe"/>
    <x v="56"/>
    <x v="3"/>
    <x v="7"/>
    <n v="0.05"/>
    <n v="15"/>
    <x v="3"/>
    <s v="Low Stock"/>
    <s v="Returned"/>
    <x v="16"/>
    <s v="Negative"/>
  </r>
  <r>
    <n v="667"/>
    <x v="166"/>
    <x v="1"/>
    <d v="2023-03-12T00:00:00"/>
    <x v="37"/>
    <x v="0"/>
    <s v="Latin America"/>
    <x v="65"/>
    <x v="1"/>
    <x v="5"/>
    <n v="0"/>
    <n v="25"/>
    <x v="1"/>
    <s v="Out of Stock"/>
    <s v="Returned"/>
    <x v="23"/>
    <s v="Neutral"/>
  </r>
  <r>
    <n v="668"/>
    <x v="179"/>
    <x v="3"/>
    <d v="2023-07-13T00:00:00"/>
    <x v="49"/>
    <x v="1"/>
    <s v="Middle East &amp; Africa"/>
    <x v="52"/>
    <x v="3"/>
    <x v="1"/>
    <n v="0"/>
    <n v="300"/>
    <x v="1"/>
    <s v="Low Stock"/>
    <s v="Pending Return"/>
    <x v="26"/>
    <s v="Neutral"/>
  </r>
  <r>
    <n v="669"/>
    <x v="358"/>
    <x v="0"/>
    <d v="2023-09-23T00:00:00"/>
    <x v="23"/>
    <x v="2"/>
    <s v="Europe"/>
    <x v="15"/>
    <x v="0"/>
    <x v="8"/>
    <n v="0"/>
    <n v="15"/>
    <x v="1"/>
    <s v="Out of Stock"/>
    <s v="Returned"/>
    <x v="0"/>
    <s v="Positive"/>
  </r>
  <r>
    <n v="670"/>
    <x v="359"/>
    <x v="6"/>
    <d v="2024-01-23T00:00:00"/>
    <x v="23"/>
    <x v="2"/>
    <s v="Europe"/>
    <x v="35"/>
    <x v="1"/>
    <x v="9"/>
    <n v="0"/>
    <n v="15"/>
    <x v="3"/>
    <s v="Out of Stock"/>
    <s v="No Return"/>
    <x v="17"/>
    <s v="Negative"/>
  </r>
  <r>
    <n v="671"/>
    <x v="360"/>
    <x v="11"/>
    <d v="2024-01-23T00:00:00"/>
    <x v="38"/>
    <x v="1"/>
    <s v="Europe"/>
    <x v="35"/>
    <x v="2"/>
    <x v="7"/>
    <n v="0"/>
    <n v="10"/>
    <x v="3"/>
    <s v="Out of Stock"/>
    <s v="No Return"/>
    <x v="17"/>
    <s v="Positive"/>
  </r>
  <r>
    <n v="672"/>
    <x v="205"/>
    <x v="1"/>
    <d v="2023-06-17T00:00:00"/>
    <x v="34"/>
    <x v="4"/>
    <s v="Middle East &amp; Africa"/>
    <x v="10"/>
    <x v="3"/>
    <x v="5"/>
    <n v="0"/>
    <n v="30"/>
    <x v="3"/>
    <s v="Low Stock"/>
    <s v="No Return"/>
    <x v="24"/>
    <s v="Negative"/>
  </r>
  <r>
    <n v="673"/>
    <x v="169"/>
    <x v="3"/>
    <d v="2023-09-11T00:00:00"/>
    <x v="37"/>
    <x v="1"/>
    <s v="Latin America"/>
    <x v="88"/>
    <x v="1"/>
    <x v="8"/>
    <n v="0"/>
    <n v="25"/>
    <x v="0"/>
    <s v="Low Stock"/>
    <s v="Returned"/>
    <x v="27"/>
    <s v="Positive"/>
  </r>
  <r>
    <n v="674"/>
    <x v="361"/>
    <x v="0"/>
    <d v="2024-05-17T00:00:00"/>
    <x v="23"/>
    <x v="1"/>
    <s v="Asia Pacific"/>
    <x v="91"/>
    <x v="0"/>
    <x v="9"/>
    <n v="0.1"/>
    <n v="15"/>
    <x v="2"/>
    <s v="In Stock"/>
    <s v="No Return"/>
    <x v="16"/>
    <s v="Postive"/>
  </r>
  <r>
    <n v="675"/>
    <x v="362"/>
    <x v="6"/>
    <d v="2024-04-06T00:00:00"/>
    <x v="38"/>
    <x v="2"/>
    <s v="Asia Pacific"/>
    <x v="79"/>
    <x v="3"/>
    <x v="4"/>
    <n v="0"/>
    <n v="10"/>
    <x v="0"/>
    <s v="Low Stock"/>
    <s v="Returned"/>
    <x v="18"/>
    <s v="Neutral"/>
  </r>
  <r>
    <n v="676"/>
    <x v="134"/>
    <x v="11"/>
    <d v="2024-04-06T00:00:00"/>
    <x v="23"/>
    <x v="3"/>
    <s v="Asia Pacific"/>
    <x v="79"/>
    <x v="1"/>
    <x v="2"/>
    <n v="0"/>
    <n v="15"/>
    <x v="0"/>
    <s v="Low Stock"/>
    <s v="Returned"/>
    <x v="18"/>
    <s v="Positive"/>
  </r>
  <r>
    <n v="677"/>
    <x v="84"/>
    <x v="1"/>
    <d v="2023-12-04T00:00:00"/>
    <x v="12"/>
    <x v="2"/>
    <s v="North America"/>
    <x v="43"/>
    <x v="2"/>
    <x v="2"/>
    <n v="0.05"/>
    <n v="70"/>
    <x v="1"/>
    <s v="Out of Stock"/>
    <s v="No Return"/>
    <x v="15"/>
    <s v="Negative"/>
  </r>
  <r>
    <n v="678"/>
    <x v="363"/>
    <x v="3"/>
    <d v="2024-06-05T00:00:00"/>
    <x v="19"/>
    <x v="2"/>
    <s v="North America"/>
    <x v="57"/>
    <x v="0"/>
    <x v="5"/>
    <n v="0"/>
    <n v="70"/>
    <x v="3"/>
    <s v="Out of Stock"/>
    <s v="Pending Return"/>
    <x v="19"/>
    <s v="Neutral"/>
  </r>
  <r>
    <n v="679"/>
    <x v="364"/>
    <x v="0"/>
    <d v="2023-10-25T00:00:00"/>
    <x v="34"/>
    <x v="0"/>
    <s v="Latin America"/>
    <x v="48"/>
    <x v="3"/>
    <x v="1"/>
    <n v="0"/>
    <n v="30"/>
    <x v="1"/>
    <s v="Out of Stock"/>
    <s v="Pending Return"/>
    <x v="17"/>
    <s v="Neutral"/>
  </r>
  <r>
    <n v="680"/>
    <x v="160"/>
    <x v="6"/>
    <d v="2023-03-12T00:00:00"/>
    <x v="38"/>
    <x v="4"/>
    <s v="Asia Pacific"/>
    <x v="70"/>
    <x v="1"/>
    <x v="1"/>
    <n v="0"/>
    <n v="10"/>
    <x v="2"/>
    <s v="In Stock"/>
    <s v="Pending Return"/>
    <x v="22"/>
    <s v="Positive"/>
  </r>
  <r>
    <n v="681"/>
    <x v="365"/>
    <x v="11"/>
    <d v="2023-03-12T00:00:00"/>
    <x v="1"/>
    <x v="0"/>
    <s v="Asia Pacific"/>
    <x v="70"/>
    <x v="2"/>
    <x v="3"/>
    <n v="0.1"/>
    <n v="20"/>
    <x v="2"/>
    <s v="In Stock"/>
    <s v="Pending Return"/>
    <x v="22"/>
    <s v="Negative"/>
  </r>
  <r>
    <n v="682"/>
    <x v="366"/>
    <x v="1"/>
    <d v="2024-05-26T00:00:00"/>
    <x v="1"/>
    <x v="3"/>
    <s v="Latin America"/>
    <x v="66"/>
    <x v="1"/>
    <x v="0"/>
    <n v="0.05"/>
    <n v="20"/>
    <x v="1"/>
    <s v="Out of Stock"/>
    <s v="Pending Return"/>
    <x v="26"/>
    <s v="Positive"/>
  </r>
  <r>
    <n v="683"/>
    <x v="367"/>
    <x v="7"/>
    <d v="2023-03-11T00:00:00"/>
    <x v="34"/>
    <x v="1"/>
    <s v="Middle East &amp; Africa"/>
    <x v="73"/>
    <x v="0"/>
    <x v="7"/>
    <n v="0.1"/>
    <n v="30"/>
    <x v="0"/>
    <s v="Out of Stock"/>
    <s v="Pending Return"/>
    <x v="24"/>
    <s v="Negative"/>
  </r>
  <r>
    <n v="684"/>
    <x v="122"/>
    <x v="3"/>
    <d v="2023-06-20T00:00:00"/>
    <x v="31"/>
    <x v="2"/>
    <s v="Asia Pacific"/>
    <x v="76"/>
    <x v="3"/>
    <x v="0"/>
    <n v="0"/>
    <n v="100"/>
    <x v="2"/>
    <s v="Out of Stock"/>
    <s v="Pending Return"/>
    <x v="28"/>
    <s v="Positive"/>
  </r>
  <r>
    <n v="685"/>
    <x v="151"/>
    <x v="0"/>
    <d v="2023-05-28T00:00:00"/>
    <x v="34"/>
    <x v="4"/>
    <s v="North America"/>
    <x v="89"/>
    <x v="2"/>
    <x v="2"/>
    <n v="0"/>
    <n v="30"/>
    <x v="3"/>
    <s v="Low Stock"/>
    <s v="Returned"/>
    <x v="18"/>
    <s v="Postive"/>
  </r>
  <r>
    <n v="686"/>
    <x v="126"/>
    <x v="6"/>
    <d v="2024-07-11T00:00:00"/>
    <x v="34"/>
    <x v="4"/>
    <s v="Asia Pacific"/>
    <x v="92"/>
    <x v="1"/>
    <x v="0"/>
    <n v="0.05"/>
    <n v="30"/>
    <x v="0"/>
    <s v="Out of Stock"/>
    <s v="Returned"/>
    <x v="23"/>
    <s v="Neutral"/>
  </r>
  <r>
    <n v="687"/>
    <x v="333"/>
    <x v="11"/>
    <d v="2024-07-11T00:00:00"/>
    <x v="1"/>
    <x v="3"/>
    <s v="Asia Pacific"/>
    <x v="92"/>
    <x v="0"/>
    <x v="6"/>
    <n v="0.1"/>
    <n v="20"/>
    <x v="0"/>
    <s v="Out of Stock"/>
    <s v="Returned"/>
    <x v="23"/>
    <s v="Positive"/>
  </r>
  <r>
    <n v="688"/>
    <x v="368"/>
    <x v="1"/>
    <d v="2024-08-25T00:00:00"/>
    <x v="41"/>
    <x v="4"/>
    <s v="Asia Pacific"/>
    <x v="42"/>
    <x v="3"/>
    <x v="4"/>
    <n v="0"/>
    <n v="50"/>
    <x v="3"/>
    <s v="Out of Stock"/>
    <s v="Pending Return"/>
    <x v="27"/>
    <s v="Negative"/>
  </r>
  <r>
    <n v="689"/>
    <x v="369"/>
    <x v="2"/>
    <d v="2024-07-09T00:00:00"/>
    <x v="2"/>
    <x v="2"/>
    <s v="Latin America"/>
    <x v="14"/>
    <x v="1"/>
    <x v="0"/>
    <n v="0"/>
    <n v="100"/>
    <x v="3"/>
    <s v="Out of Stock"/>
    <s v="Returned"/>
    <x v="19"/>
    <s v="Neutral"/>
  </r>
  <r>
    <n v="690"/>
    <x v="370"/>
    <x v="3"/>
    <d v="2023-01-26T00:00:00"/>
    <x v="19"/>
    <x v="1"/>
    <s v="Asia Pacific"/>
    <x v="63"/>
    <x v="0"/>
    <x v="3"/>
    <n v="0"/>
    <n v="70"/>
    <x v="2"/>
    <s v="Out of Stock"/>
    <s v="Pending Return"/>
    <x v="29"/>
    <s v="Neutral"/>
  </r>
  <r>
    <n v="691"/>
    <x v="254"/>
    <x v="0"/>
    <d v="2023-10-20T00:00:00"/>
    <x v="34"/>
    <x v="0"/>
    <s v="Asia Pacific"/>
    <x v="44"/>
    <x v="3"/>
    <x v="6"/>
    <n v="0.05"/>
    <n v="30"/>
    <x v="0"/>
    <s v="Low Stock"/>
    <s v="Pending Return"/>
    <x v="22"/>
    <s v="Positive"/>
  </r>
  <r>
    <n v="692"/>
    <x v="199"/>
    <x v="6"/>
    <d v="2023-03-15T00:00:00"/>
    <x v="38"/>
    <x v="4"/>
    <s v="Asia Pacific"/>
    <x v="76"/>
    <x v="2"/>
    <x v="7"/>
    <n v="0"/>
    <n v="10"/>
    <x v="3"/>
    <s v="In Stock"/>
    <s v="Pending Return"/>
    <x v="24"/>
    <s v="Negative"/>
  </r>
  <r>
    <n v="693"/>
    <x v="371"/>
    <x v="11"/>
    <d v="2023-03-15T00:00:00"/>
    <x v="23"/>
    <x v="2"/>
    <s v="Asia Pacific"/>
    <x v="76"/>
    <x v="1"/>
    <x v="6"/>
    <n v="0"/>
    <n v="15"/>
    <x v="3"/>
    <s v="In Stock"/>
    <s v="Pending Return"/>
    <x v="24"/>
    <s v="Positive"/>
  </r>
  <r>
    <n v="694"/>
    <x v="60"/>
    <x v="1"/>
    <d v="2024-07-27T00:00:00"/>
    <x v="34"/>
    <x v="2"/>
    <s v="Europe"/>
    <x v="49"/>
    <x v="0"/>
    <x v="4"/>
    <n v="0"/>
    <n v="30"/>
    <x v="2"/>
    <s v="Low Stock"/>
    <s v="Returned"/>
    <x v="19"/>
    <s v="Negative"/>
  </r>
  <r>
    <n v="695"/>
    <x v="372"/>
    <x v="3"/>
    <d v="2023-04-18T00:00:00"/>
    <x v="29"/>
    <x v="4"/>
    <s v="North America"/>
    <x v="87"/>
    <x v="3"/>
    <x v="0"/>
    <n v="0.05"/>
    <n v="150"/>
    <x v="0"/>
    <s v="In Stock"/>
    <s v="Returned"/>
    <x v="8"/>
    <s v="Positive"/>
  </r>
  <r>
    <n v="696"/>
    <x v="373"/>
    <x v="0"/>
    <d v="2023-11-29T00:00:00"/>
    <x v="38"/>
    <x v="2"/>
    <s v="Middle East &amp; Africa"/>
    <x v="46"/>
    <x v="1"/>
    <x v="8"/>
    <n v="0"/>
    <n v="10"/>
    <x v="3"/>
    <s v="Low Stock"/>
    <s v="Returned"/>
    <x v="23"/>
    <s v="Postive"/>
  </r>
  <r>
    <n v="697"/>
    <x v="374"/>
    <x v="6"/>
    <d v="2024-02-19T00:00:00"/>
    <x v="38"/>
    <x v="4"/>
    <s v="Europe"/>
    <x v="39"/>
    <x v="2"/>
    <x v="0"/>
    <n v="0"/>
    <n v="10"/>
    <x v="2"/>
    <s v="Low Stock"/>
    <s v="Pending Return"/>
    <x v="15"/>
    <s v="Neutral"/>
  </r>
  <r>
    <n v="698"/>
    <x v="375"/>
    <x v="11"/>
    <d v="2024-02-19T00:00:00"/>
    <x v="23"/>
    <x v="4"/>
    <s v="Europe"/>
    <x v="39"/>
    <x v="0"/>
    <x v="7"/>
    <n v="0.1"/>
    <n v="15"/>
    <x v="2"/>
    <s v="Low Stock"/>
    <s v="Pending Return"/>
    <x v="15"/>
    <s v="Positive"/>
  </r>
  <r>
    <n v="699"/>
    <x v="70"/>
    <x v="1"/>
    <d v="2023-08-30T00:00:00"/>
    <x v="41"/>
    <x v="3"/>
    <s v="North America"/>
    <x v="69"/>
    <x v="3"/>
    <x v="4"/>
    <n v="0.05"/>
    <n v="50"/>
    <x v="3"/>
    <s v="Low Stock"/>
    <s v="Returned"/>
    <x v="28"/>
    <s v="Negative"/>
  </r>
  <r>
    <n v="700"/>
    <x v="228"/>
    <x v="7"/>
    <d v="2024-03-25T00:00:00"/>
    <x v="1"/>
    <x v="0"/>
    <s v="Middle East &amp; Africa"/>
    <x v="88"/>
    <x v="1"/>
    <x v="7"/>
    <n v="0"/>
    <n v="20"/>
    <x v="1"/>
    <s v="In Stock"/>
    <s v="Returned"/>
    <x v="15"/>
    <s v="Neutral"/>
  </r>
  <r>
    <n v="701"/>
    <x v="351"/>
    <x v="3"/>
    <d v="2024-03-22T00:00:00"/>
    <x v="42"/>
    <x v="1"/>
    <s v="Latin America"/>
    <x v="86"/>
    <x v="2"/>
    <x v="6"/>
    <n v="0.05"/>
    <n v="200"/>
    <x v="0"/>
    <s v="Low Stock"/>
    <s v="Returned"/>
    <x v="21"/>
    <s v="Neutral"/>
  </r>
  <r>
    <n v="702"/>
    <x v="376"/>
    <x v="0"/>
    <d v="2023-08-24T00:00:00"/>
    <x v="28"/>
    <x v="3"/>
    <s v="Asia Pacific"/>
    <x v="5"/>
    <x v="0"/>
    <x v="0"/>
    <n v="0.1"/>
    <n v="25"/>
    <x v="3"/>
    <s v="Out of Stock"/>
    <s v="No Return"/>
    <x v="24"/>
    <s v="Positive"/>
  </r>
  <r>
    <n v="703"/>
    <x v="139"/>
    <x v="6"/>
    <d v="2023-03-27T00:00:00"/>
    <x v="28"/>
    <x v="1"/>
    <s v="Asia Pacific"/>
    <x v="74"/>
    <x v="3"/>
    <x v="4"/>
    <n v="0.05"/>
    <n v="20"/>
    <x v="0"/>
    <s v="Low Stock"/>
    <s v="Returned"/>
    <x v="26"/>
    <s v="Negative"/>
  </r>
  <r>
    <n v="704"/>
    <x v="377"/>
    <x v="11"/>
    <d v="2023-03-27T00:00:00"/>
    <x v="28"/>
    <x v="3"/>
    <s v="Asia Pacific"/>
    <x v="74"/>
    <x v="1"/>
    <x v="3"/>
    <n v="0"/>
    <n v="20"/>
    <x v="0"/>
    <s v="Low Stock"/>
    <s v="Returned"/>
    <x v="26"/>
    <s v="Positive"/>
  </r>
  <r>
    <n v="705"/>
    <x v="79"/>
    <x v="1"/>
    <d v="2024-02-04T00:00:00"/>
    <x v="12"/>
    <x v="2"/>
    <s v="North America"/>
    <x v="20"/>
    <x v="3"/>
    <x v="2"/>
    <n v="0.05"/>
    <n v="80"/>
    <x v="2"/>
    <s v="Low Stock"/>
    <s v="Pending Return"/>
    <x v="29"/>
    <s v="Negative"/>
  </r>
  <r>
    <n v="706"/>
    <x v="177"/>
    <x v="3"/>
    <d v="2024-08-15T00:00:00"/>
    <x v="37"/>
    <x v="3"/>
    <s v="Europe"/>
    <x v="55"/>
    <x v="2"/>
    <x v="5"/>
    <n v="0"/>
    <n v="25"/>
    <x v="1"/>
    <s v="Out of Stock"/>
    <s v="Returned"/>
    <x v="11"/>
    <s v="Positive"/>
  </r>
  <r>
    <n v="707"/>
    <x v="187"/>
    <x v="0"/>
    <d v="2023-08-02T00:00:00"/>
    <x v="23"/>
    <x v="0"/>
    <s v="Europe"/>
    <x v="40"/>
    <x v="0"/>
    <x v="4"/>
    <n v="0.1"/>
    <n v="15"/>
    <x v="2"/>
    <s v="Low Stock"/>
    <s v="Returned"/>
    <x v="15"/>
    <s v="Postive"/>
  </r>
  <r>
    <n v="708"/>
    <x v="62"/>
    <x v="6"/>
    <d v="2024-01-26T00:00:00"/>
    <x v="23"/>
    <x v="2"/>
    <s v="Middle East &amp; Africa"/>
    <x v="39"/>
    <x v="3"/>
    <x v="8"/>
    <n v="0"/>
    <n v="15"/>
    <x v="1"/>
    <s v="In Stock"/>
    <s v="Pending Return"/>
    <x v="27"/>
    <s v="Neutral"/>
  </r>
  <r>
    <n v="709"/>
    <x v="107"/>
    <x v="11"/>
    <d v="2024-01-26T00:00:00"/>
    <x v="1"/>
    <x v="0"/>
    <s v="Middle East &amp; Africa"/>
    <x v="39"/>
    <x v="1"/>
    <x v="6"/>
    <n v="0.05"/>
    <n v="20"/>
    <x v="1"/>
    <s v="In Stock"/>
    <s v="Pending Return"/>
    <x v="27"/>
    <s v="Positive"/>
  </r>
  <r>
    <n v="710"/>
    <x v="378"/>
    <x v="1"/>
    <d v="2023-08-30T00:00:00"/>
    <x v="41"/>
    <x v="0"/>
    <s v="Middle East &amp; Africa"/>
    <x v="50"/>
    <x v="0"/>
    <x v="6"/>
    <n v="0"/>
    <n v="50"/>
    <x v="3"/>
    <s v="In Stock"/>
    <s v="Pending Return"/>
    <x v="8"/>
    <s v="Negative"/>
  </r>
  <r>
    <n v="711"/>
    <x v="379"/>
    <x v="3"/>
    <d v="2023-03-25T00:00:00"/>
    <x v="9"/>
    <x v="0"/>
    <s v="Latin America"/>
    <x v="62"/>
    <x v="3"/>
    <x v="7"/>
    <n v="0.05"/>
    <n v="60"/>
    <x v="2"/>
    <s v="Out of Stock"/>
    <s v="Pending Return"/>
    <x v="25"/>
    <s v="Neutral"/>
  </r>
  <r>
    <n v="712"/>
    <x v="380"/>
    <x v="0"/>
    <d v="2024-02-13T00:00:00"/>
    <x v="41"/>
    <x v="4"/>
    <s v="Europe"/>
    <x v="46"/>
    <x v="1"/>
    <x v="4"/>
    <n v="0"/>
    <n v="50"/>
    <x v="1"/>
    <s v="Low Stock"/>
    <s v="No Return"/>
    <x v="26"/>
    <s v="Neutral"/>
  </r>
  <r>
    <n v="713"/>
    <x v="381"/>
    <x v="6"/>
    <d v="2023-07-08T00:00:00"/>
    <x v="28"/>
    <x v="1"/>
    <s v="Middle East &amp; Africa"/>
    <x v="80"/>
    <x v="0"/>
    <x v="1"/>
    <n v="0"/>
    <n v="20"/>
    <x v="3"/>
    <s v="Low Stock"/>
    <s v="Returned"/>
    <x v="19"/>
    <s v="Positive"/>
  </r>
  <r>
    <n v="714"/>
    <x v="271"/>
    <x v="11"/>
    <d v="2023-07-08T00:00:00"/>
    <x v="23"/>
    <x v="1"/>
    <s v="Middle East &amp; Africa"/>
    <x v="80"/>
    <x v="1"/>
    <x v="4"/>
    <n v="0"/>
    <n v="15"/>
    <x v="3"/>
    <s v="Low Stock"/>
    <s v="Returned"/>
    <x v="19"/>
    <s v="Negative"/>
  </r>
  <r>
    <n v="715"/>
    <x v="194"/>
    <x v="1"/>
    <d v="2023-11-28T00:00:00"/>
    <x v="23"/>
    <x v="3"/>
    <s v="Europe"/>
    <x v="96"/>
    <x v="3"/>
    <x v="5"/>
    <n v="0.05"/>
    <n v="15"/>
    <x v="3"/>
    <s v="In Stock"/>
    <s v="Pending Return"/>
    <x v="21"/>
    <s v="Positive"/>
  </r>
  <r>
    <n v="716"/>
    <x v="382"/>
    <x v="3"/>
    <d v="2023-02-14T00:00:00"/>
    <x v="20"/>
    <x v="4"/>
    <s v="Latin America"/>
    <x v="15"/>
    <x v="1"/>
    <x v="2"/>
    <n v="0"/>
    <n v="40"/>
    <x v="1"/>
    <s v="Out of Stock"/>
    <s v="Returned"/>
    <x v="32"/>
    <s v="Negative"/>
  </r>
  <r>
    <n v="717"/>
    <x v="5"/>
    <x v="0"/>
    <d v="2023-09-25T00:00:00"/>
    <x v="9"/>
    <x v="1"/>
    <s v="Latin America"/>
    <x v="8"/>
    <x v="0"/>
    <x v="6"/>
    <n v="0"/>
    <n v="60"/>
    <x v="3"/>
    <s v="In Stock"/>
    <s v="No Return"/>
    <x v="27"/>
    <s v="Positive"/>
  </r>
  <r>
    <n v="718"/>
    <x v="101"/>
    <x v="6"/>
    <d v="2023-03-19T00:00:00"/>
    <x v="47"/>
    <x v="4"/>
    <s v="Latin America"/>
    <x v="78"/>
    <x v="3"/>
    <x v="3"/>
    <n v="0"/>
    <n v="5"/>
    <x v="2"/>
    <s v="Out of Stock"/>
    <s v="Pending Return"/>
    <x v="28"/>
    <s v="Postive"/>
  </r>
  <r>
    <n v="719"/>
    <x v="134"/>
    <x v="11"/>
    <d v="2023-03-19T00:00:00"/>
    <x v="23"/>
    <x v="2"/>
    <s v="Latin America"/>
    <x v="78"/>
    <x v="1"/>
    <x v="6"/>
    <n v="0.05"/>
    <n v="15"/>
    <x v="2"/>
    <s v="Out of Stock"/>
    <s v="Pending Return"/>
    <x v="28"/>
    <s v="Neutral"/>
  </r>
  <r>
    <n v="720"/>
    <x v="383"/>
    <x v="1"/>
    <d v="2023-06-20T00:00:00"/>
    <x v="41"/>
    <x v="3"/>
    <s v="Middle East &amp; Africa"/>
    <x v="96"/>
    <x v="0"/>
    <x v="2"/>
    <n v="0.05"/>
    <n v="50"/>
    <x v="0"/>
    <s v="In Stock"/>
    <s v="Pending Return"/>
    <x v="11"/>
    <s v="Positive"/>
  </r>
  <r>
    <n v="721"/>
    <x v="10"/>
    <x v="7"/>
    <d v="2023-01-16T00:00:00"/>
    <x v="34"/>
    <x v="2"/>
    <s v="Asia Pacific"/>
    <x v="98"/>
    <x v="3"/>
    <x v="4"/>
    <n v="0"/>
    <n v="30"/>
    <x v="3"/>
    <s v="Low Stock"/>
    <s v="Returned"/>
    <x v="26"/>
    <s v="Negative"/>
  </r>
  <r>
    <n v="722"/>
    <x v="4"/>
    <x v="3"/>
    <d v="2024-06-27T00:00:00"/>
    <x v="44"/>
    <x v="4"/>
    <s v="North America"/>
    <x v="36"/>
    <x v="1"/>
    <x v="7"/>
    <n v="0.05"/>
    <n v="300"/>
    <x v="2"/>
    <s v="Low Stock"/>
    <s v="No Return"/>
    <x v="33"/>
    <s v="Neutral"/>
  </r>
  <r>
    <n v="723"/>
    <x v="1"/>
    <x v="0"/>
    <d v="2023-06-03T00:00:00"/>
    <x v="41"/>
    <x v="1"/>
    <s v="Europe"/>
    <x v="6"/>
    <x v="0"/>
    <x v="8"/>
    <n v="0"/>
    <n v="50"/>
    <x v="1"/>
    <s v="In Stock"/>
    <s v="No Return"/>
    <x v="19"/>
    <s v="Neutral"/>
  </r>
  <r>
    <n v="724"/>
    <x v="147"/>
    <x v="6"/>
    <d v="2023-03-11T00:00:00"/>
    <x v="20"/>
    <x v="1"/>
    <s v="North America"/>
    <x v="8"/>
    <x v="3"/>
    <x v="3"/>
    <n v="0"/>
    <n v="40"/>
    <x v="1"/>
    <s v="Low Stock"/>
    <s v="Returned"/>
    <x v="29"/>
    <s v="Positive"/>
  </r>
  <r>
    <n v="725"/>
    <x v="384"/>
    <x v="11"/>
    <d v="2023-03-11T00:00:00"/>
    <x v="28"/>
    <x v="3"/>
    <s v="North America"/>
    <x v="8"/>
    <x v="2"/>
    <x v="8"/>
    <n v="0.1"/>
    <n v="20"/>
    <x v="1"/>
    <s v="Low Stock"/>
    <s v="Returned"/>
    <x v="29"/>
    <s v="Negative"/>
  </r>
  <r>
    <n v="726"/>
    <x v="70"/>
    <x v="1"/>
    <d v="2024-08-08T00:00:00"/>
    <x v="9"/>
    <x v="0"/>
    <s v="North America"/>
    <x v="71"/>
    <x v="1"/>
    <x v="9"/>
    <n v="0"/>
    <n v="60"/>
    <x v="2"/>
    <s v="In Stock"/>
    <s v="Pending Return"/>
    <x v="25"/>
    <s v="Positive"/>
  </r>
  <r>
    <n v="727"/>
    <x v="385"/>
    <x v="3"/>
    <d v="2023-06-01T00:00:00"/>
    <x v="7"/>
    <x v="2"/>
    <s v="North America"/>
    <x v="15"/>
    <x v="3"/>
    <x v="2"/>
    <n v="0"/>
    <n v="100"/>
    <x v="0"/>
    <s v="In Stock"/>
    <s v="No Return"/>
    <x v="13"/>
    <s v="Negative"/>
  </r>
  <r>
    <n v="728"/>
    <x v="171"/>
    <x v="0"/>
    <d v="2024-02-15T00:00:00"/>
    <x v="28"/>
    <x v="3"/>
    <s v="Middle East &amp; Africa"/>
    <x v="89"/>
    <x v="0"/>
    <x v="8"/>
    <n v="0"/>
    <n v="20"/>
    <x v="0"/>
    <s v="In Stock"/>
    <s v="Returned"/>
    <x v="28"/>
    <s v="Positive"/>
  </r>
  <r>
    <n v="729"/>
    <x v="276"/>
    <x v="6"/>
    <d v="2023-01-31T00:00:00"/>
    <x v="38"/>
    <x v="3"/>
    <s v="Latin America"/>
    <x v="75"/>
    <x v="1"/>
    <x v="4"/>
    <n v="0.05"/>
    <n v="10"/>
    <x v="3"/>
    <s v="Low Stock"/>
    <s v="Returned"/>
    <x v="8"/>
    <s v="Postive"/>
  </r>
  <r>
    <n v="730"/>
    <x v="149"/>
    <x v="11"/>
    <d v="2023-01-31T00:00:00"/>
    <x v="23"/>
    <x v="1"/>
    <s v="Latin America"/>
    <x v="75"/>
    <x v="3"/>
    <x v="5"/>
    <n v="0"/>
    <n v="12"/>
    <x v="3"/>
    <s v="Low Stock"/>
    <s v="Returned"/>
    <x v="8"/>
    <s v="Neutral"/>
  </r>
  <r>
    <n v="731"/>
    <x v="219"/>
    <x v="1"/>
    <d v="2023-10-07T00:00:00"/>
    <x v="34"/>
    <x v="2"/>
    <s v="Europe"/>
    <x v="31"/>
    <x v="1"/>
    <x v="8"/>
    <n v="0"/>
    <n v="30"/>
    <x v="3"/>
    <s v="Low Stock"/>
    <s v="Returned"/>
    <x v="32"/>
    <s v="Positive"/>
  </r>
  <r>
    <n v="732"/>
    <x v="172"/>
    <x v="7"/>
    <d v="2023-06-09T00:00:00"/>
    <x v="37"/>
    <x v="1"/>
    <s v="North America"/>
    <x v="69"/>
    <x v="0"/>
    <x v="5"/>
    <n v="0.05"/>
    <n v="25"/>
    <x v="2"/>
    <s v="Out of Stock"/>
    <s v="No Return"/>
    <x v="27"/>
    <s v="Negative"/>
  </r>
  <r>
    <n v="733"/>
    <x v="185"/>
    <x v="3"/>
    <d v="2024-01-12T00:00:00"/>
    <x v="19"/>
    <x v="3"/>
    <s v="Asia Pacific"/>
    <x v="27"/>
    <x v="3"/>
    <x v="3"/>
    <n v="0"/>
    <n v="70"/>
    <x v="0"/>
    <s v="Out of Stock"/>
    <s v="Returned"/>
    <x v="5"/>
    <s v="Neutral"/>
  </r>
  <r>
    <n v="734"/>
    <x v="7"/>
    <x v="0"/>
    <d v="2024-04-16T00:00:00"/>
    <x v="12"/>
    <x v="4"/>
    <s v="Middle East &amp; Africa"/>
    <x v="58"/>
    <x v="1"/>
    <x v="1"/>
    <n v="0"/>
    <n v="70"/>
    <x v="3"/>
    <s v="Low Stock"/>
    <s v="No Return"/>
    <x v="29"/>
    <s v="Neutral"/>
  </r>
  <r>
    <n v="735"/>
    <x v="386"/>
    <x v="6"/>
    <d v="2023-09-28T00:00:00"/>
    <x v="28"/>
    <x v="2"/>
    <s v="Middle East &amp; Africa"/>
    <x v="55"/>
    <x v="0"/>
    <x v="7"/>
    <n v="0.1"/>
    <n v="25"/>
    <x v="0"/>
    <s v="In Stock"/>
    <s v="No Return"/>
    <x v="21"/>
    <s v="Positive"/>
  </r>
  <r>
    <n v="736"/>
    <x v="210"/>
    <x v="11"/>
    <d v="2023-09-28T00:00:00"/>
    <x v="1"/>
    <x v="2"/>
    <s v="Middle East &amp; Africa"/>
    <x v="55"/>
    <x v="1"/>
    <x v="7"/>
    <n v="0"/>
    <n v="18"/>
    <x v="0"/>
    <s v="In Stock"/>
    <s v="No Return"/>
    <x v="21"/>
    <s v="Negative"/>
  </r>
  <r>
    <n v="737"/>
    <x v="269"/>
    <x v="1"/>
    <d v="2024-07-16T00:00:00"/>
    <x v="34"/>
    <x v="1"/>
    <s v="Asia Pacific"/>
    <x v="89"/>
    <x v="0"/>
    <x v="0"/>
    <n v="0.1"/>
    <n v="30"/>
    <x v="2"/>
    <s v="Out of Stock"/>
    <s v="No Return"/>
    <x v="33"/>
    <s v="Positive"/>
  </r>
  <r>
    <n v="738"/>
    <x v="301"/>
    <x v="7"/>
    <d v="2024-07-27T00:00:00"/>
    <x v="12"/>
    <x v="3"/>
    <s v="Asia Pacific"/>
    <x v="58"/>
    <x v="3"/>
    <x v="0"/>
    <n v="0.05"/>
    <n v="80"/>
    <x v="3"/>
    <s v="Out of Stock"/>
    <s v="No Return"/>
    <x v="19"/>
    <s v="Negative"/>
  </r>
  <r>
    <n v="739"/>
    <x v="370"/>
    <x v="3"/>
    <d v="2023-10-08T00:00:00"/>
    <x v="19"/>
    <x v="0"/>
    <s v="Latin America"/>
    <x v="85"/>
    <x v="1"/>
    <x v="2"/>
    <n v="0.05"/>
    <n v="70"/>
    <x v="3"/>
    <s v="Low Stock"/>
    <s v="No Return"/>
    <x v="10"/>
    <s v="Positive"/>
  </r>
  <r>
    <n v="740"/>
    <x v="0"/>
    <x v="0"/>
    <d v="2024-07-22T00:00:00"/>
    <x v="9"/>
    <x v="1"/>
    <s v="Latin America"/>
    <x v="93"/>
    <x v="0"/>
    <x v="0"/>
    <n v="0"/>
    <n v="60"/>
    <x v="3"/>
    <s v="In Stock"/>
    <s v="Pending Return"/>
    <x v="8"/>
    <s v="Postive"/>
  </r>
  <r>
    <n v="741"/>
    <x v="199"/>
    <x v="6"/>
    <d v="2023-12-25T00:00:00"/>
    <x v="38"/>
    <x v="3"/>
    <s v="Latin America"/>
    <x v="66"/>
    <x v="3"/>
    <x v="9"/>
    <n v="0"/>
    <n v="10"/>
    <x v="3"/>
    <s v="Low Stock"/>
    <s v="Pending Return"/>
    <x v="11"/>
    <s v="Neutral"/>
  </r>
  <r>
    <n v="742"/>
    <x v="271"/>
    <x v="11"/>
    <d v="2023-12-25T00:00:00"/>
    <x v="23"/>
    <x v="4"/>
    <s v="Latin America"/>
    <x v="66"/>
    <x v="1"/>
    <x v="5"/>
    <n v="0.05"/>
    <n v="15"/>
    <x v="3"/>
    <s v="Low Stock"/>
    <s v="Pending Return"/>
    <x v="11"/>
    <s v="Positive"/>
  </r>
  <r>
    <n v="743"/>
    <x v="109"/>
    <x v="1"/>
    <d v="2023-09-23T00:00:00"/>
    <x v="20"/>
    <x v="0"/>
    <s v="Latin America"/>
    <x v="49"/>
    <x v="0"/>
    <x v="6"/>
    <n v="0.05"/>
    <n v="40"/>
    <x v="1"/>
    <s v="In Stock"/>
    <s v="No Return"/>
    <x v="13"/>
    <s v="Negative"/>
  </r>
  <r>
    <n v="744"/>
    <x v="43"/>
    <x v="3"/>
    <d v="2024-07-05T00:00:00"/>
    <x v="31"/>
    <x v="3"/>
    <s v="Latin America"/>
    <x v="17"/>
    <x v="3"/>
    <x v="4"/>
    <n v="0"/>
    <n v="100"/>
    <x v="3"/>
    <s v="Out of Stock"/>
    <s v="Pending Return"/>
    <x v="20"/>
    <s v="Neutral"/>
  </r>
  <r>
    <n v="745"/>
    <x v="5"/>
    <x v="0"/>
    <d v="2023-05-07T00:00:00"/>
    <x v="41"/>
    <x v="1"/>
    <s v="Middle East &amp; Africa"/>
    <x v="94"/>
    <x v="1"/>
    <x v="4"/>
    <n v="0.1"/>
    <n v="50"/>
    <x v="2"/>
    <s v="In Stock"/>
    <s v="Pending Return"/>
    <x v="21"/>
    <s v="Neutral"/>
  </r>
  <r>
    <n v="746"/>
    <x v="199"/>
    <x v="6"/>
    <d v="2024-03-02T00:00:00"/>
    <x v="38"/>
    <x v="2"/>
    <s v="Europe"/>
    <x v="75"/>
    <x v="0"/>
    <x v="0"/>
    <n v="0"/>
    <n v="10"/>
    <x v="2"/>
    <s v="Out of Stock"/>
    <s v="Pending Return"/>
    <x v="25"/>
    <s v="Positive"/>
  </r>
  <r>
    <n v="747"/>
    <x v="250"/>
    <x v="11"/>
    <d v="2024-03-02T00:00:00"/>
    <x v="23"/>
    <x v="0"/>
    <s v="Europe"/>
    <x v="75"/>
    <x v="1"/>
    <x v="9"/>
    <n v="0.1"/>
    <n v="15"/>
    <x v="2"/>
    <s v="Out of Stock"/>
    <s v="Pending Return"/>
    <x v="25"/>
    <s v="Negative"/>
  </r>
  <r>
    <n v="748"/>
    <x v="26"/>
    <x v="1"/>
    <d v="2023-12-26T00:00:00"/>
    <x v="37"/>
    <x v="1"/>
    <s v="North America"/>
    <x v="80"/>
    <x v="3"/>
    <x v="5"/>
    <n v="0"/>
    <n v="25"/>
    <x v="3"/>
    <s v="Low Stock"/>
    <s v="Pending Return"/>
    <x v="5"/>
    <s v="Positive"/>
  </r>
  <r>
    <n v="749"/>
    <x v="115"/>
    <x v="3"/>
    <d v="2024-03-11T00:00:00"/>
    <x v="34"/>
    <x v="4"/>
    <s v="Asia Pacific"/>
    <x v="51"/>
    <x v="1"/>
    <x v="6"/>
    <n v="0"/>
    <n v="30"/>
    <x v="0"/>
    <s v="Low Stock"/>
    <s v="Pending Return"/>
    <x v="30"/>
    <s v="Negative"/>
  </r>
  <r>
    <n v="750"/>
    <x v="42"/>
    <x v="0"/>
    <d v="2023-07-10T00:00:00"/>
    <x v="42"/>
    <x v="4"/>
    <s v="Latin America"/>
    <x v="98"/>
    <x v="0"/>
    <x v="5"/>
    <n v="0.05"/>
    <n v="200"/>
    <x v="2"/>
    <s v="Low Stock"/>
    <s v="No Return"/>
    <x v="11"/>
    <s v="Positive"/>
  </r>
  <r>
    <n v="751"/>
    <x v="139"/>
    <x v="6"/>
    <d v="2024-04-04T00:00:00"/>
    <x v="28"/>
    <x v="3"/>
    <s v="Latin America"/>
    <x v="18"/>
    <x v="3"/>
    <x v="4"/>
    <n v="0.05"/>
    <n v="20"/>
    <x v="3"/>
    <s v="Low Stock"/>
    <s v="No Return"/>
    <x v="32"/>
    <s v="Postive"/>
  </r>
  <r>
    <n v="752"/>
    <x v="321"/>
    <x v="11"/>
    <d v="2024-04-04T00:00:00"/>
    <x v="23"/>
    <x v="2"/>
    <s v="Latin America"/>
    <x v="18"/>
    <x v="1"/>
    <x v="7"/>
    <n v="0.05"/>
    <n v="15"/>
    <x v="3"/>
    <s v="Low Stock"/>
    <s v="No Return"/>
    <x v="32"/>
    <s v="Neutral"/>
  </r>
  <r>
    <n v="753"/>
    <x v="219"/>
    <x v="1"/>
    <d v="2023-01-27T00:00:00"/>
    <x v="34"/>
    <x v="4"/>
    <s v="Latin America"/>
    <x v="92"/>
    <x v="0"/>
    <x v="3"/>
    <n v="0"/>
    <n v="30"/>
    <x v="1"/>
    <s v="In Stock"/>
    <s v="Returned"/>
    <x v="10"/>
    <s v="Positive"/>
  </r>
  <r>
    <n v="754"/>
    <x v="122"/>
    <x v="3"/>
    <d v="2023-10-15T00:00:00"/>
    <x v="7"/>
    <x v="0"/>
    <s v="Europe"/>
    <x v="30"/>
    <x v="3"/>
    <x v="4"/>
    <n v="0"/>
    <n v="100"/>
    <x v="2"/>
    <s v="Low Stock"/>
    <s v="Returned"/>
    <x v="31"/>
    <s v="Negative"/>
  </r>
  <r>
    <n v="755"/>
    <x v="7"/>
    <x v="0"/>
    <d v="2024-04-27T00:00:00"/>
    <x v="12"/>
    <x v="0"/>
    <s v="Europe"/>
    <x v="6"/>
    <x v="1"/>
    <x v="4"/>
    <n v="0.05"/>
    <n v="70"/>
    <x v="2"/>
    <s v="Out of Stock"/>
    <s v="Pending Return"/>
    <x v="25"/>
    <s v="Neutral"/>
  </r>
  <r>
    <n v="756"/>
    <x v="261"/>
    <x v="6"/>
    <d v="2023-05-01T00:00:00"/>
    <x v="45"/>
    <x v="3"/>
    <s v="North America"/>
    <x v="59"/>
    <x v="0"/>
    <x v="5"/>
    <n v="0"/>
    <n v="8"/>
    <x v="2"/>
    <s v="Low Stock"/>
    <s v="Pending Return"/>
    <x v="33"/>
    <s v="Neutral"/>
  </r>
  <r>
    <n v="757"/>
    <x v="341"/>
    <x v="11"/>
    <d v="2023-05-01T00:00:00"/>
    <x v="23"/>
    <x v="1"/>
    <s v="North America"/>
    <x v="59"/>
    <x v="3"/>
    <x v="9"/>
    <n v="0.1"/>
    <n v="15"/>
    <x v="2"/>
    <s v="Low Stock"/>
    <s v="Pending Return"/>
    <x v="33"/>
    <s v="Positive"/>
  </r>
  <r>
    <n v="758"/>
    <x v="350"/>
    <x v="1"/>
    <d v="2024-01-12T00:00:00"/>
    <x v="9"/>
    <x v="1"/>
    <s v="North America"/>
    <x v="90"/>
    <x v="1"/>
    <x v="8"/>
    <n v="0"/>
    <n v="60"/>
    <x v="1"/>
    <s v="Out of Stock"/>
    <s v="No Return"/>
    <x v="20"/>
    <s v="Negative"/>
  </r>
  <r>
    <n v="759"/>
    <x v="74"/>
    <x v="3"/>
    <d v="2023-05-19T00:00:00"/>
    <x v="19"/>
    <x v="3"/>
    <s v="Asia Pacific"/>
    <x v="79"/>
    <x v="0"/>
    <x v="1"/>
    <n v="0"/>
    <n v="70"/>
    <x v="1"/>
    <s v="Low Stock"/>
    <s v="Returned"/>
    <x v="1"/>
    <s v="Positive"/>
  </r>
  <r>
    <n v="760"/>
    <x v="0"/>
    <x v="0"/>
    <d v="2023-01-29T00:00:00"/>
    <x v="9"/>
    <x v="3"/>
    <s v="Asia Pacific"/>
    <x v="79"/>
    <x v="3"/>
    <x v="0"/>
    <n v="0.1"/>
    <n v="60"/>
    <x v="0"/>
    <s v="Out of Stock"/>
    <s v="No Return"/>
    <x v="32"/>
    <s v="Negative"/>
  </r>
  <r>
    <n v="761"/>
    <x v="387"/>
    <x v="6"/>
    <d v="2024-01-19T00:00:00"/>
    <x v="23"/>
    <x v="3"/>
    <s v="Middle East &amp; Africa"/>
    <x v="39"/>
    <x v="1"/>
    <x v="4"/>
    <n v="0.05"/>
    <n v="15"/>
    <x v="2"/>
    <s v="In Stock"/>
    <s v="Returned"/>
    <x v="13"/>
    <s v="Positive"/>
  </r>
  <r>
    <n v="762"/>
    <x v="149"/>
    <x v="11"/>
    <d v="2024-01-19T00:00:00"/>
    <x v="50"/>
    <x v="0"/>
    <s v="Middle East &amp; Africa"/>
    <x v="39"/>
    <x v="0"/>
    <x v="8"/>
    <n v="0"/>
    <n v="12"/>
    <x v="2"/>
    <s v="In Stock"/>
    <s v="Returned"/>
    <x v="13"/>
    <s v="Postive"/>
  </r>
  <r>
    <n v="763"/>
    <x v="388"/>
    <x v="1"/>
    <d v="2023-09-19T00:00:00"/>
    <x v="41"/>
    <x v="1"/>
    <s v="Europe"/>
    <x v="13"/>
    <x v="3"/>
    <x v="1"/>
    <n v="0"/>
    <n v="50"/>
    <x v="3"/>
    <s v="Out of Stock"/>
    <s v="No Return"/>
    <x v="30"/>
    <s v="Neutral"/>
  </r>
  <r>
    <n v="764"/>
    <x v="389"/>
    <x v="3"/>
    <d v="2023-10-05T00:00:00"/>
    <x v="37"/>
    <x v="1"/>
    <s v="Europe"/>
    <x v="38"/>
    <x v="1"/>
    <x v="8"/>
    <n v="0"/>
    <n v="25"/>
    <x v="2"/>
    <s v="In Stock"/>
    <s v="Pending Return"/>
    <x v="4"/>
    <s v="Positive"/>
  </r>
  <r>
    <n v="765"/>
    <x v="5"/>
    <x v="0"/>
    <d v="2024-05-01T00:00:00"/>
    <x v="41"/>
    <x v="4"/>
    <s v="Europe"/>
    <x v="9"/>
    <x v="0"/>
    <x v="1"/>
    <n v="0"/>
    <n v="50"/>
    <x v="2"/>
    <s v="In Stock"/>
    <s v="Pending Return"/>
    <x v="33"/>
    <s v="Negative"/>
  </r>
  <r>
    <n v="766"/>
    <x v="276"/>
    <x v="6"/>
    <d v="2023-09-09T00:00:00"/>
    <x v="38"/>
    <x v="3"/>
    <s v="North America"/>
    <x v="24"/>
    <x v="3"/>
    <x v="6"/>
    <n v="0"/>
    <n v="10"/>
    <x v="2"/>
    <s v="In Stock"/>
    <s v="Pending Return"/>
    <x v="5"/>
    <s v="Neutral"/>
  </r>
  <r>
    <n v="767"/>
    <x v="365"/>
    <x v="11"/>
    <d v="2023-09-09T00:00:00"/>
    <x v="1"/>
    <x v="0"/>
    <s v="North America"/>
    <x v="24"/>
    <x v="1"/>
    <x v="6"/>
    <n v="0"/>
    <n v="20"/>
    <x v="2"/>
    <s v="In Stock"/>
    <s v="Pending Return"/>
    <x v="5"/>
    <s v="Neutral"/>
  </r>
  <r>
    <n v="768"/>
    <x v="383"/>
    <x v="1"/>
    <d v="2023-10-18T00:00:00"/>
    <x v="41"/>
    <x v="3"/>
    <s v="North America"/>
    <x v="57"/>
    <x v="0"/>
    <x v="8"/>
    <n v="0.1"/>
    <n v="50"/>
    <x v="2"/>
    <s v="Out of Stock"/>
    <s v="Returned"/>
    <x v="31"/>
    <s v="Positive"/>
  </r>
  <r>
    <n v="769"/>
    <x v="228"/>
    <x v="7"/>
    <d v="2023-08-13T00:00:00"/>
    <x v="1"/>
    <x v="1"/>
    <s v="Latin America"/>
    <x v="87"/>
    <x v="3"/>
    <x v="5"/>
    <n v="0.05"/>
    <n v="20"/>
    <x v="2"/>
    <s v="In Stock"/>
    <s v="Pending Return"/>
    <x v="28"/>
    <s v="Negative"/>
  </r>
  <r>
    <n v="770"/>
    <x v="140"/>
    <x v="3"/>
    <d v="2024-08-28T00:00:00"/>
    <x v="28"/>
    <x v="3"/>
    <s v="Latin America"/>
    <x v="66"/>
    <x v="1"/>
    <x v="9"/>
    <n v="0"/>
    <n v="25"/>
    <x v="1"/>
    <s v="In Stock"/>
    <s v="No Return"/>
    <x v="7"/>
    <s v="Positive"/>
  </r>
  <r>
    <n v="771"/>
    <x v="69"/>
    <x v="0"/>
    <d v="2023-07-10T00:00:00"/>
    <x v="42"/>
    <x v="0"/>
    <s v="Latin America"/>
    <x v="9"/>
    <x v="0"/>
    <x v="8"/>
    <n v="0"/>
    <n v="200"/>
    <x v="0"/>
    <s v="Low Stock"/>
    <s v="No Return"/>
    <x v="13"/>
    <s v="Negative"/>
  </r>
  <r>
    <n v="772"/>
    <x v="381"/>
    <x v="6"/>
    <d v="2023-11-16T00:00:00"/>
    <x v="28"/>
    <x v="3"/>
    <s v="Europe"/>
    <x v="49"/>
    <x v="3"/>
    <x v="2"/>
    <n v="0.05"/>
    <n v="20"/>
    <x v="0"/>
    <s v="In Stock"/>
    <s v="Returned"/>
    <x v="10"/>
    <s v="Positive"/>
  </r>
  <r>
    <n v="773"/>
    <x v="333"/>
    <x v="11"/>
    <d v="2023-11-16T00:00:00"/>
    <x v="1"/>
    <x v="0"/>
    <s v="Europe"/>
    <x v="49"/>
    <x v="1"/>
    <x v="4"/>
    <n v="0"/>
    <n v="20"/>
    <x v="0"/>
    <s v="In Stock"/>
    <s v="Returned"/>
    <x v="10"/>
    <s v="Postive"/>
  </r>
  <r>
    <n v="774"/>
    <x v="26"/>
    <x v="1"/>
    <d v="2023-12-21T00:00:00"/>
    <x v="37"/>
    <x v="3"/>
    <s v="Asia Pacific"/>
    <x v="87"/>
    <x v="0"/>
    <x v="5"/>
    <n v="0.05"/>
    <n v="25"/>
    <x v="3"/>
    <s v="Out of Stock"/>
    <s v="Pending Return"/>
    <x v="1"/>
    <s v="Neutral"/>
  </r>
  <r>
    <n v="775"/>
    <x v="355"/>
    <x v="3"/>
    <d v="2023-05-27T00:00:00"/>
    <x v="7"/>
    <x v="3"/>
    <s v="North America"/>
    <x v="34"/>
    <x v="3"/>
    <x v="5"/>
    <n v="0.05"/>
    <n v="100"/>
    <x v="1"/>
    <s v="Out of Stock"/>
    <s v="No Return"/>
    <x v="3"/>
    <s v="Positive"/>
  </r>
  <r>
    <n v="776"/>
    <x v="390"/>
    <x v="0"/>
    <d v="2023-04-25T00:00:00"/>
    <x v="34"/>
    <x v="0"/>
    <s v="Latin America"/>
    <x v="58"/>
    <x v="1"/>
    <x v="2"/>
    <n v="0"/>
    <n v="30"/>
    <x v="1"/>
    <s v="Low Stock"/>
    <s v="Returned"/>
    <x v="5"/>
    <s v="Negative"/>
  </r>
  <r>
    <n v="777"/>
    <x v="62"/>
    <x v="6"/>
    <d v="2023-01-01T00:00:00"/>
    <x v="23"/>
    <x v="3"/>
    <s v="Europe"/>
    <x v="27"/>
    <x v="0"/>
    <x v="9"/>
    <n v="0"/>
    <n v="15"/>
    <x v="0"/>
    <s v="In Stock"/>
    <s v="Pending Return"/>
    <x v="20"/>
    <s v="Neutral"/>
  </r>
  <r>
    <n v="778"/>
    <x v="221"/>
    <x v="11"/>
    <d v="2023-01-01T00:00:00"/>
    <x v="23"/>
    <x v="0"/>
    <s v="Europe"/>
    <x v="27"/>
    <x v="3"/>
    <x v="8"/>
    <n v="0"/>
    <n v="15"/>
    <x v="0"/>
    <s v="In Stock"/>
    <s v="Pending Return"/>
    <x v="20"/>
    <s v="Neutral"/>
  </r>
  <r>
    <n v="779"/>
    <x v="205"/>
    <x v="1"/>
    <d v="2024-07-07T00:00:00"/>
    <x v="34"/>
    <x v="3"/>
    <s v="North America"/>
    <x v="46"/>
    <x v="1"/>
    <x v="7"/>
    <n v="0.05"/>
    <n v="30"/>
    <x v="0"/>
    <s v="In Stock"/>
    <s v="Returned"/>
    <x v="4"/>
    <s v="Positive"/>
  </r>
  <r>
    <n v="780"/>
    <x v="204"/>
    <x v="3"/>
    <d v="2023-06-04T00:00:00"/>
    <x v="41"/>
    <x v="0"/>
    <s v="North America"/>
    <x v="36"/>
    <x v="0"/>
    <x v="3"/>
    <n v="0"/>
    <n v="50"/>
    <x v="2"/>
    <s v="In Stock"/>
    <s v="Returned"/>
    <x v="9"/>
    <s v="Negative"/>
  </r>
  <r>
    <n v="781"/>
    <x v="207"/>
    <x v="0"/>
    <d v="2023-09-12T00:00:00"/>
    <x v="7"/>
    <x v="4"/>
    <s v="Latin America"/>
    <x v="29"/>
    <x v="1"/>
    <x v="4"/>
    <n v="0"/>
    <n v="100"/>
    <x v="0"/>
    <s v="Out of Stock"/>
    <s v="No Return"/>
    <x v="10"/>
    <s v="Positive"/>
  </r>
  <r>
    <n v="782"/>
    <x v="391"/>
    <x v="6"/>
    <d v="2024-01-18T00:00:00"/>
    <x v="23"/>
    <x v="2"/>
    <s v="Latin America"/>
    <x v="28"/>
    <x v="3"/>
    <x v="7"/>
    <n v="0"/>
    <n v="15"/>
    <x v="0"/>
    <s v="Out of Stock"/>
    <s v="Pending Return"/>
    <x v="30"/>
    <s v="Negative"/>
  </r>
  <r>
    <n v="783"/>
    <x v="116"/>
    <x v="11"/>
    <d v="2024-01-18T00:00:00"/>
    <x v="1"/>
    <x v="2"/>
    <s v="Latin America"/>
    <x v="28"/>
    <x v="1"/>
    <x v="9"/>
    <n v="0.05"/>
    <n v="20"/>
    <x v="0"/>
    <s v="Out of Stock"/>
    <s v="Pending Return"/>
    <x v="30"/>
    <s v="Positive"/>
  </r>
  <r>
    <n v="784"/>
    <x v="269"/>
    <x v="1"/>
    <d v="2023-02-27T00:00:00"/>
    <x v="34"/>
    <x v="2"/>
    <s v="Europe"/>
    <x v="43"/>
    <x v="0"/>
    <x v="5"/>
    <n v="0.05"/>
    <n v="30"/>
    <x v="3"/>
    <s v="In Stock"/>
    <s v="Returned"/>
    <x v="7"/>
    <s v="Postive"/>
  </r>
  <r>
    <n v="785"/>
    <x v="185"/>
    <x v="3"/>
    <d v="2024-07-10T00:00:00"/>
    <x v="19"/>
    <x v="0"/>
    <s v="North America"/>
    <x v="73"/>
    <x v="3"/>
    <x v="5"/>
    <n v="0"/>
    <n v="70"/>
    <x v="3"/>
    <s v="Out of Stock"/>
    <s v="Returned"/>
    <x v="12"/>
    <s v="Neutral"/>
  </r>
  <r>
    <n v="786"/>
    <x v="376"/>
    <x v="0"/>
    <d v="2023-04-05T00:00:00"/>
    <x v="28"/>
    <x v="2"/>
    <s v="Asia Pacific"/>
    <x v="74"/>
    <x v="1"/>
    <x v="1"/>
    <n v="0.1"/>
    <n v="25"/>
    <x v="0"/>
    <s v="Low Stock"/>
    <s v="Returned"/>
    <x v="20"/>
    <s v="Positive"/>
  </r>
  <r>
    <n v="787"/>
    <x v="101"/>
    <x v="6"/>
    <d v="2024-07-28T00:00:00"/>
    <x v="47"/>
    <x v="4"/>
    <s v="Asia Pacific"/>
    <x v="60"/>
    <x v="0"/>
    <x v="6"/>
    <n v="0.05"/>
    <n v="5"/>
    <x v="1"/>
    <s v="In Stock"/>
    <s v="Pending Return"/>
    <x v="31"/>
    <s v="Negative"/>
  </r>
  <r>
    <n v="788"/>
    <x v="384"/>
    <x v="11"/>
    <d v="2024-07-28T00:00:00"/>
    <x v="1"/>
    <x v="2"/>
    <s v="Asia Pacific"/>
    <x v="60"/>
    <x v="3"/>
    <x v="9"/>
    <n v="0.05"/>
    <n v="20"/>
    <x v="1"/>
    <s v="In Stock"/>
    <s v="Pending Return"/>
    <x v="31"/>
    <s v="Neutral"/>
  </r>
  <r>
    <n v="789"/>
    <x v="84"/>
    <x v="1"/>
    <d v="2023-01-12T00:00:00"/>
    <x v="12"/>
    <x v="4"/>
    <s v="Middle East &amp; Africa"/>
    <x v="29"/>
    <x v="1"/>
    <x v="4"/>
    <n v="0"/>
    <n v="70"/>
    <x v="3"/>
    <s v="Out of Stock"/>
    <s v="Pending Return"/>
    <x v="3"/>
    <s v="Neutral"/>
  </r>
  <r>
    <n v="790"/>
    <x v="122"/>
    <x v="3"/>
    <d v="2024-07-22T00:00:00"/>
    <x v="7"/>
    <x v="2"/>
    <s v="Middle East &amp; Africa"/>
    <x v="75"/>
    <x v="0"/>
    <x v="1"/>
    <n v="0.05"/>
    <n v="100"/>
    <x v="2"/>
    <s v="In Stock"/>
    <s v="Returned"/>
    <x v="6"/>
    <s v="Positive"/>
  </r>
  <r>
    <n v="791"/>
    <x v="7"/>
    <x v="0"/>
    <d v="2024-03-01T00:00:00"/>
    <x v="12"/>
    <x v="3"/>
    <s v="Europe"/>
    <x v="12"/>
    <x v="3"/>
    <x v="6"/>
    <n v="0.05"/>
    <n v="70"/>
    <x v="1"/>
    <s v="In Stock"/>
    <s v="No Return"/>
    <x v="30"/>
    <s v="Negative"/>
  </r>
  <r>
    <n v="792"/>
    <x v="381"/>
    <x v="6"/>
    <d v="2023-04-26T00:00:00"/>
    <x v="28"/>
    <x v="4"/>
    <s v="Middle East &amp; Africa"/>
    <x v="13"/>
    <x v="1"/>
    <x v="3"/>
    <n v="0"/>
    <n v="20"/>
    <x v="1"/>
    <s v="In Stock"/>
    <s v="Returned"/>
    <x v="1"/>
    <s v="Positive"/>
  </r>
  <r>
    <n v="793"/>
    <x v="271"/>
    <x v="11"/>
    <d v="2023-04-26T00:00:00"/>
    <x v="23"/>
    <x v="4"/>
    <s v="Middle East &amp; Africa"/>
    <x v="13"/>
    <x v="0"/>
    <x v="4"/>
    <n v="0.1"/>
    <n v="15"/>
    <x v="1"/>
    <s v="In Stock"/>
    <s v="Returned"/>
    <x v="1"/>
    <s v="Negative"/>
  </r>
  <r>
    <n v="794"/>
    <x v="350"/>
    <x v="1"/>
    <d v="2024-05-27T00:00:00"/>
    <x v="9"/>
    <x v="4"/>
    <s v="Middle East &amp; Africa"/>
    <x v="50"/>
    <x v="3"/>
    <x v="5"/>
    <n v="0.05"/>
    <n v="60"/>
    <x v="0"/>
    <s v="In Stock"/>
    <s v="Pending Return"/>
    <x v="9"/>
    <s v="Positive"/>
  </r>
  <r>
    <n v="795"/>
    <x v="169"/>
    <x v="3"/>
    <d v="2024-05-07T00:00:00"/>
    <x v="37"/>
    <x v="2"/>
    <s v="North America"/>
    <x v="50"/>
    <x v="1"/>
    <x v="8"/>
    <n v="0"/>
    <n v="25"/>
    <x v="1"/>
    <s v="In Stock"/>
    <s v="Pending Return"/>
    <x v="14"/>
    <s v="Postive"/>
  </r>
  <r>
    <n v="796"/>
    <x v="42"/>
    <x v="0"/>
    <d v="2023-06-11T00:00:00"/>
    <x v="42"/>
    <x v="0"/>
    <s v="Latin America"/>
    <x v="81"/>
    <x v="0"/>
    <x v="4"/>
    <n v="0"/>
    <n v="200"/>
    <x v="3"/>
    <s v="Low Stock"/>
    <s v="Pending Return"/>
    <x v="31"/>
    <s v="Neutral"/>
  </r>
  <r>
    <n v="797"/>
    <x v="315"/>
    <x v="6"/>
    <d v="2023-05-14T00:00:00"/>
    <x v="28"/>
    <x v="2"/>
    <s v="North America"/>
    <x v="82"/>
    <x v="3"/>
    <x v="9"/>
    <n v="0"/>
    <n v="20"/>
    <x v="2"/>
    <s v="In Stock"/>
    <s v="No Return"/>
    <x v="4"/>
    <s v="Positive"/>
  </r>
  <r>
    <n v="798"/>
    <x v="300"/>
    <x v="11"/>
    <d v="2023-05-14T00:00:00"/>
    <x v="23"/>
    <x v="4"/>
    <s v="North America"/>
    <x v="82"/>
    <x v="1"/>
    <x v="0"/>
    <n v="0.05"/>
    <n v="15"/>
    <x v="2"/>
    <s v="In Stock"/>
    <s v="No Return"/>
    <x v="4"/>
    <s v="Negative"/>
  </r>
  <r>
    <n v="799"/>
    <x v="338"/>
    <x v="1"/>
    <d v="2024-01-17T00:00:00"/>
    <x v="20"/>
    <x v="3"/>
    <s v="Latin America"/>
    <x v="50"/>
    <x v="0"/>
    <x v="8"/>
    <n v="0"/>
    <n v="40"/>
    <x v="2"/>
    <s v="In Stock"/>
    <s v="Returned"/>
    <x v="12"/>
    <s v="Neutral"/>
  </r>
  <r>
    <n v="800"/>
    <x v="327"/>
    <x v="3"/>
    <d v="2024-02-21T00:00:00"/>
    <x v="34"/>
    <x v="4"/>
    <s v="Europe"/>
    <x v="89"/>
    <x v="3"/>
    <x v="3"/>
    <n v="0"/>
    <n v="30"/>
    <x v="2"/>
    <s v="Out of Stock"/>
    <s v="No Return"/>
    <x v="2"/>
    <s v="Neutral"/>
  </r>
  <r>
    <n v="801"/>
    <x v="151"/>
    <x v="0"/>
    <d v="2024-06-13T00:00:00"/>
    <x v="34"/>
    <x v="3"/>
    <s v="Middle East &amp; Africa"/>
    <x v="43"/>
    <x v="1"/>
    <x v="4"/>
    <n v="0"/>
    <n v="30"/>
    <x v="3"/>
    <s v="In Stock"/>
    <s v="Pending Return"/>
    <x v="1"/>
    <s v="Positive"/>
  </r>
  <r>
    <n v="802"/>
    <x v="328"/>
    <x v="6"/>
    <d v="2024-02-22T00:00:00"/>
    <x v="38"/>
    <x v="1"/>
    <s v="Middle East &amp; Africa"/>
    <x v="81"/>
    <x v="0"/>
    <x v="8"/>
    <n v="0"/>
    <n v="10"/>
    <x v="2"/>
    <s v="Out of Stock"/>
    <s v="Returned"/>
    <x v="7"/>
    <s v="Negative"/>
  </r>
  <r>
    <n v="803"/>
    <x v="341"/>
    <x v="11"/>
    <d v="2024-02-22T00:00:00"/>
    <x v="23"/>
    <x v="4"/>
    <s v="Middle East &amp; Africa"/>
    <x v="81"/>
    <x v="3"/>
    <x v="8"/>
    <n v="0.05"/>
    <n v="15"/>
    <x v="2"/>
    <s v="Out of Stock"/>
    <s v="Returned"/>
    <x v="7"/>
    <s v="Positive"/>
  </r>
  <r>
    <n v="804"/>
    <x v="146"/>
    <x v="1"/>
    <d v="2023-07-11T00:00:00"/>
    <x v="20"/>
    <x v="4"/>
    <s v="North America"/>
    <x v="85"/>
    <x v="1"/>
    <x v="5"/>
    <n v="0"/>
    <n v="40"/>
    <x v="2"/>
    <s v="Out of Stock"/>
    <s v="Pending Return"/>
    <x v="6"/>
    <s v="Negative"/>
  </r>
  <r>
    <n v="805"/>
    <x v="10"/>
    <x v="7"/>
    <d v="2024-06-10T00:00:00"/>
    <x v="34"/>
    <x v="2"/>
    <s v="Europe"/>
    <x v="54"/>
    <x v="0"/>
    <x v="7"/>
    <n v="0"/>
    <n v="30"/>
    <x v="0"/>
    <s v="In Stock"/>
    <s v="Pending Return"/>
    <x v="29"/>
    <s v="Positive"/>
  </r>
  <r>
    <n v="806"/>
    <x v="43"/>
    <x v="3"/>
    <d v="2023-03-05T00:00:00"/>
    <x v="7"/>
    <x v="0"/>
    <s v="Europe"/>
    <x v="10"/>
    <x v="3"/>
    <x v="5"/>
    <n v="0.05"/>
    <n v="100"/>
    <x v="3"/>
    <s v="Low Stock"/>
    <s v="No Return"/>
    <x v="0"/>
    <s v="Postive"/>
  </r>
  <r>
    <n v="807"/>
    <x v="5"/>
    <x v="0"/>
    <d v="2024-06-19T00:00:00"/>
    <x v="41"/>
    <x v="3"/>
    <s v="North America"/>
    <x v="62"/>
    <x v="1"/>
    <x v="8"/>
    <n v="0"/>
    <n v="50"/>
    <x v="1"/>
    <s v="In Stock"/>
    <s v="Pending Return"/>
    <x v="4"/>
    <s v="Neutral"/>
  </r>
  <r>
    <n v="808"/>
    <x v="139"/>
    <x v="6"/>
    <d v="2023-10-15T00:00:00"/>
    <x v="28"/>
    <x v="2"/>
    <s v="Latin America"/>
    <x v="33"/>
    <x v="0"/>
    <x v="9"/>
    <n v="0.1"/>
    <n v="20"/>
    <x v="1"/>
    <s v="Low Stock"/>
    <s v="Returned"/>
    <x v="3"/>
    <s v="Positive"/>
  </r>
  <r>
    <n v="809"/>
    <x v="221"/>
    <x v="11"/>
    <d v="2023-10-15T00:00:00"/>
    <x v="23"/>
    <x v="2"/>
    <s v="Latin America"/>
    <x v="33"/>
    <x v="3"/>
    <x v="6"/>
    <n v="0.1"/>
    <n v="15"/>
    <x v="1"/>
    <s v="Low Stock"/>
    <s v="Returned"/>
    <x v="3"/>
    <s v="Negative"/>
  </r>
  <r>
    <n v="810"/>
    <x v="61"/>
    <x v="1"/>
    <d v="2023-09-12T00:00:00"/>
    <x v="9"/>
    <x v="0"/>
    <s v="Asia Pacific"/>
    <x v="94"/>
    <x v="1"/>
    <x v="9"/>
    <n v="0.05"/>
    <n v="60"/>
    <x v="1"/>
    <s v="Out of Stock"/>
    <s v="Returned"/>
    <x v="14"/>
    <s v="Neutral"/>
  </r>
  <r>
    <n v="811"/>
    <x v="331"/>
    <x v="3"/>
    <d v="2024-07-19T00:00:00"/>
    <x v="41"/>
    <x v="2"/>
    <s v="Middle East &amp; Africa"/>
    <x v="2"/>
    <x v="0"/>
    <x v="7"/>
    <n v="0"/>
    <n v="50"/>
    <x v="3"/>
    <s v="In Stock"/>
    <s v="Pending Return"/>
    <x v="16"/>
    <s v="Neutral"/>
  </r>
  <r>
    <n v="812"/>
    <x v="69"/>
    <x v="0"/>
    <d v="2023-06-18T00:00:00"/>
    <x v="42"/>
    <x v="4"/>
    <s v="Europe"/>
    <x v="62"/>
    <x v="3"/>
    <x v="2"/>
    <n v="0.05"/>
    <n v="200"/>
    <x v="3"/>
    <s v="In Stock"/>
    <s v="Returned"/>
    <x v="7"/>
    <s v="Positive"/>
  </r>
  <r>
    <n v="813"/>
    <x v="344"/>
    <x v="6"/>
    <d v="2023-01-05T00:00:00"/>
    <x v="1"/>
    <x v="3"/>
    <s v="Latin America"/>
    <x v="97"/>
    <x v="1"/>
    <x v="4"/>
    <n v="0"/>
    <n v="15"/>
    <x v="1"/>
    <s v="Low Stock"/>
    <s v="Returned"/>
    <x v="9"/>
    <s v="Negative"/>
  </r>
  <r>
    <n v="814"/>
    <x v="210"/>
    <x v="11"/>
    <d v="2023-01-05T00:00:00"/>
    <x v="1"/>
    <x v="1"/>
    <s v="Latin America"/>
    <x v="97"/>
    <x v="0"/>
    <x v="3"/>
    <n v="0.1"/>
    <n v="18"/>
    <x v="1"/>
    <s v="Low Stock"/>
    <s v="Returned"/>
    <x v="9"/>
    <s v="Positive"/>
  </r>
  <r>
    <n v="815"/>
    <x v="350"/>
    <x v="1"/>
    <d v="2023-02-20T00:00:00"/>
    <x v="9"/>
    <x v="1"/>
    <s v="Asia Pacific"/>
    <x v="37"/>
    <x v="3"/>
    <x v="9"/>
    <n v="0"/>
    <n v="60"/>
    <x v="3"/>
    <s v="Low Stock"/>
    <s v="No Return"/>
    <x v="2"/>
    <s v="Negative"/>
  </r>
  <r>
    <n v="816"/>
    <x v="339"/>
    <x v="3"/>
    <d v="2023-08-07T00:00:00"/>
    <x v="29"/>
    <x v="3"/>
    <s v="Europe"/>
    <x v="9"/>
    <x v="1"/>
    <x v="8"/>
    <n v="0"/>
    <n v="150"/>
    <x v="3"/>
    <s v="In Stock"/>
    <s v="No Return"/>
    <x v="17"/>
    <s v="Positive"/>
  </r>
  <r>
    <n v="817"/>
    <x v="0"/>
    <x v="0"/>
    <d v="2024-03-03T00:00:00"/>
    <x v="9"/>
    <x v="0"/>
    <s v="Asia Pacific"/>
    <x v="97"/>
    <x v="0"/>
    <x v="4"/>
    <n v="0"/>
    <n v="60"/>
    <x v="2"/>
    <s v="In Stock"/>
    <s v="Pending Return"/>
    <x v="3"/>
    <s v="Postive"/>
  </r>
  <r>
    <n v="818"/>
    <x v="374"/>
    <x v="6"/>
    <d v="2023-02-18T00:00:00"/>
    <x v="38"/>
    <x v="4"/>
    <s v="North America"/>
    <x v="39"/>
    <x v="3"/>
    <x v="1"/>
    <n v="0"/>
    <n v="10"/>
    <x v="3"/>
    <s v="Low Stock"/>
    <s v="Returned"/>
    <x v="12"/>
    <s v="Neutral"/>
  </r>
  <r>
    <n v="819"/>
    <x v="300"/>
    <x v="11"/>
    <d v="2023-02-18T00:00:00"/>
    <x v="23"/>
    <x v="1"/>
    <s v="North America"/>
    <x v="39"/>
    <x v="1"/>
    <x v="2"/>
    <n v="0.1"/>
    <n v="15"/>
    <x v="3"/>
    <s v="Low Stock"/>
    <s v="Returned"/>
    <x v="12"/>
    <s v="Positive"/>
  </r>
  <r>
    <n v="820"/>
    <x v="70"/>
    <x v="1"/>
    <d v="2024-02-02T00:00:00"/>
    <x v="9"/>
    <x v="1"/>
    <s v="Latin America"/>
    <x v="48"/>
    <x v="0"/>
    <x v="1"/>
    <n v="0.05"/>
    <n v="60"/>
    <x v="1"/>
    <s v="Low Stock"/>
    <s v="Pending Return"/>
    <x v="0"/>
    <s v="Negative"/>
  </r>
  <r>
    <n v="821"/>
    <x v="385"/>
    <x v="3"/>
    <d v="2023-04-02T00:00:00"/>
    <x v="7"/>
    <x v="2"/>
    <s v="Asia Pacific"/>
    <x v="67"/>
    <x v="3"/>
    <x v="3"/>
    <n v="0"/>
    <n v="100"/>
    <x v="3"/>
    <s v="Low Stock"/>
    <s v="No Return"/>
    <x v="18"/>
    <s v="Neutral"/>
  </r>
  <r>
    <n v="822"/>
    <x v="171"/>
    <x v="0"/>
    <d v="2024-06-19T00:00:00"/>
    <x v="28"/>
    <x v="0"/>
    <s v="Middle East &amp; Africa"/>
    <x v="53"/>
    <x v="1"/>
    <x v="3"/>
    <n v="0"/>
    <n v="20"/>
    <x v="2"/>
    <s v="Low Stock"/>
    <s v="No Return"/>
    <x v="9"/>
    <s v="Neutral"/>
  </r>
  <r>
    <n v="823"/>
    <x v="193"/>
    <x v="6"/>
    <d v="2024-04-24T00:00:00"/>
    <x v="28"/>
    <x v="0"/>
    <s v="North America"/>
    <x v="75"/>
    <x v="0"/>
    <x v="4"/>
    <n v="0.05"/>
    <n v="25"/>
    <x v="3"/>
    <s v="In Stock"/>
    <s v="Pending Return"/>
    <x v="6"/>
    <s v="Positive"/>
  </r>
  <r>
    <n v="824"/>
    <x v="250"/>
    <x v="11"/>
    <d v="2024-04-24T00:00:00"/>
    <x v="23"/>
    <x v="4"/>
    <s v="North America"/>
    <x v="75"/>
    <x v="3"/>
    <x v="5"/>
    <n v="0"/>
    <n v="15"/>
    <x v="3"/>
    <s v="In Stock"/>
    <s v="Pending Return"/>
    <x v="6"/>
    <s v="Negative"/>
  </r>
  <r>
    <n v="825"/>
    <x v="368"/>
    <x v="1"/>
    <d v="2023-02-11T00:00:00"/>
    <x v="41"/>
    <x v="2"/>
    <s v="Latin America"/>
    <x v="17"/>
    <x v="1"/>
    <x v="1"/>
    <n v="0"/>
    <n v="50"/>
    <x v="3"/>
    <s v="In Stock"/>
    <s v="Pending Return"/>
    <x v="16"/>
    <s v="Positive"/>
  </r>
  <r>
    <n v="826"/>
    <x v="369"/>
    <x v="2"/>
    <d v="2024-08-13T00:00:00"/>
    <x v="2"/>
    <x v="1"/>
    <s v="Middle East &amp; Africa"/>
    <x v="64"/>
    <x v="0"/>
    <x v="8"/>
    <n v="0"/>
    <n v="100"/>
    <x v="0"/>
    <s v="Low Stock"/>
    <s v="Pending Return"/>
    <x v="28"/>
    <s v="Negative"/>
  </r>
  <r>
    <n v="827"/>
    <x v="370"/>
    <x v="3"/>
    <d v="2023-03-10T00:00:00"/>
    <x v="19"/>
    <x v="0"/>
    <s v="Europe"/>
    <x v="85"/>
    <x v="3"/>
    <x v="2"/>
    <n v="0"/>
    <n v="70"/>
    <x v="2"/>
    <s v="Low Stock"/>
    <s v="Returned"/>
    <x v="22"/>
    <s v="Positive"/>
  </r>
  <r>
    <n v="828"/>
    <x v="254"/>
    <x v="0"/>
    <d v="2023-01-30T00:00:00"/>
    <x v="34"/>
    <x v="2"/>
    <s v="Europe"/>
    <x v="94"/>
    <x v="1"/>
    <x v="9"/>
    <n v="0"/>
    <n v="30"/>
    <x v="0"/>
    <s v="In Stock"/>
    <s v="Returned"/>
    <x v="12"/>
    <s v="Postive"/>
  </r>
  <r>
    <n v="829"/>
    <x v="349"/>
    <x v="6"/>
    <d v="2023-07-06T00:00:00"/>
    <x v="51"/>
    <x v="0"/>
    <s v="North America"/>
    <x v="41"/>
    <x v="0"/>
    <x v="4"/>
    <n v="0"/>
    <n v="10"/>
    <x v="2"/>
    <s v="Out of Stock"/>
    <s v="Pending Return"/>
    <x v="14"/>
    <s v="Neutral"/>
  </r>
  <r>
    <n v="830"/>
    <x v="333"/>
    <x v="11"/>
    <d v="2023-07-06T00:00:00"/>
    <x v="23"/>
    <x v="0"/>
    <s v="North America"/>
    <x v="41"/>
    <x v="3"/>
    <x v="5"/>
    <n v="0"/>
    <n v="15"/>
    <x v="2"/>
    <s v="Out of Stock"/>
    <s v="Pending Return"/>
    <x v="14"/>
    <s v="Positive"/>
  </r>
  <r>
    <n v="831"/>
    <x v="383"/>
    <x v="1"/>
    <d v="2024-07-17T00:00:00"/>
    <x v="41"/>
    <x v="4"/>
    <s v="Europe"/>
    <x v="46"/>
    <x v="1"/>
    <x v="4"/>
    <n v="0.1"/>
    <n v="50"/>
    <x v="3"/>
    <s v="Low Stock"/>
    <s v="Pending Return"/>
    <x v="17"/>
    <s v="Negative"/>
  </r>
  <r>
    <n v="832"/>
    <x v="228"/>
    <x v="7"/>
    <d v="2023-03-11T00:00:00"/>
    <x v="1"/>
    <x v="0"/>
    <s v="Latin America"/>
    <x v="74"/>
    <x v="0"/>
    <x v="2"/>
    <n v="0"/>
    <n v="20"/>
    <x v="0"/>
    <s v="In Stock"/>
    <s v="No Return"/>
    <x v="8"/>
    <s v="Neutral"/>
  </r>
  <r>
    <n v="833"/>
    <x v="140"/>
    <x v="3"/>
    <d v="2023-11-30T00:00:00"/>
    <x v="28"/>
    <x v="3"/>
    <s v="Middle East &amp; Africa"/>
    <x v="54"/>
    <x v="3"/>
    <x v="2"/>
    <n v="0"/>
    <n v="25"/>
    <x v="0"/>
    <s v="Low Stock"/>
    <s v="No Return"/>
    <x v="23"/>
    <s v="Neutral"/>
  </r>
  <r>
    <n v="834"/>
    <x v="42"/>
    <x v="0"/>
    <d v="2023-03-12T00:00:00"/>
    <x v="42"/>
    <x v="0"/>
    <s v="Europe"/>
    <x v="12"/>
    <x v="1"/>
    <x v="6"/>
    <n v="0"/>
    <n v="200"/>
    <x v="1"/>
    <s v="In Stock"/>
    <s v="Returned"/>
    <x v="6"/>
    <s v="Positive"/>
  </r>
  <r>
    <n v="835"/>
    <x v="381"/>
    <x v="6"/>
    <d v="2023-06-30T00:00:00"/>
    <x v="28"/>
    <x v="0"/>
    <s v="North America"/>
    <x v="54"/>
    <x v="0"/>
    <x v="8"/>
    <n v="0.05"/>
    <n v="20"/>
    <x v="3"/>
    <s v="Out of Stock"/>
    <s v="Returned"/>
    <x v="2"/>
    <s v="Negative"/>
  </r>
  <r>
    <n v="836"/>
    <x v="300"/>
    <x v="11"/>
    <d v="2023-06-30T00:00:00"/>
    <x v="23"/>
    <x v="4"/>
    <s v="North America"/>
    <x v="54"/>
    <x v="3"/>
    <x v="1"/>
    <n v="0.05"/>
    <n v="15"/>
    <x v="3"/>
    <s v="Out of Stock"/>
    <s v="Returned"/>
    <x v="2"/>
    <s v="Positive"/>
  </r>
  <r>
    <n v="837"/>
    <x v="368"/>
    <x v="1"/>
    <d v="2024-08-26T00:00:00"/>
    <x v="41"/>
    <x v="1"/>
    <s v="Europe"/>
    <x v="89"/>
    <x v="1"/>
    <x v="4"/>
    <n v="0"/>
    <n v="50"/>
    <x v="1"/>
    <s v="In Stock"/>
    <s v="Returned"/>
    <x v="18"/>
    <s v="Negative"/>
  </r>
  <r>
    <n v="838"/>
    <x v="4"/>
    <x v="3"/>
    <d v="2024-07-01T00:00:00"/>
    <x v="44"/>
    <x v="1"/>
    <s v="Latin America"/>
    <x v="39"/>
    <x v="0"/>
    <x v="2"/>
    <n v="0.05"/>
    <n v="300"/>
    <x v="1"/>
    <s v="Low Stock"/>
    <s v="Pending Return"/>
    <x v="24"/>
    <s v="Positive"/>
  </r>
  <r>
    <n v="839"/>
    <x v="1"/>
    <x v="0"/>
    <d v="2023-05-11T00:00:00"/>
    <x v="41"/>
    <x v="0"/>
    <s v="Europe"/>
    <x v="86"/>
    <x v="3"/>
    <x v="4"/>
    <n v="0"/>
    <n v="50"/>
    <x v="3"/>
    <s v="In Stock"/>
    <s v="Returned"/>
    <x v="14"/>
    <s v="Postive"/>
  </r>
  <r>
    <n v="840"/>
    <x v="147"/>
    <x v="6"/>
    <d v="2023-07-22T00:00:00"/>
    <x v="20"/>
    <x v="3"/>
    <s v="North America"/>
    <x v="2"/>
    <x v="1"/>
    <x v="6"/>
    <n v="0"/>
    <n v="40"/>
    <x v="0"/>
    <s v="Out of Stock"/>
    <s v="No Return"/>
    <x v="0"/>
    <s v="Neutral"/>
  </r>
  <r>
    <n v="841"/>
    <x v="384"/>
    <x v="11"/>
    <d v="2023-07-22T00:00:00"/>
    <x v="28"/>
    <x v="0"/>
    <s v="North America"/>
    <x v="2"/>
    <x v="0"/>
    <x v="1"/>
    <n v="0.1"/>
    <n v="20"/>
    <x v="0"/>
    <s v="Out of Stock"/>
    <s v="No Return"/>
    <x v="0"/>
    <s v="Positive"/>
  </r>
  <r>
    <n v="842"/>
    <x v="70"/>
    <x v="1"/>
    <d v="2023-06-06T00:00:00"/>
    <x v="9"/>
    <x v="3"/>
    <s v="North America"/>
    <x v="42"/>
    <x v="3"/>
    <x v="1"/>
    <n v="0.05"/>
    <n v="60"/>
    <x v="3"/>
    <s v="In Stock"/>
    <s v="Pending Return"/>
    <x v="22"/>
    <s v="Negative"/>
  </r>
  <r>
    <n v="843"/>
    <x v="385"/>
    <x v="3"/>
    <d v="2023-12-27T00:00:00"/>
    <x v="7"/>
    <x v="1"/>
    <s v="Latin America"/>
    <x v="55"/>
    <x v="1"/>
    <x v="1"/>
    <n v="0"/>
    <n v="100"/>
    <x v="2"/>
    <s v="Low Stock"/>
    <s v="Pending Return"/>
    <x v="15"/>
    <s v="Neutral"/>
  </r>
  <r>
    <n v="844"/>
    <x v="171"/>
    <x v="0"/>
    <d v="2023-05-30T00:00:00"/>
    <x v="28"/>
    <x v="2"/>
    <s v="Latin America"/>
    <x v="50"/>
    <x v="0"/>
    <x v="1"/>
    <n v="0"/>
    <n v="20"/>
    <x v="1"/>
    <s v="Low Stock"/>
    <s v="Returned"/>
    <x v="2"/>
    <s v="Neutral"/>
  </r>
  <r>
    <n v="845"/>
    <x v="193"/>
    <x v="6"/>
    <d v="2024-04-10T00:00:00"/>
    <x v="28"/>
    <x v="2"/>
    <s v="Europe"/>
    <x v="2"/>
    <x v="3"/>
    <x v="4"/>
    <n v="0.05"/>
    <n v="25"/>
    <x v="2"/>
    <s v="Low Stock"/>
    <s v="Returned"/>
    <x v="16"/>
    <s v="Positive"/>
  </r>
  <r>
    <n v="846"/>
    <x v="250"/>
    <x v="11"/>
    <d v="2024-04-10T00:00:00"/>
    <x v="23"/>
    <x v="4"/>
    <s v="Europe"/>
    <x v="2"/>
    <x v="1"/>
    <x v="7"/>
    <n v="0"/>
    <n v="15"/>
    <x v="2"/>
    <s v="Low Stock"/>
    <s v="Returned"/>
    <x v="16"/>
    <s v="Negative"/>
  </r>
  <r>
    <n v="847"/>
    <x v="368"/>
    <x v="1"/>
    <d v="2023-06-11T00:00:00"/>
    <x v="41"/>
    <x v="2"/>
    <s v="Asia Pacific"/>
    <x v="98"/>
    <x v="0"/>
    <x v="6"/>
    <n v="0"/>
    <n v="50"/>
    <x v="3"/>
    <s v="Low Stock"/>
    <s v="Pending Return"/>
    <x v="23"/>
    <s v="Positive"/>
  </r>
  <r>
    <n v="848"/>
    <x v="369"/>
    <x v="2"/>
    <d v="2023-11-18T00:00:00"/>
    <x v="2"/>
    <x v="2"/>
    <s v="Latin America"/>
    <x v="98"/>
    <x v="3"/>
    <x v="6"/>
    <n v="0"/>
    <n v="100"/>
    <x v="3"/>
    <s v="Out of Stock"/>
    <s v="Returned"/>
    <x v="29"/>
    <s v="Negative"/>
  </r>
  <r>
    <n v="849"/>
    <x v="370"/>
    <x v="3"/>
    <d v="2024-06-29T00:00:00"/>
    <x v="19"/>
    <x v="4"/>
    <s v="Asia Pacific"/>
    <x v="93"/>
    <x v="1"/>
    <x v="0"/>
    <n v="0"/>
    <n v="70"/>
    <x v="1"/>
    <s v="Out of Stock"/>
    <s v="Returned"/>
    <x v="26"/>
    <s v="Positive"/>
  </r>
  <r>
    <n v="850"/>
    <x v="254"/>
    <x v="0"/>
    <d v="2024-03-28T00:00:00"/>
    <x v="34"/>
    <x v="3"/>
    <s v="Europe"/>
    <x v="26"/>
    <x v="0"/>
    <x v="5"/>
    <n v="0"/>
    <n v="30"/>
    <x v="0"/>
    <s v="Low Stock"/>
    <s v="No Return"/>
    <x v="0"/>
    <s v="Postive"/>
  </r>
  <r>
    <n v="851"/>
    <x v="349"/>
    <x v="6"/>
    <d v="2023-12-29T00:00:00"/>
    <x v="51"/>
    <x v="2"/>
    <s v="Asia Pacific"/>
    <x v="4"/>
    <x v="3"/>
    <x v="1"/>
    <n v="0"/>
    <n v="10"/>
    <x v="1"/>
    <s v="Out of Stock"/>
    <s v="Pending Return"/>
    <x v="17"/>
    <s v="Neutral"/>
  </r>
  <r>
    <n v="852"/>
    <x v="333"/>
    <x v="11"/>
    <d v="2023-12-29T00:00:00"/>
    <x v="23"/>
    <x v="1"/>
    <s v="Asia Pacific"/>
    <x v="4"/>
    <x v="1"/>
    <x v="8"/>
    <n v="0"/>
    <n v="15"/>
    <x v="1"/>
    <s v="Out of Stock"/>
    <s v="Pending Return"/>
    <x v="17"/>
    <s v="Positive"/>
  </r>
  <r>
    <n v="853"/>
    <x v="383"/>
    <x v="1"/>
    <d v="2023-03-05T00:00:00"/>
    <x v="41"/>
    <x v="1"/>
    <s v="Latin America"/>
    <x v="34"/>
    <x v="0"/>
    <x v="9"/>
    <n v="0.1"/>
    <n v="50"/>
    <x v="0"/>
    <s v="Out of Stock"/>
    <s v="Returned"/>
    <x v="24"/>
    <s v="Negative"/>
  </r>
  <r>
    <n v="854"/>
    <x v="228"/>
    <x v="7"/>
    <d v="2023-08-13T00:00:00"/>
    <x v="1"/>
    <x v="4"/>
    <s v="North America"/>
    <x v="99"/>
    <x v="3"/>
    <x v="7"/>
    <n v="0"/>
    <n v="20"/>
    <x v="0"/>
    <s v="Out of Stock"/>
    <s v="Returned"/>
    <x v="21"/>
    <s v="Neutral"/>
  </r>
  <r>
    <n v="855"/>
    <x v="140"/>
    <x v="3"/>
    <d v="2024-06-01T00:00:00"/>
    <x v="28"/>
    <x v="1"/>
    <s v="Middle East &amp; Africa"/>
    <x v="47"/>
    <x v="1"/>
    <x v="0"/>
    <n v="0"/>
    <n v="25"/>
    <x v="0"/>
    <s v="Out of Stock"/>
    <s v="No Return"/>
    <x v="27"/>
    <s v="Neutral"/>
  </r>
  <r>
    <n v="856"/>
    <x v="42"/>
    <x v="0"/>
    <d v="2023-12-03T00:00:00"/>
    <x v="42"/>
    <x v="4"/>
    <s v="Europe"/>
    <x v="36"/>
    <x v="0"/>
    <x v="0"/>
    <n v="0"/>
    <n v="200"/>
    <x v="2"/>
    <s v="In Stock"/>
    <s v="No Return"/>
    <x v="16"/>
    <s v="Positive"/>
  </r>
  <r>
    <n v="857"/>
    <x v="381"/>
    <x v="6"/>
    <d v="2024-04-19T00:00:00"/>
    <x v="28"/>
    <x v="1"/>
    <s v="North America"/>
    <x v="32"/>
    <x v="3"/>
    <x v="7"/>
    <n v="0.05"/>
    <n v="20"/>
    <x v="2"/>
    <s v="Low Stock"/>
    <s v="No Return"/>
    <x v="18"/>
    <s v="Negative"/>
  </r>
  <r>
    <n v="858"/>
    <x v="300"/>
    <x v="11"/>
    <d v="2024-04-19T00:00:00"/>
    <x v="23"/>
    <x v="1"/>
    <s v="North America"/>
    <x v="32"/>
    <x v="1"/>
    <x v="0"/>
    <n v="0.05"/>
    <n v="15"/>
    <x v="2"/>
    <s v="Low Stock"/>
    <s v="No Return"/>
    <x v="18"/>
    <s v="Positive"/>
  </r>
  <r>
    <n v="859"/>
    <x v="368"/>
    <x v="1"/>
    <d v="2023-07-14T00:00:00"/>
    <x v="41"/>
    <x v="3"/>
    <s v="Middle East &amp; Africa"/>
    <x v="51"/>
    <x v="0"/>
    <x v="6"/>
    <n v="0"/>
    <n v="50"/>
    <x v="3"/>
    <s v="Low Stock"/>
    <s v="No Return"/>
    <x v="15"/>
    <s v="Negative"/>
  </r>
  <r>
    <n v="860"/>
    <x v="4"/>
    <x v="3"/>
    <d v="2024-07-28T00:00:00"/>
    <x v="44"/>
    <x v="1"/>
    <s v="Latin America"/>
    <x v="88"/>
    <x v="3"/>
    <x v="9"/>
    <n v="0.05"/>
    <n v="300"/>
    <x v="2"/>
    <s v="Low Stock"/>
    <s v="Pending Return"/>
    <x v="19"/>
    <s v="Positive"/>
  </r>
  <r>
    <n v="861"/>
    <x v="1"/>
    <x v="0"/>
    <d v="2023-03-13T00:00:00"/>
    <x v="41"/>
    <x v="3"/>
    <s v="North America"/>
    <x v="54"/>
    <x v="1"/>
    <x v="5"/>
    <n v="0"/>
    <n v="50"/>
    <x v="2"/>
    <s v="Low Stock"/>
    <s v="Returned"/>
    <x v="17"/>
    <s v="Postive"/>
  </r>
  <r>
    <n v="862"/>
    <x v="147"/>
    <x v="6"/>
    <d v="2023-04-06T00:00:00"/>
    <x v="20"/>
    <x v="2"/>
    <s v="Latin America"/>
    <x v="67"/>
    <x v="0"/>
    <x v="3"/>
    <n v="0"/>
    <n v="40"/>
    <x v="1"/>
    <s v="Out of Stock"/>
    <s v="Pending Return"/>
    <x v="22"/>
    <s v="Neutral"/>
  </r>
  <r>
    <n v="863"/>
    <x v="384"/>
    <x v="11"/>
    <d v="2023-04-06T00:00:00"/>
    <x v="28"/>
    <x v="2"/>
    <s v="Latin America"/>
    <x v="67"/>
    <x v="3"/>
    <x v="0"/>
    <n v="0.1"/>
    <n v="20"/>
    <x v="1"/>
    <s v="Out of Stock"/>
    <s v="Pending Return"/>
    <x v="22"/>
    <s v="Positive"/>
  </r>
  <r>
    <n v="864"/>
    <x v="70"/>
    <x v="1"/>
    <d v="2023-08-22T00:00:00"/>
    <x v="9"/>
    <x v="0"/>
    <s v="Latin America"/>
    <x v="22"/>
    <x v="1"/>
    <x v="8"/>
    <n v="0.05"/>
    <n v="60"/>
    <x v="2"/>
    <s v="In Stock"/>
    <s v="No Return"/>
    <x v="26"/>
    <s v="Negative"/>
  </r>
  <r>
    <n v="865"/>
    <x v="385"/>
    <x v="3"/>
    <d v="2023-08-31T00:00:00"/>
    <x v="7"/>
    <x v="0"/>
    <s v="Middle East &amp; Africa"/>
    <x v="77"/>
    <x v="3"/>
    <x v="8"/>
    <n v="0"/>
    <n v="100"/>
    <x v="0"/>
    <s v="Out of Stock"/>
    <s v="No Return"/>
    <x v="28"/>
    <s v="Neutral"/>
  </r>
  <r>
    <n v="866"/>
    <x v="171"/>
    <x v="0"/>
    <d v="2024-07-24T00:00:00"/>
    <x v="28"/>
    <x v="2"/>
    <s v="Middle East &amp; Africa"/>
    <x v="1"/>
    <x v="1"/>
    <x v="0"/>
    <n v="0"/>
    <n v="20"/>
    <x v="2"/>
    <s v="Low Stock"/>
    <s v="Pending Return"/>
    <x v="18"/>
    <s v="Neutral"/>
  </r>
  <r>
    <n v="867"/>
    <x v="193"/>
    <x v="6"/>
    <d v="2023-10-01T00:00:00"/>
    <x v="28"/>
    <x v="0"/>
    <s v="Europe"/>
    <x v="66"/>
    <x v="0"/>
    <x v="6"/>
    <n v="0.05"/>
    <n v="25"/>
    <x v="2"/>
    <s v="Out of Stock"/>
    <s v="Returned"/>
    <x v="23"/>
    <s v="Positive"/>
  </r>
  <r>
    <n v="868"/>
    <x v="250"/>
    <x v="11"/>
    <d v="2023-10-01T00:00:00"/>
    <x v="23"/>
    <x v="2"/>
    <s v="Europe"/>
    <x v="66"/>
    <x v="1"/>
    <x v="5"/>
    <n v="0"/>
    <n v="15"/>
    <x v="2"/>
    <s v="Out of Stock"/>
    <s v="Returned"/>
    <x v="23"/>
    <s v="Negative"/>
  </r>
  <r>
    <n v="869"/>
    <x v="368"/>
    <x v="1"/>
    <d v="2023-09-08T00:00:00"/>
    <x v="41"/>
    <x v="4"/>
    <s v="North America"/>
    <x v="66"/>
    <x v="0"/>
    <x v="2"/>
    <n v="0"/>
    <n v="50"/>
    <x v="2"/>
    <s v="Low Stock"/>
    <s v="Returned"/>
    <x v="27"/>
    <s v="Positive"/>
  </r>
  <r>
    <n v="870"/>
    <x v="369"/>
    <x v="2"/>
    <d v="2023-11-19T00:00:00"/>
    <x v="2"/>
    <x v="3"/>
    <s v="Middle East &amp; Africa"/>
    <x v="25"/>
    <x v="3"/>
    <x v="1"/>
    <n v="0"/>
    <n v="100"/>
    <x v="1"/>
    <s v="Out of Stock"/>
    <s v="No Return"/>
    <x v="8"/>
    <s v="Negative"/>
  </r>
  <r>
    <n v="871"/>
    <x v="370"/>
    <x v="3"/>
    <d v="2023-10-21T00:00:00"/>
    <x v="19"/>
    <x v="4"/>
    <s v="Asia Pacific"/>
    <x v="97"/>
    <x v="1"/>
    <x v="8"/>
    <n v="0"/>
    <n v="70"/>
    <x v="3"/>
    <s v="Out of Stock"/>
    <s v="No Return"/>
    <x v="29"/>
    <s v="Positive"/>
  </r>
  <r>
    <n v="872"/>
    <x v="254"/>
    <x v="0"/>
    <d v="2023-04-16T00:00:00"/>
    <x v="34"/>
    <x v="4"/>
    <s v="Latin America"/>
    <x v="16"/>
    <x v="0"/>
    <x v="8"/>
    <n v="0"/>
    <n v="30"/>
    <x v="2"/>
    <s v="Out of Stock"/>
    <s v="Pending Return"/>
    <x v="22"/>
    <s v="Postive"/>
  </r>
  <r>
    <n v="873"/>
    <x v="349"/>
    <x v="6"/>
    <d v="2023-02-22T00:00:00"/>
    <x v="51"/>
    <x v="3"/>
    <s v="North America"/>
    <x v="13"/>
    <x v="3"/>
    <x v="0"/>
    <n v="0"/>
    <n v="10"/>
    <x v="3"/>
    <s v="Low Stock"/>
    <s v="Pending Return"/>
    <x v="24"/>
    <s v="Neutral"/>
  </r>
  <r>
    <n v="874"/>
    <x v="333"/>
    <x v="11"/>
    <d v="2023-02-22T00:00:00"/>
    <x v="23"/>
    <x v="0"/>
    <s v="North America"/>
    <x v="13"/>
    <x v="1"/>
    <x v="2"/>
    <n v="0"/>
    <n v="15"/>
    <x v="3"/>
    <s v="Low Stock"/>
    <s v="Pending Return"/>
    <x v="24"/>
    <s v="Positive"/>
  </r>
  <r>
    <n v="875"/>
    <x v="383"/>
    <x v="1"/>
    <d v="2024-08-29T00:00:00"/>
    <x v="41"/>
    <x v="3"/>
    <s v="Latin America"/>
    <x v="56"/>
    <x v="0"/>
    <x v="8"/>
    <n v="0.1"/>
    <n v="50"/>
    <x v="3"/>
    <s v="In Stock"/>
    <s v="Pending Return"/>
    <x v="19"/>
    <s v="Negative"/>
  </r>
  <r>
    <n v="876"/>
    <x v="228"/>
    <x v="7"/>
    <d v="2023-10-28T00:00:00"/>
    <x v="1"/>
    <x v="1"/>
    <s v="North America"/>
    <x v="93"/>
    <x v="1"/>
    <x v="1"/>
    <n v="0"/>
    <n v="20"/>
    <x v="0"/>
    <s v="In Stock"/>
    <s v="Pending Return"/>
    <x v="11"/>
    <s v="Neutral"/>
  </r>
  <r>
    <n v="877"/>
    <x v="140"/>
    <x v="3"/>
    <d v="2023-02-05T00:00:00"/>
    <x v="28"/>
    <x v="1"/>
    <s v="Latin America"/>
    <x v="25"/>
    <x v="3"/>
    <x v="7"/>
    <n v="0"/>
    <n v="25"/>
    <x v="3"/>
    <s v="Out of Stock"/>
    <s v="Returned"/>
    <x v="8"/>
    <s v="Neutral"/>
  </r>
  <r>
    <n v="878"/>
    <x v="42"/>
    <x v="0"/>
    <d v="2024-06-15T00:00:00"/>
    <x v="42"/>
    <x v="4"/>
    <s v="North America"/>
    <x v="67"/>
    <x v="0"/>
    <x v="3"/>
    <n v="0"/>
    <n v="200"/>
    <x v="0"/>
    <s v="In Stock"/>
    <s v="No Return"/>
    <x v="23"/>
    <s v="Positive"/>
  </r>
  <r>
    <n v="879"/>
    <x v="381"/>
    <x v="6"/>
    <d v="2024-05-02T00:00:00"/>
    <x v="28"/>
    <x v="2"/>
    <s v="Latin America"/>
    <x v="41"/>
    <x v="1"/>
    <x v="7"/>
    <n v="0.05"/>
    <n v="20"/>
    <x v="3"/>
    <s v="Out of Stock"/>
    <s v="Pending Return"/>
    <x v="15"/>
    <s v="Negative"/>
  </r>
  <r>
    <n v="880"/>
    <x v="300"/>
    <x v="11"/>
    <d v="2024-05-02T00:00:00"/>
    <x v="23"/>
    <x v="3"/>
    <s v="Latin America"/>
    <x v="41"/>
    <x v="3"/>
    <x v="7"/>
    <n v="0.05"/>
    <n v="15"/>
    <x v="3"/>
    <s v="Out of Stock"/>
    <s v="Pending Return"/>
    <x v="15"/>
    <s v="Positive"/>
  </r>
  <r>
    <n v="881"/>
    <x v="368"/>
    <x v="1"/>
    <d v="2024-08-22T00:00:00"/>
    <x v="41"/>
    <x v="0"/>
    <s v="Europe"/>
    <x v="97"/>
    <x v="0"/>
    <x v="2"/>
    <n v="0"/>
    <n v="50"/>
    <x v="0"/>
    <s v="In Stock"/>
    <s v="Returned"/>
    <x v="28"/>
    <s v="Negative"/>
  </r>
  <r>
    <n v="882"/>
    <x v="4"/>
    <x v="3"/>
    <d v="2023-08-02T00:00:00"/>
    <x v="44"/>
    <x v="2"/>
    <s v="Europe"/>
    <x v="0"/>
    <x v="1"/>
    <x v="1"/>
    <n v="0.05"/>
    <n v="300"/>
    <x v="3"/>
    <s v="Low Stock"/>
    <s v="Pending Return"/>
    <x v="21"/>
    <s v="Positive"/>
  </r>
  <r>
    <n v="883"/>
    <x v="1"/>
    <x v="0"/>
    <d v="2023-08-11T00:00:00"/>
    <x v="41"/>
    <x v="3"/>
    <s v="Europe"/>
    <x v="32"/>
    <x v="3"/>
    <x v="4"/>
    <n v="0"/>
    <n v="50"/>
    <x v="1"/>
    <s v="Low Stock"/>
    <s v="Pending Return"/>
    <x v="24"/>
    <s v="Postive"/>
  </r>
  <r>
    <n v="884"/>
    <x v="147"/>
    <x v="6"/>
    <d v="2024-03-17T00:00:00"/>
    <x v="20"/>
    <x v="3"/>
    <s v="Asia Pacific"/>
    <x v="98"/>
    <x v="1"/>
    <x v="9"/>
    <n v="0"/>
    <n v="40"/>
    <x v="1"/>
    <s v="In Stock"/>
    <s v="Returned"/>
    <x v="26"/>
    <s v="Neutral"/>
  </r>
  <r>
    <n v="885"/>
    <x v="384"/>
    <x v="11"/>
    <d v="2024-03-17T00:00:00"/>
    <x v="28"/>
    <x v="1"/>
    <s v="Asia Pacific"/>
    <x v="98"/>
    <x v="0"/>
    <x v="2"/>
    <n v="0.1"/>
    <n v="20"/>
    <x v="1"/>
    <s v="In Stock"/>
    <s v="Returned"/>
    <x v="26"/>
    <s v="Positive"/>
  </r>
  <r>
    <n v="886"/>
    <x v="70"/>
    <x v="1"/>
    <d v="2024-02-18T00:00:00"/>
    <x v="9"/>
    <x v="3"/>
    <s v="Latin America"/>
    <x v="91"/>
    <x v="1"/>
    <x v="4"/>
    <n v="0.05"/>
    <n v="60"/>
    <x v="0"/>
    <s v="In Stock"/>
    <s v="Returned"/>
    <x v="29"/>
    <s v="Negative"/>
  </r>
  <r>
    <n v="887"/>
    <x v="385"/>
    <x v="3"/>
    <d v="2024-04-05T00:00:00"/>
    <x v="7"/>
    <x v="1"/>
    <s v="Latin America"/>
    <x v="91"/>
    <x v="3"/>
    <x v="9"/>
    <n v="0"/>
    <n v="100"/>
    <x v="2"/>
    <s v="Out of Stock"/>
    <s v="Returned"/>
    <x v="11"/>
    <s v="Neutral"/>
  </r>
  <r>
    <n v="888"/>
    <x v="171"/>
    <x v="0"/>
    <d v="2023-05-08T00:00:00"/>
    <x v="28"/>
    <x v="3"/>
    <s v="North America"/>
    <x v="38"/>
    <x v="1"/>
    <x v="8"/>
    <n v="0"/>
    <n v="20"/>
    <x v="3"/>
    <s v="Out of Stock"/>
    <s v="Returned"/>
    <x v="15"/>
    <s v="Neutral"/>
  </r>
  <r>
    <n v="889"/>
    <x v="193"/>
    <x v="6"/>
    <d v="2024-06-30T00:00:00"/>
    <x v="28"/>
    <x v="0"/>
    <s v="North America"/>
    <x v="32"/>
    <x v="0"/>
    <x v="1"/>
    <n v="0.05"/>
    <n v="25"/>
    <x v="0"/>
    <s v="Low Stock"/>
    <s v="Returned"/>
    <x v="27"/>
    <s v="Positive"/>
  </r>
  <r>
    <n v="890"/>
    <x v="250"/>
    <x v="11"/>
    <d v="2024-06-30T00:00:00"/>
    <x v="23"/>
    <x v="2"/>
    <s v="North America"/>
    <x v="32"/>
    <x v="1"/>
    <x v="7"/>
    <n v="0"/>
    <n v="15"/>
    <x v="0"/>
    <s v="Low Stock"/>
    <s v="Returned"/>
    <x v="27"/>
    <s v="Negative"/>
  </r>
  <r>
    <n v="891"/>
    <x v="368"/>
    <x v="1"/>
    <d v="2023-04-02T00:00:00"/>
    <x v="41"/>
    <x v="2"/>
    <s v="Asia Pacific"/>
    <x v="86"/>
    <x v="1"/>
    <x v="0"/>
    <n v="0"/>
    <n v="50"/>
    <x v="2"/>
    <s v="In Stock"/>
    <s v="Pending Return"/>
    <x v="8"/>
    <s v="Positive"/>
  </r>
  <r>
    <n v="892"/>
    <x v="369"/>
    <x v="2"/>
    <d v="2024-02-17T00:00:00"/>
    <x v="2"/>
    <x v="0"/>
    <s v="North America"/>
    <x v="38"/>
    <x v="0"/>
    <x v="0"/>
    <n v="0"/>
    <n v="100"/>
    <x v="3"/>
    <s v="Low Stock"/>
    <s v="No Return"/>
    <x v="21"/>
    <s v="Negative"/>
  </r>
  <r>
    <n v="893"/>
    <x v="370"/>
    <x v="3"/>
    <d v="2024-02-12T00:00:00"/>
    <x v="19"/>
    <x v="1"/>
    <s v="Latin America"/>
    <x v="1"/>
    <x v="2"/>
    <x v="3"/>
    <n v="0"/>
    <n v="70"/>
    <x v="2"/>
    <s v="Low Stock"/>
    <s v="Returned"/>
    <x v="25"/>
    <s v="Positive"/>
  </r>
  <r>
    <n v="894"/>
    <x v="254"/>
    <x v="0"/>
    <d v="2024-01-14T00:00:00"/>
    <x v="34"/>
    <x v="0"/>
    <s v="North America"/>
    <x v="28"/>
    <x v="1"/>
    <x v="9"/>
    <n v="0"/>
    <n v="30"/>
    <x v="1"/>
    <s v="Low Stock"/>
    <s v="No Return"/>
    <x v="26"/>
    <s v="Postive"/>
  </r>
  <r>
    <n v="895"/>
    <x v="349"/>
    <x v="6"/>
    <d v="2024-08-26T00:00:00"/>
    <x v="51"/>
    <x v="4"/>
    <s v="North America"/>
    <x v="7"/>
    <x v="1"/>
    <x v="0"/>
    <n v="0"/>
    <n v="10"/>
    <x v="3"/>
    <s v="Low Stock"/>
    <s v="Returned"/>
    <x v="19"/>
    <s v="Neutral"/>
  </r>
  <r>
    <n v="896"/>
    <x v="333"/>
    <x v="11"/>
    <d v="2024-08-26T00:00:00"/>
    <x v="23"/>
    <x v="1"/>
    <s v="North America"/>
    <x v="7"/>
    <x v="3"/>
    <x v="7"/>
    <n v="0"/>
    <n v="15"/>
    <x v="3"/>
    <s v="Low Stock"/>
    <s v="Returned"/>
    <x v="19"/>
    <s v="Positive"/>
  </r>
  <r>
    <n v="897"/>
    <x v="383"/>
    <x v="1"/>
    <d v="2023-05-06T00:00:00"/>
    <x v="41"/>
    <x v="1"/>
    <s v="North America"/>
    <x v="13"/>
    <x v="0"/>
    <x v="4"/>
    <n v="0.1"/>
    <n v="50"/>
    <x v="1"/>
    <s v="Low Stock"/>
    <s v="Pending Return"/>
    <x v="21"/>
    <s v="Negative"/>
  </r>
  <r>
    <n v="898"/>
    <x v="228"/>
    <x v="7"/>
    <d v="2023-02-01T00:00:00"/>
    <x v="1"/>
    <x v="4"/>
    <s v="Europe"/>
    <x v="53"/>
    <x v="2"/>
    <x v="3"/>
    <n v="0"/>
    <n v="20"/>
    <x v="2"/>
    <s v="In Stock"/>
    <s v="No Return"/>
    <x v="25"/>
    <s v="Neutral"/>
  </r>
  <r>
    <n v="899"/>
    <x v="140"/>
    <x v="3"/>
    <d v="2023-03-29T00:00:00"/>
    <x v="28"/>
    <x v="0"/>
    <s v="North America"/>
    <x v="79"/>
    <x v="3"/>
    <x v="1"/>
    <n v="0"/>
    <n v="25"/>
    <x v="2"/>
    <s v="Out of Stock"/>
    <s v="No Return"/>
    <x v="32"/>
    <s v="Neutral"/>
  </r>
  <r>
    <n v="900"/>
    <x v="42"/>
    <x v="0"/>
    <d v="2024-06-11T00:00:00"/>
    <x v="42"/>
    <x v="4"/>
    <s v="Latin America"/>
    <x v="85"/>
    <x v="0"/>
    <x v="9"/>
    <n v="0"/>
    <n v="200"/>
    <x v="1"/>
    <s v="Low Stock"/>
    <s v="No Return"/>
    <x v="27"/>
    <s v="Positive"/>
  </r>
  <r>
    <n v="901"/>
    <x v="381"/>
    <x v="6"/>
    <d v="2024-08-03T00:00:00"/>
    <x v="28"/>
    <x v="2"/>
    <s v="Asia Pacific"/>
    <x v="70"/>
    <x v="1"/>
    <x v="5"/>
    <n v="0.05"/>
    <n v="20"/>
    <x v="3"/>
    <s v="Out of Stock"/>
    <s v="Pending Return"/>
    <x v="28"/>
    <s v="Negative"/>
  </r>
  <r>
    <n v="902"/>
    <x v="300"/>
    <x v="11"/>
    <d v="2024-08-03T00:00:00"/>
    <x v="23"/>
    <x v="2"/>
    <s v="Asia Pacific"/>
    <x v="70"/>
    <x v="3"/>
    <x v="5"/>
    <n v="0.05"/>
    <n v="15"/>
    <x v="3"/>
    <s v="Out of Stock"/>
    <s v="Pending Return"/>
    <x v="28"/>
    <s v="Positive"/>
  </r>
  <r>
    <n v="903"/>
    <x v="368"/>
    <x v="1"/>
    <d v="2024-06-23T00:00:00"/>
    <x v="41"/>
    <x v="4"/>
    <s v="Asia Pacific"/>
    <x v="9"/>
    <x v="1"/>
    <x v="1"/>
    <n v="0"/>
    <n v="50"/>
    <x v="2"/>
    <s v="Out of Stock"/>
    <s v="No Return"/>
    <x v="11"/>
    <s v="Negative"/>
  </r>
  <r>
    <n v="904"/>
    <x v="4"/>
    <x v="3"/>
    <d v="2024-06-08T00:00:00"/>
    <x v="44"/>
    <x v="2"/>
    <s v="Latin America"/>
    <x v="77"/>
    <x v="0"/>
    <x v="7"/>
    <n v="0.05"/>
    <n v="300"/>
    <x v="1"/>
    <s v="In Stock"/>
    <s v="Returned"/>
    <x v="33"/>
    <s v="Positive"/>
  </r>
  <r>
    <n v="905"/>
    <x v="1"/>
    <x v="0"/>
    <d v="2024-07-21T00:00:00"/>
    <x v="41"/>
    <x v="4"/>
    <s v="Europe"/>
    <x v="15"/>
    <x v="2"/>
    <x v="8"/>
    <n v="0"/>
    <n v="50"/>
    <x v="0"/>
    <s v="In Stock"/>
    <s v="Pending Return"/>
    <x v="19"/>
    <s v="Postive"/>
  </r>
  <r>
    <n v="906"/>
    <x v="147"/>
    <x v="6"/>
    <d v="2024-01-13T00:00:00"/>
    <x v="20"/>
    <x v="3"/>
    <s v="Middle East &amp; Africa"/>
    <x v="90"/>
    <x v="3"/>
    <x v="1"/>
    <n v="0"/>
    <n v="40"/>
    <x v="2"/>
    <s v="Low Stock"/>
    <s v="Pending Return"/>
    <x v="29"/>
    <s v="Neutral"/>
  </r>
  <r>
    <n v="907"/>
    <x v="384"/>
    <x v="11"/>
    <d v="2024-01-13T00:00:00"/>
    <x v="28"/>
    <x v="3"/>
    <s v="Middle East &amp; Africa"/>
    <x v="90"/>
    <x v="1"/>
    <x v="2"/>
    <n v="0.1"/>
    <n v="20"/>
    <x v="2"/>
    <s v="Low Stock"/>
    <s v="Pending Return"/>
    <x v="29"/>
    <s v="Positive"/>
  </r>
  <r>
    <n v="908"/>
    <x v="70"/>
    <x v="1"/>
    <d v="2023-06-13T00:00:00"/>
    <x v="9"/>
    <x v="0"/>
    <s v="Latin America"/>
    <x v="66"/>
    <x v="0"/>
    <x v="3"/>
    <n v="0.05"/>
    <n v="60"/>
    <x v="2"/>
    <s v="Out of Stock"/>
    <s v="No Return"/>
    <x v="25"/>
    <s v="Negative"/>
  </r>
  <r>
    <n v="909"/>
    <x v="385"/>
    <x v="3"/>
    <d v="2024-06-03T00:00:00"/>
    <x v="7"/>
    <x v="0"/>
    <s v="Asia Pacific"/>
    <x v="73"/>
    <x v="1"/>
    <x v="6"/>
    <n v="0"/>
    <n v="100"/>
    <x v="2"/>
    <s v="Low Stock"/>
    <s v="Returned"/>
    <x v="13"/>
    <s v="Neutral"/>
  </r>
  <r>
    <n v="910"/>
    <x v="171"/>
    <x v="0"/>
    <d v="2023-02-09T00:00:00"/>
    <x v="28"/>
    <x v="3"/>
    <s v="North America"/>
    <x v="75"/>
    <x v="3"/>
    <x v="5"/>
    <n v="0"/>
    <n v="20"/>
    <x v="1"/>
    <s v="Out of Stock"/>
    <s v="Pending Return"/>
    <x v="28"/>
    <s v="Neutral"/>
  </r>
  <r>
    <n v="911"/>
    <x v="193"/>
    <x v="6"/>
    <d v="2023-07-27T00:00:00"/>
    <x v="28"/>
    <x v="1"/>
    <s v="Asia Pacific"/>
    <x v="24"/>
    <x v="1"/>
    <x v="0"/>
    <n v="0.05"/>
    <n v="25"/>
    <x v="1"/>
    <s v="In Stock"/>
    <s v="Pending Return"/>
    <x v="8"/>
    <s v="Positive"/>
  </r>
  <r>
    <n v="912"/>
    <x v="250"/>
    <x v="11"/>
    <d v="2023-07-27T00:00:00"/>
    <x v="23"/>
    <x v="0"/>
    <s v="Asia Pacific"/>
    <x v="24"/>
    <x v="2"/>
    <x v="4"/>
    <n v="0"/>
    <n v="15"/>
    <x v="1"/>
    <s v="In Stock"/>
    <s v="Pending Return"/>
    <x v="8"/>
    <s v="Negative"/>
  </r>
  <r>
    <n v="913"/>
    <x v="368"/>
    <x v="1"/>
    <d v="2023-03-23T00:00:00"/>
    <x v="41"/>
    <x v="1"/>
    <s v="North America"/>
    <x v="63"/>
    <x v="0"/>
    <x v="0"/>
    <n v="0"/>
    <n v="50"/>
    <x v="0"/>
    <s v="Out of Stock"/>
    <s v="No Return"/>
    <x v="32"/>
    <s v="Positive"/>
  </r>
  <r>
    <n v="914"/>
    <x v="369"/>
    <x v="2"/>
    <d v="2023-07-17T00:00:00"/>
    <x v="2"/>
    <x v="0"/>
    <s v="Asia Pacific"/>
    <x v="19"/>
    <x v="3"/>
    <x v="3"/>
    <n v="0"/>
    <n v="100"/>
    <x v="3"/>
    <s v="In Stock"/>
    <s v="No Return"/>
    <x v="11"/>
    <s v="Negative"/>
  </r>
  <r>
    <n v="915"/>
    <x v="370"/>
    <x v="3"/>
    <d v="2024-02-06T00:00:00"/>
    <x v="19"/>
    <x v="3"/>
    <s v="North America"/>
    <x v="2"/>
    <x v="1"/>
    <x v="4"/>
    <n v="0"/>
    <n v="70"/>
    <x v="3"/>
    <s v="Out of Stock"/>
    <s v="Pending Return"/>
    <x v="5"/>
    <s v="Positive"/>
  </r>
  <r>
    <n v="916"/>
    <x v="254"/>
    <x v="0"/>
    <d v="2023-05-07T00:00:00"/>
    <x v="34"/>
    <x v="0"/>
    <s v="Latin America"/>
    <x v="62"/>
    <x v="3"/>
    <x v="8"/>
    <n v="0"/>
    <n v="30"/>
    <x v="0"/>
    <s v="In Stock"/>
    <s v="Returned"/>
    <x v="29"/>
    <s v="Postive"/>
  </r>
  <r>
    <n v="917"/>
    <x v="349"/>
    <x v="6"/>
    <d v="2023-12-08T00:00:00"/>
    <x v="51"/>
    <x v="0"/>
    <s v="North America"/>
    <x v="23"/>
    <x v="2"/>
    <x v="4"/>
    <n v="0"/>
    <n v="10"/>
    <x v="3"/>
    <s v="Out of Stock"/>
    <s v="Returned"/>
    <x v="21"/>
    <s v="Neutral"/>
  </r>
  <r>
    <n v="918"/>
    <x v="333"/>
    <x v="11"/>
    <d v="2023-12-08T00:00:00"/>
    <x v="23"/>
    <x v="4"/>
    <s v="North America"/>
    <x v="23"/>
    <x v="1"/>
    <x v="8"/>
    <n v="0"/>
    <n v="15"/>
    <x v="3"/>
    <s v="Out of Stock"/>
    <s v="Returned"/>
    <x v="21"/>
    <s v="Positive"/>
  </r>
  <r>
    <n v="919"/>
    <x v="383"/>
    <x v="1"/>
    <d v="2023-10-21T00:00:00"/>
    <x v="41"/>
    <x v="1"/>
    <s v="Middle East &amp; Africa"/>
    <x v="30"/>
    <x v="0"/>
    <x v="8"/>
    <n v="0.1"/>
    <n v="50"/>
    <x v="3"/>
    <s v="In Stock"/>
    <s v="Returned"/>
    <x v="33"/>
    <s v="Negative"/>
  </r>
  <r>
    <n v="920"/>
    <x v="228"/>
    <x v="7"/>
    <d v="2024-03-11T00:00:00"/>
    <x v="1"/>
    <x v="1"/>
    <s v="Middle East &amp; Africa"/>
    <x v="70"/>
    <x v="3"/>
    <x v="1"/>
    <n v="0"/>
    <n v="20"/>
    <x v="1"/>
    <s v="Out of Stock"/>
    <s v="Returned"/>
    <x v="32"/>
    <s v="Neutral"/>
  </r>
  <r>
    <n v="921"/>
    <x v="140"/>
    <x v="3"/>
    <d v="2023-01-28T00:00:00"/>
    <x v="28"/>
    <x v="1"/>
    <s v="Middle East &amp; Africa"/>
    <x v="99"/>
    <x v="1"/>
    <x v="6"/>
    <n v="0"/>
    <n v="25"/>
    <x v="2"/>
    <s v="Low Stock"/>
    <s v="Returned"/>
    <x v="10"/>
    <s v="Neutral"/>
  </r>
  <r>
    <n v="922"/>
    <x v="42"/>
    <x v="0"/>
    <d v="2023-09-29T00:00:00"/>
    <x v="42"/>
    <x v="4"/>
    <s v="Middle East &amp; Africa"/>
    <x v="42"/>
    <x v="3"/>
    <x v="1"/>
    <n v="0"/>
    <n v="200"/>
    <x v="3"/>
    <s v="In Stock"/>
    <s v="Returned"/>
    <x v="8"/>
    <s v="Positive"/>
  </r>
  <r>
    <n v="923"/>
    <x v="381"/>
    <x v="6"/>
    <d v="2023-06-21T00:00:00"/>
    <x v="28"/>
    <x v="1"/>
    <s v="Europe"/>
    <x v="98"/>
    <x v="0"/>
    <x v="1"/>
    <n v="0.05"/>
    <n v="20"/>
    <x v="2"/>
    <s v="Out of Stock"/>
    <s v="Returned"/>
    <x v="11"/>
    <s v="Negative"/>
  </r>
  <r>
    <n v="924"/>
    <x v="300"/>
    <x v="11"/>
    <d v="2023-06-21T00:00:00"/>
    <x v="23"/>
    <x v="4"/>
    <s v="Europe"/>
    <x v="98"/>
    <x v="2"/>
    <x v="8"/>
    <n v="0.05"/>
    <n v="15"/>
    <x v="2"/>
    <s v="Out of Stock"/>
    <s v="Returned"/>
    <x v="11"/>
    <s v="Positive"/>
  </r>
  <r>
    <n v="925"/>
    <x v="368"/>
    <x v="1"/>
    <d v="2023-03-18T00:00:00"/>
    <x v="41"/>
    <x v="2"/>
    <s v="Middle East &amp; Africa"/>
    <x v="35"/>
    <x v="1"/>
    <x v="4"/>
    <n v="0"/>
    <n v="50"/>
    <x v="2"/>
    <s v="Out of Stock"/>
    <s v="Returned"/>
    <x v="13"/>
    <s v="Negative"/>
  </r>
  <r>
    <n v="926"/>
    <x v="4"/>
    <x v="3"/>
    <d v="2023-01-23T00:00:00"/>
    <x v="44"/>
    <x v="1"/>
    <s v="North America"/>
    <x v="88"/>
    <x v="3"/>
    <x v="7"/>
    <n v="0.05"/>
    <n v="300"/>
    <x v="0"/>
    <s v="Out of Stock"/>
    <s v="Returned"/>
    <x v="20"/>
    <s v="Positive"/>
  </r>
  <r>
    <n v="927"/>
    <x v="1"/>
    <x v="0"/>
    <d v="2024-05-30T00:00:00"/>
    <x v="41"/>
    <x v="0"/>
    <s v="Middle East &amp; Africa"/>
    <x v="88"/>
    <x v="1"/>
    <x v="1"/>
    <n v="0"/>
    <n v="50"/>
    <x v="2"/>
    <s v="Low Stock"/>
    <s v="No Return"/>
    <x v="21"/>
    <s v="Postive"/>
  </r>
  <r>
    <n v="928"/>
    <x v="147"/>
    <x v="6"/>
    <d v="2023-06-03T00:00:00"/>
    <x v="20"/>
    <x v="4"/>
    <s v="Latin America"/>
    <x v="28"/>
    <x v="0"/>
    <x v="6"/>
    <n v="0"/>
    <n v="40"/>
    <x v="2"/>
    <s v="Out of Stock"/>
    <s v="Returned"/>
    <x v="25"/>
    <s v="Neutral"/>
  </r>
  <r>
    <n v="929"/>
    <x v="384"/>
    <x v="11"/>
    <d v="2023-06-03T00:00:00"/>
    <x v="28"/>
    <x v="4"/>
    <s v="Latin America"/>
    <x v="28"/>
    <x v="3"/>
    <x v="8"/>
    <n v="0.1"/>
    <n v="20"/>
    <x v="2"/>
    <s v="Out of Stock"/>
    <s v="Returned"/>
    <x v="25"/>
    <s v="Positive"/>
  </r>
  <r>
    <n v="930"/>
    <x v="70"/>
    <x v="1"/>
    <d v="2023-08-09T00:00:00"/>
    <x v="9"/>
    <x v="1"/>
    <s v="North America"/>
    <x v="14"/>
    <x v="1"/>
    <x v="4"/>
    <n v="0.05"/>
    <n v="60"/>
    <x v="2"/>
    <s v="Low Stock"/>
    <s v="Returned"/>
    <x v="5"/>
    <s v="Negative"/>
  </r>
  <r>
    <n v="931"/>
    <x v="385"/>
    <x v="3"/>
    <d v="2023-04-27T00:00:00"/>
    <x v="7"/>
    <x v="3"/>
    <s v="Middle East &amp; Africa"/>
    <x v="64"/>
    <x v="0"/>
    <x v="8"/>
    <n v="0"/>
    <n v="100"/>
    <x v="2"/>
    <s v="In Stock"/>
    <s v="No Return"/>
    <x v="30"/>
    <s v="Neutral"/>
  </r>
  <r>
    <n v="932"/>
    <x v="171"/>
    <x v="0"/>
    <d v="2024-04-26T00:00:00"/>
    <x v="28"/>
    <x v="2"/>
    <s v="Asia Pacific"/>
    <x v="25"/>
    <x v="3"/>
    <x v="1"/>
    <n v="0"/>
    <n v="20"/>
    <x v="2"/>
    <s v="Out of Stock"/>
    <s v="Pending Return"/>
    <x v="11"/>
    <s v="Neutral"/>
  </r>
  <r>
    <n v="933"/>
    <x v="193"/>
    <x v="6"/>
    <d v="2024-04-11T00:00:00"/>
    <x v="28"/>
    <x v="0"/>
    <s v="Middle East &amp; Africa"/>
    <x v="67"/>
    <x v="1"/>
    <x v="3"/>
    <n v="0.05"/>
    <n v="25"/>
    <x v="1"/>
    <s v="Out of Stock"/>
    <s v="Pending Return"/>
    <x v="32"/>
    <s v="Positive"/>
  </r>
  <r>
    <n v="934"/>
    <x v="250"/>
    <x v="11"/>
    <d v="2024-04-11T00:00:00"/>
    <x v="23"/>
    <x v="0"/>
    <s v="Middle East &amp; Africa"/>
    <x v="67"/>
    <x v="3"/>
    <x v="0"/>
    <n v="0"/>
    <n v="15"/>
    <x v="1"/>
    <s v="Out of Stock"/>
    <s v="Pending Return"/>
    <x v="32"/>
    <s v="Negative"/>
  </r>
  <r>
    <n v="935"/>
    <x v="368"/>
    <x v="1"/>
    <d v="2024-04-17T00:00:00"/>
    <x v="41"/>
    <x v="3"/>
    <s v="Latin America"/>
    <x v="72"/>
    <x v="0"/>
    <x v="5"/>
    <n v="0"/>
    <n v="50"/>
    <x v="1"/>
    <s v="Out of Stock"/>
    <s v="No Return"/>
    <x v="10"/>
    <s v="Positive"/>
  </r>
  <r>
    <n v="936"/>
    <x v="369"/>
    <x v="2"/>
    <d v="2024-04-21T00:00:00"/>
    <x v="2"/>
    <x v="3"/>
    <s v="Europe"/>
    <x v="79"/>
    <x v="1"/>
    <x v="6"/>
    <n v="0"/>
    <n v="100"/>
    <x v="2"/>
    <s v="Out of Stock"/>
    <s v="No Return"/>
    <x v="25"/>
    <s v="Negative"/>
  </r>
  <r>
    <n v="937"/>
    <x v="370"/>
    <x v="3"/>
    <d v="2023-08-06T00:00:00"/>
    <x v="19"/>
    <x v="1"/>
    <s v="Middle East &amp; Africa"/>
    <x v="29"/>
    <x v="2"/>
    <x v="6"/>
    <n v="0"/>
    <n v="70"/>
    <x v="0"/>
    <s v="Low Stock"/>
    <s v="Pending Return"/>
    <x v="31"/>
    <s v="Positive"/>
  </r>
  <r>
    <n v="938"/>
    <x v="254"/>
    <x v="0"/>
    <d v="2023-09-16T00:00:00"/>
    <x v="34"/>
    <x v="3"/>
    <s v="North America"/>
    <x v="19"/>
    <x v="3"/>
    <x v="1"/>
    <n v="0"/>
    <n v="30"/>
    <x v="0"/>
    <s v="Out of Stock"/>
    <s v="No Return"/>
    <x v="25"/>
    <s v="Postive"/>
  </r>
  <r>
    <n v="939"/>
    <x v="349"/>
    <x v="6"/>
    <d v="2023-05-04T00:00:00"/>
    <x v="51"/>
    <x v="2"/>
    <s v="Asia Pacific"/>
    <x v="17"/>
    <x v="1"/>
    <x v="4"/>
    <n v="0"/>
    <n v="10"/>
    <x v="0"/>
    <s v="Low Stock"/>
    <s v="Pending Return"/>
    <x v="33"/>
    <s v="Neutral"/>
  </r>
  <r>
    <n v="940"/>
    <x v="333"/>
    <x v="11"/>
    <d v="2023-05-04T00:00:00"/>
    <x v="23"/>
    <x v="4"/>
    <s v="Asia Pacific"/>
    <x v="17"/>
    <x v="0"/>
    <x v="5"/>
    <n v="0"/>
    <n v="15"/>
    <x v="0"/>
    <s v="Low Stock"/>
    <s v="Pending Return"/>
    <x v="33"/>
    <s v="Positive"/>
  </r>
  <r>
    <n v="941"/>
    <x v="383"/>
    <x v="1"/>
    <d v="2023-03-22T00:00:00"/>
    <x v="41"/>
    <x v="1"/>
    <s v="North America"/>
    <x v="51"/>
    <x v="3"/>
    <x v="3"/>
    <n v="0.1"/>
    <n v="50"/>
    <x v="0"/>
    <s v="Low Stock"/>
    <s v="Returned"/>
    <x v="20"/>
    <s v="Negative"/>
  </r>
  <r>
    <n v="942"/>
    <x v="228"/>
    <x v="7"/>
    <d v="2024-08-30T00:00:00"/>
    <x v="1"/>
    <x v="1"/>
    <s v="Latin America"/>
    <x v="84"/>
    <x v="1"/>
    <x v="6"/>
    <n v="0"/>
    <n v="20"/>
    <x v="1"/>
    <s v="In Stock"/>
    <s v="Returned"/>
    <x v="33"/>
    <s v="Neutral"/>
  </r>
  <r>
    <n v="943"/>
    <x v="140"/>
    <x v="3"/>
    <d v="2024-07-27T00:00:00"/>
    <x v="28"/>
    <x v="0"/>
    <s v="North America"/>
    <x v="79"/>
    <x v="2"/>
    <x v="3"/>
    <n v="0"/>
    <n v="25"/>
    <x v="1"/>
    <s v="Out of Stock"/>
    <s v="Returned"/>
    <x v="1"/>
    <s v="Neutral"/>
  </r>
  <r>
    <n v="944"/>
    <x v="42"/>
    <x v="0"/>
    <d v="2023-04-08T00:00:00"/>
    <x v="42"/>
    <x v="2"/>
    <s v="North America"/>
    <x v="55"/>
    <x v="0"/>
    <x v="3"/>
    <n v="0"/>
    <n v="200"/>
    <x v="0"/>
    <s v="Low Stock"/>
    <s v="No Return"/>
    <x v="32"/>
    <s v="Positive"/>
  </r>
  <r>
    <n v="945"/>
    <x v="381"/>
    <x v="6"/>
    <d v="2023-07-14T00:00:00"/>
    <x v="28"/>
    <x v="0"/>
    <s v="Latin America"/>
    <x v="78"/>
    <x v="3"/>
    <x v="2"/>
    <n v="0.05"/>
    <n v="20"/>
    <x v="1"/>
    <s v="In Stock"/>
    <s v="Pending Return"/>
    <x v="13"/>
    <s v="Negative"/>
  </r>
  <r>
    <n v="946"/>
    <x v="300"/>
    <x v="11"/>
    <d v="2023-07-14T00:00:00"/>
    <x v="23"/>
    <x v="0"/>
    <s v="Latin America"/>
    <x v="78"/>
    <x v="1"/>
    <x v="7"/>
    <n v="0.05"/>
    <n v="15"/>
    <x v="1"/>
    <s v="In Stock"/>
    <s v="Pending Return"/>
    <x v="13"/>
    <s v="Positive"/>
  </r>
  <r>
    <n v="947"/>
    <x v="368"/>
    <x v="1"/>
    <d v="2023-06-09T00:00:00"/>
    <x v="41"/>
    <x v="3"/>
    <s v="Europe"/>
    <x v="13"/>
    <x v="2"/>
    <x v="6"/>
    <n v="0"/>
    <n v="50"/>
    <x v="2"/>
    <s v="Out of Stock"/>
    <s v="Returned"/>
    <x v="30"/>
    <s v="Negative"/>
  </r>
  <r>
    <n v="948"/>
    <x v="4"/>
    <x v="3"/>
    <d v="2023-03-11T00:00:00"/>
    <x v="44"/>
    <x v="4"/>
    <s v="Latin America"/>
    <x v="30"/>
    <x v="1"/>
    <x v="8"/>
    <n v="0.05"/>
    <n v="300"/>
    <x v="0"/>
    <s v="In Stock"/>
    <s v="Pending Return"/>
    <x v="4"/>
    <s v="Positive"/>
  </r>
  <r>
    <n v="949"/>
    <x v="1"/>
    <x v="0"/>
    <d v="2023-03-31T00:00:00"/>
    <x v="41"/>
    <x v="1"/>
    <s v="Asia Pacific"/>
    <x v="60"/>
    <x v="0"/>
    <x v="1"/>
    <n v="0"/>
    <n v="50"/>
    <x v="0"/>
    <s v="In Stock"/>
    <s v="No Return"/>
    <x v="33"/>
    <s v="Postive"/>
  </r>
  <r>
    <n v="950"/>
    <x v="147"/>
    <x v="6"/>
    <d v="2023-04-04T00:00:00"/>
    <x v="20"/>
    <x v="1"/>
    <s v="North America"/>
    <x v="70"/>
    <x v="3"/>
    <x v="5"/>
    <n v="0"/>
    <n v="40"/>
    <x v="3"/>
    <s v="In Stock"/>
    <s v="No Return"/>
    <x v="5"/>
    <s v="Neutral"/>
  </r>
  <r>
    <n v="951"/>
    <x v="384"/>
    <x v="11"/>
    <d v="2023-04-04T00:00:00"/>
    <x v="28"/>
    <x v="1"/>
    <s v="North America"/>
    <x v="70"/>
    <x v="2"/>
    <x v="2"/>
    <n v="0.1"/>
    <n v="20"/>
    <x v="3"/>
    <s v="In Stock"/>
    <s v="No Return"/>
    <x v="5"/>
    <s v="Positive"/>
  </r>
  <r>
    <n v="952"/>
    <x v="70"/>
    <x v="1"/>
    <d v="2024-01-06T00:00:00"/>
    <x v="9"/>
    <x v="3"/>
    <s v="Middle East &amp; Africa"/>
    <x v="71"/>
    <x v="1"/>
    <x v="3"/>
    <n v="0.05"/>
    <n v="60"/>
    <x v="2"/>
    <s v="In Stock"/>
    <s v="Pending Return"/>
    <x v="31"/>
    <s v="Negative"/>
  </r>
  <r>
    <n v="953"/>
    <x v="385"/>
    <x v="3"/>
    <d v="2023-07-28T00:00:00"/>
    <x v="7"/>
    <x v="4"/>
    <s v="Middle East &amp; Africa"/>
    <x v="62"/>
    <x v="0"/>
    <x v="5"/>
    <n v="0"/>
    <n v="100"/>
    <x v="0"/>
    <s v="Low Stock"/>
    <s v="Returned"/>
    <x v="7"/>
    <s v="Neutral"/>
  </r>
  <r>
    <n v="954"/>
    <x v="171"/>
    <x v="0"/>
    <d v="2024-01-20T00:00:00"/>
    <x v="28"/>
    <x v="2"/>
    <s v="Middle East &amp; Africa"/>
    <x v="83"/>
    <x v="3"/>
    <x v="6"/>
    <n v="0"/>
    <n v="20"/>
    <x v="2"/>
    <s v="Low Stock"/>
    <s v="Returned"/>
    <x v="13"/>
    <s v="Neutral"/>
  </r>
  <r>
    <n v="955"/>
    <x v="193"/>
    <x v="6"/>
    <d v="2023-06-28T00:00:00"/>
    <x v="28"/>
    <x v="4"/>
    <s v="Middle East &amp; Africa"/>
    <x v="85"/>
    <x v="1"/>
    <x v="6"/>
    <n v="0.05"/>
    <n v="25"/>
    <x v="1"/>
    <s v="In Stock"/>
    <s v="No Return"/>
    <x v="10"/>
    <s v="Positive"/>
  </r>
  <r>
    <n v="956"/>
    <x v="250"/>
    <x v="11"/>
    <d v="2023-06-28T00:00:00"/>
    <x v="23"/>
    <x v="4"/>
    <s v="Middle East &amp; Africa"/>
    <x v="85"/>
    <x v="0"/>
    <x v="7"/>
    <n v="0"/>
    <n v="15"/>
    <x v="1"/>
    <s v="In Stock"/>
    <s v="No Return"/>
    <x v="10"/>
    <s v="Negative"/>
  </r>
  <r>
    <n v="957"/>
    <x v="368"/>
    <x v="1"/>
    <d v="2023-05-28T00:00:00"/>
    <x v="41"/>
    <x v="0"/>
    <s v="Latin America"/>
    <x v="53"/>
    <x v="3"/>
    <x v="8"/>
    <n v="0"/>
    <n v="50"/>
    <x v="2"/>
    <s v="In Stock"/>
    <s v="Pending Return"/>
    <x v="1"/>
    <s v="Positive"/>
  </r>
  <r>
    <n v="958"/>
    <x v="369"/>
    <x v="2"/>
    <d v="2024-03-31T00:00:00"/>
    <x v="2"/>
    <x v="1"/>
    <s v="Latin America"/>
    <x v="54"/>
    <x v="2"/>
    <x v="1"/>
    <n v="0"/>
    <n v="100"/>
    <x v="3"/>
    <s v="Out of Stock"/>
    <s v="Pending Return"/>
    <x v="32"/>
    <s v="Negative"/>
  </r>
  <r>
    <n v="959"/>
    <x v="370"/>
    <x v="3"/>
    <d v="2023-07-01T00:00:00"/>
    <x v="19"/>
    <x v="2"/>
    <s v="Latin America"/>
    <x v="13"/>
    <x v="1"/>
    <x v="6"/>
    <n v="0"/>
    <n v="70"/>
    <x v="3"/>
    <s v="Out of Stock"/>
    <s v="No Return"/>
    <x v="3"/>
    <s v="Positive"/>
  </r>
  <r>
    <n v="960"/>
    <x v="254"/>
    <x v="0"/>
    <d v="2023-09-10T00:00:00"/>
    <x v="34"/>
    <x v="1"/>
    <s v="Latin America"/>
    <x v="4"/>
    <x v="0"/>
    <x v="7"/>
    <n v="0"/>
    <n v="30"/>
    <x v="1"/>
    <s v="Out of Stock"/>
    <s v="Returned"/>
    <x v="5"/>
    <s v="Postive"/>
  </r>
  <r>
    <n v="961"/>
    <x v="349"/>
    <x v="6"/>
    <d v="2024-07-31T00:00:00"/>
    <x v="51"/>
    <x v="2"/>
    <s v="Middle East &amp; Africa"/>
    <x v="81"/>
    <x v="3"/>
    <x v="9"/>
    <n v="0"/>
    <n v="10"/>
    <x v="2"/>
    <s v="Low Stock"/>
    <s v="Returned"/>
    <x v="20"/>
    <s v="Neutral"/>
  </r>
  <r>
    <n v="962"/>
    <x v="333"/>
    <x v="11"/>
    <d v="2024-07-31T00:00:00"/>
    <x v="23"/>
    <x v="4"/>
    <s v="Middle East &amp; Africa"/>
    <x v="81"/>
    <x v="1"/>
    <x v="5"/>
    <n v="0"/>
    <n v="15"/>
    <x v="2"/>
    <s v="Low Stock"/>
    <s v="Returned"/>
    <x v="20"/>
    <s v="Positive"/>
  </r>
  <r>
    <n v="963"/>
    <x v="383"/>
    <x v="1"/>
    <d v="2023-01-08T00:00:00"/>
    <x v="41"/>
    <x v="2"/>
    <s v="Europe"/>
    <x v="12"/>
    <x v="2"/>
    <x v="6"/>
    <n v="0.1"/>
    <n v="50"/>
    <x v="2"/>
    <s v="In Stock"/>
    <s v="Pending Return"/>
    <x v="4"/>
    <s v="Negative"/>
  </r>
  <r>
    <n v="964"/>
    <x v="228"/>
    <x v="7"/>
    <d v="2023-01-11T00:00:00"/>
    <x v="1"/>
    <x v="1"/>
    <s v="Asia Pacific"/>
    <x v="54"/>
    <x v="0"/>
    <x v="8"/>
    <n v="0"/>
    <n v="20"/>
    <x v="0"/>
    <s v="In Stock"/>
    <s v="Pending Return"/>
    <x v="13"/>
    <s v="Neutral"/>
  </r>
  <r>
    <n v="965"/>
    <x v="140"/>
    <x v="3"/>
    <d v="2023-06-16T00:00:00"/>
    <x v="28"/>
    <x v="2"/>
    <s v="North America"/>
    <x v="91"/>
    <x v="3"/>
    <x v="0"/>
    <n v="0"/>
    <n v="25"/>
    <x v="0"/>
    <s v="Out of Stock"/>
    <s v="Returned"/>
    <x v="9"/>
    <s v="Neutral"/>
  </r>
  <r>
    <n v="966"/>
    <x v="42"/>
    <x v="0"/>
    <d v="2024-07-09T00:00:00"/>
    <x v="42"/>
    <x v="4"/>
    <s v="Asia Pacific"/>
    <x v="87"/>
    <x v="1"/>
    <x v="5"/>
    <n v="0"/>
    <n v="200"/>
    <x v="1"/>
    <s v="Out of Stock"/>
    <s v="Returned"/>
    <x v="10"/>
    <s v="Positive"/>
  </r>
  <r>
    <n v="967"/>
    <x v="381"/>
    <x v="6"/>
    <d v="2024-06-12T00:00:00"/>
    <x v="28"/>
    <x v="2"/>
    <s v="Asia Pacific"/>
    <x v="62"/>
    <x v="1"/>
    <x v="1"/>
    <n v="0.05"/>
    <n v="20"/>
    <x v="2"/>
    <s v="In Stock"/>
    <s v="Returned"/>
    <x v="30"/>
    <s v="Negative"/>
  </r>
  <r>
    <n v="968"/>
    <x v="300"/>
    <x v="11"/>
    <d v="2024-06-12T00:00:00"/>
    <x v="23"/>
    <x v="4"/>
    <s v="Asia Pacific"/>
    <x v="62"/>
    <x v="0"/>
    <x v="3"/>
    <n v="0.05"/>
    <n v="15"/>
    <x v="2"/>
    <s v="In Stock"/>
    <s v="Returned"/>
    <x v="30"/>
    <s v="Positive"/>
  </r>
  <r>
    <n v="969"/>
    <x v="368"/>
    <x v="1"/>
    <d v="2023-09-29T00:00:00"/>
    <x v="41"/>
    <x v="0"/>
    <s v="North America"/>
    <x v="58"/>
    <x v="2"/>
    <x v="0"/>
    <n v="0"/>
    <n v="50"/>
    <x v="3"/>
    <s v="Out of Stock"/>
    <s v="Pending Return"/>
    <x v="7"/>
    <s v="Negative"/>
  </r>
  <r>
    <n v="970"/>
    <x v="4"/>
    <x v="3"/>
    <d v="2023-03-27T00:00:00"/>
    <x v="44"/>
    <x v="3"/>
    <s v="Asia Pacific"/>
    <x v="22"/>
    <x v="1"/>
    <x v="6"/>
    <n v="0.05"/>
    <n v="300"/>
    <x v="0"/>
    <s v="Low Stock"/>
    <s v="Pending Return"/>
    <x v="12"/>
    <s v="Positive"/>
  </r>
  <r>
    <n v="971"/>
    <x v="1"/>
    <x v="0"/>
    <d v="2024-07-26T00:00:00"/>
    <x v="41"/>
    <x v="1"/>
    <s v="Asia Pacific"/>
    <x v="17"/>
    <x v="1"/>
    <x v="6"/>
    <n v="0"/>
    <n v="50"/>
    <x v="0"/>
    <s v="Out of Stock"/>
    <s v="Returned"/>
    <x v="20"/>
    <s v="Postive"/>
  </r>
  <r>
    <n v="972"/>
    <x v="147"/>
    <x v="6"/>
    <d v="2024-03-23T00:00:00"/>
    <x v="20"/>
    <x v="1"/>
    <s v="North America"/>
    <x v="24"/>
    <x v="3"/>
    <x v="5"/>
    <n v="0"/>
    <n v="40"/>
    <x v="2"/>
    <s v="In Stock"/>
    <s v="No Return"/>
    <x v="31"/>
    <s v="Neutral"/>
  </r>
  <r>
    <n v="973"/>
    <x v="384"/>
    <x v="11"/>
    <d v="2024-03-23T00:00:00"/>
    <x v="28"/>
    <x v="3"/>
    <s v="North America"/>
    <x v="24"/>
    <x v="0"/>
    <x v="9"/>
    <n v="0.1"/>
    <n v="20"/>
    <x v="2"/>
    <s v="In Stock"/>
    <s v="No Return"/>
    <x v="31"/>
    <s v="Positive"/>
  </r>
  <r>
    <n v="974"/>
    <x v="70"/>
    <x v="1"/>
    <d v="2023-03-12T00:00:00"/>
    <x v="9"/>
    <x v="0"/>
    <s v="Asia Pacific"/>
    <x v="76"/>
    <x v="2"/>
    <x v="7"/>
    <n v="0.05"/>
    <n v="60"/>
    <x v="3"/>
    <s v="Low Stock"/>
    <s v="Pending Return"/>
    <x v="3"/>
    <s v="Negative"/>
  </r>
  <r>
    <n v="975"/>
    <x v="385"/>
    <x v="3"/>
    <d v="2024-01-10T00:00:00"/>
    <x v="7"/>
    <x v="1"/>
    <s v="Middle East &amp; Africa"/>
    <x v="47"/>
    <x v="3"/>
    <x v="3"/>
    <n v="0"/>
    <n v="100"/>
    <x v="0"/>
    <s v="In Stock"/>
    <s v="Pending Return"/>
    <x v="6"/>
    <s v="Neutral"/>
  </r>
  <r>
    <n v="976"/>
    <x v="171"/>
    <x v="0"/>
    <d v="2023-12-31T00:00:00"/>
    <x v="28"/>
    <x v="4"/>
    <s v="Europe"/>
    <x v="67"/>
    <x v="0"/>
    <x v="5"/>
    <n v="0"/>
    <n v="20"/>
    <x v="0"/>
    <s v="In Stock"/>
    <s v="No Return"/>
    <x v="30"/>
    <s v="Neutral"/>
  </r>
  <r>
    <n v="977"/>
    <x v="193"/>
    <x v="6"/>
    <d v="2023-09-06T00:00:00"/>
    <x v="28"/>
    <x v="3"/>
    <s v="Europe"/>
    <x v="54"/>
    <x v="1"/>
    <x v="3"/>
    <n v="0.05"/>
    <n v="25"/>
    <x v="3"/>
    <s v="In Stock"/>
    <s v="Returned"/>
    <x v="1"/>
    <s v="Positive"/>
  </r>
  <r>
    <n v="978"/>
    <x v="250"/>
    <x v="11"/>
    <d v="2023-09-06T00:00:00"/>
    <x v="23"/>
    <x v="2"/>
    <s v="Europe"/>
    <x v="54"/>
    <x v="3"/>
    <x v="4"/>
    <n v="0"/>
    <n v="15"/>
    <x v="3"/>
    <s v="In Stock"/>
    <s v="Returned"/>
    <x v="1"/>
    <s v="Negative"/>
  </r>
  <r>
    <n v="979"/>
    <x v="368"/>
    <x v="1"/>
    <d v="2023-11-09T00:00:00"/>
    <x v="41"/>
    <x v="3"/>
    <s v="Middle East &amp; Africa"/>
    <x v="79"/>
    <x v="1"/>
    <x v="8"/>
    <n v="0"/>
    <n v="50"/>
    <x v="3"/>
    <s v="In Stock"/>
    <s v="Pending Return"/>
    <x v="9"/>
    <s v="Positive"/>
  </r>
  <r>
    <n v="980"/>
    <x v="369"/>
    <x v="2"/>
    <d v="2024-01-29T00:00:00"/>
    <x v="2"/>
    <x v="3"/>
    <s v="North America"/>
    <x v="11"/>
    <x v="0"/>
    <x v="6"/>
    <n v="0"/>
    <n v="100"/>
    <x v="2"/>
    <s v="Out of Stock"/>
    <s v="Returned"/>
    <x v="33"/>
    <s v="Negative"/>
  </r>
  <r>
    <n v="981"/>
    <x v="370"/>
    <x v="3"/>
    <d v="2023-03-15T00:00:00"/>
    <x v="19"/>
    <x v="3"/>
    <s v="Asia Pacific"/>
    <x v="37"/>
    <x v="2"/>
    <x v="3"/>
    <n v="0"/>
    <n v="70"/>
    <x v="0"/>
    <s v="In Stock"/>
    <s v="No Return"/>
    <x v="14"/>
    <s v="Positive"/>
  </r>
  <r>
    <n v="982"/>
    <x v="254"/>
    <x v="0"/>
    <d v="2023-07-12T00:00:00"/>
    <x v="34"/>
    <x v="0"/>
    <s v="Latin America"/>
    <x v="19"/>
    <x v="3"/>
    <x v="3"/>
    <n v="0"/>
    <n v="30"/>
    <x v="0"/>
    <s v="Out of Stock"/>
    <s v="Returned"/>
    <x v="31"/>
    <s v="Postive"/>
  </r>
  <r>
    <n v="983"/>
    <x v="349"/>
    <x v="6"/>
    <d v="2024-06-14T00:00:00"/>
    <x v="51"/>
    <x v="4"/>
    <s v="Middle East &amp; Africa"/>
    <x v="55"/>
    <x v="1"/>
    <x v="9"/>
    <n v="0"/>
    <n v="10"/>
    <x v="1"/>
    <s v="Low Stock"/>
    <s v="Returned"/>
    <x v="4"/>
    <s v="Neutral"/>
  </r>
  <r>
    <n v="984"/>
    <x v="333"/>
    <x v="11"/>
    <d v="2024-06-14T00:00:00"/>
    <x v="23"/>
    <x v="2"/>
    <s v="Middle East &amp; Africa"/>
    <x v="55"/>
    <x v="0"/>
    <x v="1"/>
    <n v="0"/>
    <n v="15"/>
    <x v="1"/>
    <s v="Low Stock"/>
    <s v="Returned"/>
    <x v="4"/>
    <s v="Positive"/>
  </r>
  <r>
    <n v="985"/>
    <x v="383"/>
    <x v="1"/>
    <d v="2023-02-14T00:00:00"/>
    <x v="41"/>
    <x v="4"/>
    <s v="Latin America"/>
    <x v="16"/>
    <x v="1"/>
    <x v="5"/>
    <n v="0.1"/>
    <n v="50"/>
    <x v="0"/>
    <s v="Out of Stock"/>
    <s v="Returned"/>
    <x v="12"/>
    <s v="Negative"/>
  </r>
  <r>
    <n v="986"/>
    <x v="228"/>
    <x v="7"/>
    <d v="2023-04-23T00:00:00"/>
    <x v="1"/>
    <x v="2"/>
    <s v="North America"/>
    <x v="18"/>
    <x v="3"/>
    <x v="5"/>
    <n v="0"/>
    <n v="20"/>
    <x v="3"/>
    <s v="In Stock"/>
    <s v="No Return"/>
    <x v="5"/>
    <s v="Neutral"/>
  </r>
  <r>
    <n v="987"/>
    <x v="140"/>
    <x v="3"/>
    <d v="2024-06-23T00:00:00"/>
    <x v="28"/>
    <x v="1"/>
    <s v="Asia Pacific"/>
    <x v="32"/>
    <x v="1"/>
    <x v="1"/>
    <n v="0"/>
    <n v="25"/>
    <x v="1"/>
    <s v="In Stock"/>
    <s v="Returned"/>
    <x v="2"/>
    <s v="Neutral"/>
  </r>
  <r>
    <n v="988"/>
    <x v="42"/>
    <x v="0"/>
    <d v="2023-08-02T00:00:00"/>
    <x v="42"/>
    <x v="1"/>
    <s v="Europe"/>
    <x v="62"/>
    <x v="2"/>
    <x v="9"/>
    <n v="0"/>
    <n v="200"/>
    <x v="2"/>
    <s v="Out of Stock"/>
    <s v="Pending Return"/>
    <x v="1"/>
    <s v="Positive"/>
  </r>
  <r>
    <n v="989"/>
    <x v="381"/>
    <x v="6"/>
    <d v="2024-07-16T00:00:00"/>
    <x v="28"/>
    <x v="0"/>
    <s v="Middle East &amp; Africa"/>
    <x v="9"/>
    <x v="0"/>
    <x v="2"/>
    <n v="0.05"/>
    <n v="20"/>
    <x v="1"/>
    <s v="Low Stock"/>
    <s v="Returned"/>
    <x v="7"/>
    <s v="Negative"/>
  </r>
  <r>
    <n v="990"/>
    <x v="300"/>
    <x v="11"/>
    <d v="2024-07-16T00:00:00"/>
    <x v="23"/>
    <x v="2"/>
    <s v="Middle East &amp; Africa"/>
    <x v="9"/>
    <x v="3"/>
    <x v="0"/>
    <n v="0.05"/>
    <n v="15"/>
    <x v="1"/>
    <s v="Low Stock"/>
    <s v="Returned"/>
    <x v="7"/>
    <s v="Positive"/>
  </r>
  <r>
    <n v="991"/>
    <x v="368"/>
    <x v="1"/>
    <d v="2023-02-26T00:00:00"/>
    <x v="41"/>
    <x v="1"/>
    <s v="Asia Pacific"/>
    <x v="44"/>
    <x v="1"/>
    <x v="1"/>
    <n v="0"/>
    <n v="50"/>
    <x v="0"/>
    <s v="Out of Stock"/>
    <s v="No Return"/>
    <x v="6"/>
    <s v="Negative"/>
  </r>
  <r>
    <n v="992"/>
    <x v="4"/>
    <x v="3"/>
    <d v="2024-03-16T00:00:00"/>
    <x v="44"/>
    <x v="0"/>
    <s v="Asia Pacific"/>
    <x v="80"/>
    <x v="3"/>
    <x v="5"/>
    <n v="0.05"/>
    <n v="300"/>
    <x v="1"/>
    <s v="In Stock"/>
    <s v="No Return"/>
    <x v="0"/>
    <s v="Positive"/>
  </r>
  <r>
    <n v="993"/>
    <x v="1"/>
    <x v="0"/>
    <d v="2024-04-13T00:00:00"/>
    <x v="41"/>
    <x v="2"/>
    <s v="Asia Pacific"/>
    <x v="62"/>
    <x v="2"/>
    <x v="1"/>
    <n v="0"/>
    <n v="50"/>
    <x v="1"/>
    <s v="Low Stock"/>
    <s v="Pending Return"/>
    <x v="4"/>
    <s v="Postive"/>
  </r>
  <r>
    <n v="994"/>
    <x v="147"/>
    <x v="6"/>
    <d v="2023-02-13T00:00:00"/>
    <x v="20"/>
    <x v="0"/>
    <s v="Latin America"/>
    <x v="28"/>
    <x v="1"/>
    <x v="9"/>
    <n v="0"/>
    <n v="40"/>
    <x v="1"/>
    <s v="Out of Stock"/>
    <s v="Pending Return"/>
    <x v="3"/>
    <s v="Neutral"/>
  </r>
  <r>
    <n v="995"/>
    <x v="384"/>
    <x v="11"/>
    <d v="2023-02-13T00:00:00"/>
    <x v="28"/>
    <x v="1"/>
    <s v="Latin America"/>
    <x v="28"/>
    <x v="0"/>
    <x v="4"/>
    <n v="0.1"/>
    <n v="20"/>
    <x v="1"/>
    <s v="Out of Stock"/>
    <s v="Pending Return"/>
    <x v="3"/>
    <s v="Positive"/>
  </r>
  <r>
    <n v="996"/>
    <x v="70"/>
    <x v="1"/>
    <d v="2023-08-03T00:00:00"/>
    <x v="9"/>
    <x v="3"/>
    <s v="Latin America"/>
    <x v="12"/>
    <x v="3"/>
    <x v="9"/>
    <n v="0.05"/>
    <n v="60"/>
    <x v="1"/>
    <s v="Low Stock"/>
    <s v="Returned"/>
    <x v="14"/>
    <s v="Negative"/>
  </r>
  <r>
    <n v="997"/>
    <x v="385"/>
    <x v="3"/>
    <d v="2024-02-12T00:00:00"/>
    <x v="7"/>
    <x v="4"/>
    <s v="Middle East &amp; Africa"/>
    <x v="26"/>
    <x v="1"/>
    <x v="6"/>
    <n v="0"/>
    <n v="100"/>
    <x v="1"/>
    <s v="Out of Stock"/>
    <s v="No Return"/>
    <x v="16"/>
    <s v="Neutral"/>
  </r>
  <r>
    <n v="998"/>
    <x v="171"/>
    <x v="0"/>
    <d v="2023-08-03T00:00:00"/>
    <x v="28"/>
    <x v="0"/>
    <s v="Middle East &amp; Africa"/>
    <x v="42"/>
    <x v="3"/>
    <x v="0"/>
    <n v="0"/>
    <n v="20"/>
    <x v="3"/>
    <s v="Low Stock"/>
    <s v="Pending Return"/>
    <x v="7"/>
    <s v="Neutral"/>
  </r>
  <r>
    <n v="999"/>
    <x v="193"/>
    <x v="6"/>
    <d v="2023-03-14T00:00:00"/>
    <x v="28"/>
    <x v="0"/>
    <s v="Europe"/>
    <x v="69"/>
    <x v="0"/>
    <x v="4"/>
    <n v="0.05"/>
    <n v="25"/>
    <x v="1"/>
    <s v="In Stock"/>
    <s v="Pending Return"/>
    <x v="9"/>
    <s v="Positive"/>
  </r>
  <r>
    <n v="1000"/>
    <x v="250"/>
    <x v="11"/>
    <d v="2023-03-14T00:00:00"/>
    <x v="23"/>
    <x v="4"/>
    <s v="Europe"/>
    <x v="69"/>
    <x v="2"/>
    <x v="2"/>
    <n v="0"/>
    <n v="15"/>
    <x v="1"/>
    <s v="In Stock"/>
    <s v="Pending Return"/>
    <x v="9"/>
    <s v="Negative"/>
  </r>
  <r>
    <n v="1001"/>
    <x v="370"/>
    <x v="3"/>
    <d v="2023-11-16T00:00:00"/>
    <x v="19"/>
    <x v="0"/>
    <s v="Latin America"/>
    <x v="42"/>
    <x v="1"/>
    <x v="7"/>
    <n v="0"/>
    <n v="70"/>
    <x v="1"/>
    <s v="Low Stock"/>
    <s v="Pending Return"/>
    <x v="17"/>
    <s v="Positive"/>
  </r>
  <r>
    <n v="1002"/>
    <x v="140"/>
    <x v="3"/>
    <d v="2024-01-15T00:00:00"/>
    <x v="28"/>
    <x v="0"/>
    <s v="Europe"/>
    <x v="4"/>
    <x v="1"/>
    <x v="8"/>
    <n v="0"/>
    <n v="25"/>
    <x v="1"/>
    <s v="Out of Stock"/>
    <s v="Pending Return"/>
    <x v="18"/>
    <s v="Negative"/>
  </r>
  <r>
    <n v="1003"/>
    <x v="4"/>
    <x v="3"/>
    <d v="2023-10-30T00:00:00"/>
    <x v="44"/>
    <x v="0"/>
    <s v="North America"/>
    <x v="46"/>
    <x v="4"/>
    <x v="9"/>
    <n v="0"/>
    <n v="300"/>
    <x v="0"/>
    <s v="Out of Stock"/>
    <s v="No Return"/>
    <x v="22"/>
    <s v="Positive"/>
  </r>
  <r>
    <n v="1004"/>
    <x v="385"/>
    <x v="3"/>
    <d v="2024-07-10T00:00:00"/>
    <x v="7"/>
    <x v="0"/>
    <s v="Middle East &amp; Africa"/>
    <x v="88"/>
    <x v="5"/>
    <x v="5"/>
    <n v="0"/>
    <n v="100"/>
    <x v="0"/>
    <s v="Low Stock"/>
    <s v="Pending Return"/>
    <x v="23"/>
    <s v="Postive"/>
  </r>
  <r>
    <n v="1005"/>
    <x v="140"/>
    <x v="3"/>
    <d v="2023-10-11T00:00:00"/>
    <x v="28"/>
    <x v="0"/>
    <s v="Asia Pacific"/>
    <x v="87"/>
    <x v="6"/>
    <x v="5"/>
    <n v="0"/>
    <n v="25"/>
    <x v="1"/>
    <s v="Out of Stock"/>
    <s v="No Return"/>
    <x v="24"/>
    <s v="Neutral"/>
  </r>
  <r>
    <n v="1006"/>
    <x v="370"/>
    <x v="3"/>
    <d v="2024-04-14T00:00:00"/>
    <x v="19"/>
    <x v="0"/>
    <s v="Asia Pacific"/>
    <x v="17"/>
    <x v="4"/>
    <x v="2"/>
    <n v="0.05"/>
    <n v="70"/>
    <x v="3"/>
    <s v="Out of Stock"/>
    <s v="Pending Return"/>
    <x v="15"/>
    <s v="Positive"/>
  </r>
  <r>
    <n v="1007"/>
    <x v="385"/>
    <x v="3"/>
    <d v="2023-06-11T00:00:00"/>
    <x v="7"/>
    <x v="0"/>
    <s v="North America"/>
    <x v="84"/>
    <x v="5"/>
    <x v="6"/>
    <n v="0"/>
    <n v="100"/>
    <x v="0"/>
    <s v="In Stock"/>
    <s v="Returned"/>
    <x v="26"/>
    <s v="Negative"/>
  </r>
  <r>
    <n v="1008"/>
    <x v="370"/>
    <x v="3"/>
    <d v="2023-02-17T00:00:00"/>
    <x v="19"/>
    <x v="0"/>
    <s v="Middle East &amp; Africa"/>
    <x v="9"/>
    <x v="6"/>
    <x v="7"/>
    <n v="0"/>
    <n v="70"/>
    <x v="2"/>
    <s v="Low Stock"/>
    <s v="Returned"/>
    <x v="27"/>
    <s v="Neutral"/>
  </r>
  <r>
    <n v="1009"/>
    <x v="140"/>
    <x v="3"/>
    <d v="2023-12-04T00:00:00"/>
    <x v="28"/>
    <x v="0"/>
    <s v="Europe"/>
    <x v="27"/>
    <x v="7"/>
    <x v="7"/>
    <n v="0"/>
    <n v="25"/>
    <x v="1"/>
    <s v="Out of Stock"/>
    <s v="Returned"/>
    <x v="19"/>
    <s v="Neutral"/>
  </r>
  <r>
    <n v="1010"/>
    <x v="4"/>
    <x v="3"/>
    <d v="2024-04-02T00:00:00"/>
    <x v="44"/>
    <x v="0"/>
    <s v="Europe"/>
    <x v="20"/>
    <x v="4"/>
    <x v="8"/>
    <n v="0.05"/>
    <n v="300"/>
    <x v="0"/>
    <s v="Low Stock"/>
    <s v="Pending Return"/>
    <x v="28"/>
    <s v="Positive"/>
  </r>
  <r>
    <n v="1011"/>
    <x v="385"/>
    <x v="3"/>
    <d v="2023-05-12T00:00:00"/>
    <x v="7"/>
    <x v="0"/>
    <s v="Asia Pacific"/>
    <x v="7"/>
    <x v="5"/>
    <x v="9"/>
    <n v="0"/>
    <n v="100"/>
    <x v="3"/>
    <s v="In Stock"/>
    <s v="Pending Return"/>
    <x v="29"/>
    <s v="Negative"/>
  </r>
  <r>
    <n v="1012"/>
    <x v="370"/>
    <x v="3"/>
    <d v="2024-04-02T00:00:00"/>
    <x v="19"/>
    <x v="0"/>
    <s v="Latin America"/>
    <x v="12"/>
    <x v="8"/>
    <x v="5"/>
    <n v="0"/>
    <n v="70"/>
    <x v="0"/>
    <s v="In Stock"/>
    <s v="Pending Return"/>
    <x v="8"/>
    <s v="Positive"/>
  </r>
  <r>
    <n v="1013"/>
    <x v="140"/>
    <x v="3"/>
    <d v="2024-01-31T00:00:00"/>
    <x v="28"/>
    <x v="0"/>
    <s v="Latin America"/>
    <x v="49"/>
    <x v="8"/>
    <x v="5"/>
    <n v="0"/>
    <n v="25"/>
    <x v="0"/>
    <s v="In Stock"/>
    <s v="Returned"/>
    <x v="21"/>
    <s v="Negative"/>
  </r>
  <r>
    <n v="1014"/>
    <x v="4"/>
    <x v="3"/>
    <d v="2023-09-04T00:00:00"/>
    <x v="44"/>
    <x v="0"/>
    <s v="Middle East &amp; Africa"/>
    <x v="50"/>
    <x v="4"/>
    <x v="2"/>
    <n v="0.05"/>
    <n v="300"/>
    <x v="0"/>
    <s v="Low Stock"/>
    <s v="Returned"/>
    <x v="11"/>
    <s v="Positive"/>
  </r>
  <r>
    <n v="1015"/>
    <x v="385"/>
    <x v="3"/>
    <d v="2024-01-22T00:00:00"/>
    <x v="7"/>
    <x v="0"/>
    <s v="Asia Pacific"/>
    <x v="98"/>
    <x v="5"/>
    <x v="6"/>
    <n v="0"/>
    <n v="100"/>
    <x v="3"/>
    <s v="Low Stock"/>
    <s v="No Return"/>
    <x v="25"/>
    <s v="Postive"/>
  </r>
  <r>
    <n v="1016"/>
    <x v="370"/>
    <x v="3"/>
    <d v="2024-05-22T00:00:00"/>
    <x v="19"/>
    <x v="0"/>
    <s v="Middle East &amp; Africa"/>
    <x v="91"/>
    <x v="8"/>
    <x v="7"/>
    <n v="0"/>
    <n v="70"/>
    <x v="2"/>
    <s v="In Stock"/>
    <s v="Returned"/>
    <x v="32"/>
    <s v="Neutral"/>
  </r>
  <r>
    <n v="1017"/>
    <x v="140"/>
    <x v="3"/>
    <d v="2024-05-22T00:00:00"/>
    <x v="28"/>
    <x v="0"/>
    <s v="Middle East &amp; Africa"/>
    <x v="81"/>
    <x v="8"/>
    <x v="7"/>
    <n v="0"/>
    <n v="25"/>
    <x v="0"/>
    <s v="Low Stock"/>
    <s v="No Return"/>
    <x v="33"/>
    <s v="Positive"/>
  </r>
  <r>
    <n v="1018"/>
    <x v="4"/>
    <x v="3"/>
    <d v="2023-02-26T00:00:00"/>
    <x v="44"/>
    <x v="0"/>
    <s v="Europe"/>
    <x v="6"/>
    <x v="4"/>
    <x v="8"/>
    <n v="0.05"/>
    <n v="300"/>
    <x v="1"/>
    <s v="Low Stock"/>
    <s v="No Return"/>
    <x v="13"/>
    <s v="Negative"/>
  </r>
  <r>
    <n v="1019"/>
    <x v="385"/>
    <x v="3"/>
    <d v="2024-02-10T00:00:00"/>
    <x v="7"/>
    <x v="0"/>
    <s v="Latin America"/>
    <x v="50"/>
    <x v="5"/>
    <x v="9"/>
    <n v="0"/>
    <n v="100"/>
    <x v="3"/>
    <s v="Low Stock"/>
    <s v="Pending Return"/>
    <x v="5"/>
    <s v="Neutral"/>
  </r>
  <r>
    <n v="1020"/>
    <x v="370"/>
    <x v="3"/>
    <d v="2024-07-07T00:00:00"/>
    <x v="19"/>
    <x v="0"/>
    <s v="Asia Pacific"/>
    <x v="16"/>
    <x v="8"/>
    <x v="5"/>
    <n v="0"/>
    <n v="70"/>
    <x v="2"/>
    <s v="Low Stock"/>
    <s v="No Return"/>
    <x v="10"/>
    <s v="Neutral"/>
  </r>
  <r>
    <n v="1021"/>
    <x v="140"/>
    <x v="3"/>
    <d v="2023-02-25T00:00:00"/>
    <x v="28"/>
    <x v="0"/>
    <s v="North America"/>
    <x v="13"/>
    <x v="8"/>
    <x v="5"/>
    <n v="0"/>
    <n v="25"/>
    <x v="0"/>
    <s v="Out of Stock"/>
    <s v="Returned"/>
    <x v="20"/>
    <s v="Positive"/>
  </r>
  <r>
    <n v="1022"/>
    <x v="4"/>
    <x v="3"/>
    <d v="2024-02-26T00:00:00"/>
    <x v="44"/>
    <x v="0"/>
    <s v="Asia Pacific"/>
    <x v="48"/>
    <x v="4"/>
    <x v="2"/>
    <n v="0.05"/>
    <n v="300"/>
    <x v="1"/>
    <s v="Out of Stock"/>
    <s v="Returned"/>
    <x v="30"/>
    <s v="Negative"/>
  </r>
  <r>
    <n v="1023"/>
    <x v="385"/>
    <x v="3"/>
    <d v="2024-01-25T00:00:00"/>
    <x v="7"/>
    <x v="0"/>
    <s v="Latin America"/>
    <x v="74"/>
    <x v="5"/>
    <x v="6"/>
    <n v="0"/>
    <n v="100"/>
    <x v="1"/>
    <s v="Low Stock"/>
    <s v="Pending Return"/>
    <x v="31"/>
    <s v="Positive"/>
  </r>
  <r>
    <n v="1024"/>
    <x v="370"/>
    <x v="3"/>
    <d v="2023-05-30T00:00:00"/>
    <x v="19"/>
    <x v="0"/>
    <s v="North America"/>
    <x v="82"/>
    <x v="8"/>
    <x v="7"/>
    <n v="0"/>
    <n v="70"/>
    <x v="2"/>
    <s v="Low Stock"/>
    <s v="Pending Return"/>
    <x v="1"/>
    <s v="Negative"/>
  </r>
  <r>
    <n v="1025"/>
    <x v="140"/>
    <x v="3"/>
    <d v="2023-02-25T00:00:00"/>
    <x v="28"/>
    <x v="0"/>
    <s v="North America"/>
    <x v="67"/>
    <x v="8"/>
    <x v="7"/>
    <n v="0"/>
    <n v="25"/>
    <x v="2"/>
    <s v="Out of Stock"/>
    <s v="Pending Return"/>
    <x v="4"/>
    <s v="Positive"/>
  </r>
  <r>
    <n v="1026"/>
    <x v="228"/>
    <x v="7"/>
    <d v="2023-02-17T00:00:00"/>
    <x v="1"/>
    <x v="0"/>
    <s v="Latin America"/>
    <x v="82"/>
    <x v="3"/>
    <x v="8"/>
    <n v="0"/>
    <n v="20"/>
    <x v="3"/>
    <s v="Out of Stock"/>
    <s v="Returned"/>
    <x v="10"/>
    <s v="Postive"/>
  </r>
  <r>
    <n v="1027"/>
    <x v="228"/>
    <x v="7"/>
    <d v="2023-04-20T00:00:00"/>
    <x v="1"/>
    <x v="0"/>
    <s v="Latin America"/>
    <x v="8"/>
    <x v="9"/>
    <x v="9"/>
    <n v="0"/>
    <n v="20"/>
    <x v="1"/>
    <s v="Out of Stock"/>
    <s v="Pending Return"/>
    <x v="20"/>
    <s v="Neutral"/>
  </r>
  <r>
    <n v="1028"/>
    <x v="228"/>
    <x v="7"/>
    <d v="2023-05-04T00:00:00"/>
    <x v="1"/>
    <x v="0"/>
    <s v="Middle East &amp; Africa"/>
    <x v="71"/>
    <x v="9"/>
    <x v="5"/>
    <n v="0"/>
    <n v="20"/>
    <x v="2"/>
    <s v="Low Stock"/>
    <s v="Returned"/>
    <x v="30"/>
    <s v="Positive"/>
  </r>
  <r>
    <n v="1029"/>
    <x v="228"/>
    <x v="7"/>
    <d v="2024-07-29T00:00:00"/>
    <x v="1"/>
    <x v="0"/>
    <s v="Middle East &amp; Africa"/>
    <x v="78"/>
    <x v="10"/>
    <x v="5"/>
    <n v="0"/>
    <n v="20"/>
    <x v="1"/>
    <s v="In Stock"/>
    <s v="No Return"/>
    <x v="31"/>
    <s v="Negative"/>
  </r>
  <r>
    <n v="1030"/>
    <x v="228"/>
    <x v="7"/>
    <d v="2023-11-15T00:00:00"/>
    <x v="1"/>
    <x v="0"/>
    <s v="Latin America"/>
    <x v="73"/>
    <x v="10"/>
    <x v="2"/>
    <n v="0"/>
    <n v="20"/>
    <x v="3"/>
    <s v="Low Stock"/>
    <s v="Pending Return"/>
    <x v="1"/>
    <s v="Neutral"/>
  </r>
  <r>
    <n v="1031"/>
    <x v="228"/>
    <x v="7"/>
    <d v="2024-03-22T00:00:00"/>
    <x v="1"/>
    <x v="0"/>
    <s v="North America"/>
    <x v="76"/>
    <x v="10"/>
    <x v="6"/>
    <n v="0"/>
    <n v="20"/>
    <x v="1"/>
    <s v="In Stock"/>
    <s v="Returned"/>
    <x v="4"/>
    <s v="Neutral"/>
  </r>
  <r>
    <n v="1032"/>
    <x v="228"/>
    <x v="7"/>
    <d v="2023-01-11T00:00:00"/>
    <x v="1"/>
    <x v="0"/>
    <s v="Latin America"/>
    <x v="80"/>
    <x v="10"/>
    <x v="7"/>
    <n v="0"/>
    <n v="20"/>
    <x v="3"/>
    <s v="Low Stock"/>
    <s v="Pending Return"/>
    <x v="7"/>
    <s v="Positive"/>
  </r>
  <r>
    <n v="1033"/>
    <x v="369"/>
    <x v="2"/>
    <d v="2023-12-16T00:00:00"/>
    <x v="2"/>
    <x v="0"/>
    <s v="Middle East &amp; Africa"/>
    <x v="90"/>
    <x v="3"/>
    <x v="7"/>
    <n v="0"/>
    <n v="100"/>
    <x v="0"/>
    <s v="Out of Stock"/>
    <s v="Pending Return"/>
    <x v="13"/>
    <s v="Negative"/>
  </r>
  <r>
    <n v="1034"/>
    <x v="369"/>
    <x v="2"/>
    <d v="2024-03-12T00:00:00"/>
    <x v="2"/>
    <x v="0"/>
    <s v="Asia Pacific"/>
    <x v="6"/>
    <x v="9"/>
    <x v="8"/>
    <n v="0.05"/>
    <n v="100"/>
    <x v="1"/>
    <s v="In Stock"/>
    <s v="Pending Return"/>
    <x v="5"/>
    <s v="Positive"/>
  </r>
  <r>
    <n v="1035"/>
    <x v="369"/>
    <x v="2"/>
    <d v="2024-01-22T00:00:00"/>
    <x v="2"/>
    <x v="0"/>
    <s v="Latin America"/>
    <x v="52"/>
    <x v="9"/>
    <x v="9"/>
    <n v="0"/>
    <n v="100"/>
    <x v="1"/>
    <s v="In Stock"/>
    <s v="No Return"/>
    <x v="10"/>
    <s v="Negative"/>
  </r>
  <r>
    <n v="1036"/>
    <x v="369"/>
    <x v="2"/>
    <d v="2024-02-18T00:00:00"/>
    <x v="2"/>
    <x v="0"/>
    <s v="Europe"/>
    <x v="72"/>
    <x v="9"/>
    <x v="5"/>
    <n v="0"/>
    <n v="100"/>
    <x v="2"/>
    <s v="In Stock"/>
    <s v="Pending Return"/>
    <x v="20"/>
    <s v="Positive"/>
  </r>
  <r>
    <n v="1037"/>
    <x v="369"/>
    <x v="2"/>
    <d v="2024-03-01T00:00:00"/>
    <x v="2"/>
    <x v="0"/>
    <s v="Latin America"/>
    <x v="7"/>
    <x v="9"/>
    <x v="5"/>
    <n v="0"/>
    <n v="100"/>
    <x v="2"/>
    <s v="Low Stock"/>
    <s v="Pending Return"/>
    <x v="30"/>
    <s v="Postive"/>
  </r>
  <r>
    <n v="1038"/>
    <x v="369"/>
    <x v="2"/>
    <d v="2023-05-22T00:00:00"/>
    <x v="2"/>
    <x v="0"/>
    <s v="Middle East &amp; Africa"/>
    <x v="96"/>
    <x v="9"/>
    <x v="2"/>
    <n v="0"/>
    <n v="100"/>
    <x v="0"/>
    <s v="Low Stock"/>
    <s v="No Return"/>
    <x v="31"/>
    <s v="Neutral"/>
  </r>
  <r>
    <n v="1039"/>
    <x v="369"/>
    <x v="2"/>
    <d v="2023-09-28T00:00:00"/>
    <x v="2"/>
    <x v="0"/>
    <s v="Asia Pacific"/>
    <x v="22"/>
    <x v="9"/>
    <x v="6"/>
    <n v="0"/>
    <n v="100"/>
    <x v="3"/>
    <s v="Low Stock"/>
    <s v="Returned"/>
    <x v="1"/>
    <s v="Positive"/>
  </r>
  <r>
    <n v="1040"/>
    <x v="349"/>
    <x v="6"/>
    <d v="2024-05-18T00:00:00"/>
    <x v="51"/>
    <x v="0"/>
    <s v="Asia Pacific"/>
    <x v="86"/>
    <x v="3"/>
    <x v="7"/>
    <n v="0"/>
    <n v="10"/>
    <x v="2"/>
    <s v="Low Stock"/>
    <s v="Pending Return"/>
    <x v="12"/>
    <s v="Negative"/>
  </r>
  <r>
    <n v="1041"/>
    <x v="381"/>
    <x v="6"/>
    <d v="2023-03-20T00:00:00"/>
    <x v="28"/>
    <x v="0"/>
    <s v="Europe"/>
    <x v="56"/>
    <x v="0"/>
    <x v="7"/>
    <n v="0.1"/>
    <n v="20"/>
    <x v="1"/>
    <s v="Out of Stock"/>
    <s v="No Return"/>
    <x v="6"/>
    <s v="Neutral"/>
  </r>
  <r>
    <n v="1042"/>
    <x v="381"/>
    <x v="6"/>
    <d v="2023-03-08T00:00:00"/>
    <x v="28"/>
    <x v="0"/>
    <s v="Europe"/>
    <x v="99"/>
    <x v="5"/>
    <x v="8"/>
    <n v="0.05"/>
    <n v="20"/>
    <x v="1"/>
    <s v="In Stock"/>
    <s v="No Return"/>
    <x v="14"/>
    <s v="Neutral"/>
  </r>
  <r>
    <n v="1043"/>
    <x v="193"/>
    <x v="6"/>
    <d v="2023-05-04T00:00:00"/>
    <x v="28"/>
    <x v="0"/>
    <s v="Latin America"/>
    <x v="17"/>
    <x v="7"/>
    <x v="9"/>
    <n v="0"/>
    <n v="25"/>
    <x v="1"/>
    <s v="Out of Stock"/>
    <s v="Pending Return"/>
    <x v="2"/>
    <s v="Positive"/>
  </r>
  <r>
    <n v="1044"/>
    <x v="349"/>
    <x v="6"/>
    <d v="2023-01-05T00:00:00"/>
    <x v="51"/>
    <x v="0"/>
    <s v="Middle East &amp; Africa"/>
    <x v="52"/>
    <x v="11"/>
    <x v="5"/>
    <n v="0"/>
    <n v="10"/>
    <x v="1"/>
    <s v="Low Stock"/>
    <s v="Pending Return"/>
    <x v="0"/>
    <s v="Negative"/>
  </r>
  <r>
    <n v="1045"/>
    <x v="147"/>
    <x v="6"/>
    <d v="2023-12-16T00:00:00"/>
    <x v="20"/>
    <x v="0"/>
    <s v="Asia Pacific"/>
    <x v="42"/>
    <x v="12"/>
    <x v="5"/>
    <n v="0"/>
    <n v="40"/>
    <x v="1"/>
    <s v="Low Stock"/>
    <s v="Pending Return"/>
    <x v="16"/>
    <s v="Positive"/>
  </r>
  <r>
    <n v="1046"/>
    <x v="193"/>
    <x v="6"/>
    <d v="2024-08-24T00:00:00"/>
    <x v="28"/>
    <x v="0"/>
    <s v="North America"/>
    <x v="62"/>
    <x v="9"/>
    <x v="2"/>
    <n v="0.05"/>
    <n v="25"/>
    <x v="1"/>
    <s v="Low Stock"/>
    <s v="Returned"/>
    <x v="17"/>
    <s v="Negative"/>
  </r>
  <r>
    <n v="1047"/>
    <x v="349"/>
    <x v="6"/>
    <d v="2024-07-31T00:00:00"/>
    <x v="51"/>
    <x v="0"/>
    <s v="Latin America"/>
    <x v="8"/>
    <x v="11"/>
    <x v="6"/>
    <n v="0"/>
    <n v="10"/>
    <x v="1"/>
    <s v="Low Stock"/>
    <s v="Pending Return"/>
    <x v="18"/>
    <s v="Positive"/>
  </r>
  <r>
    <n v="1048"/>
    <x v="381"/>
    <x v="6"/>
    <d v="2023-06-18T00:00:00"/>
    <x v="28"/>
    <x v="0"/>
    <s v="North America"/>
    <x v="21"/>
    <x v="12"/>
    <x v="7"/>
    <n v="0.05"/>
    <n v="20"/>
    <x v="0"/>
    <s v="In Stock"/>
    <s v="Pending Return"/>
    <x v="22"/>
    <s v="Postive"/>
  </r>
  <r>
    <n v="1049"/>
    <x v="147"/>
    <x v="6"/>
    <d v="2024-07-06T00:00:00"/>
    <x v="20"/>
    <x v="0"/>
    <s v="Middle East &amp; Africa"/>
    <x v="46"/>
    <x v="5"/>
    <x v="7"/>
    <n v="0"/>
    <n v="40"/>
    <x v="2"/>
    <s v="Low Stock"/>
    <s v="Returned"/>
    <x v="23"/>
    <s v="Neutral"/>
  </r>
  <r>
    <n v="1050"/>
    <x v="193"/>
    <x v="6"/>
    <d v="2024-08-07T00:00:00"/>
    <x v="28"/>
    <x v="0"/>
    <s v="North America"/>
    <x v="6"/>
    <x v="7"/>
    <x v="8"/>
    <n v="0.05"/>
    <n v="25"/>
    <x v="3"/>
    <s v="Out of Stock"/>
    <s v="No Return"/>
    <x v="24"/>
    <s v="Positive"/>
  </r>
  <r>
    <n v="1051"/>
    <x v="349"/>
    <x v="6"/>
    <d v="2023-09-13T00:00:00"/>
    <x v="51"/>
    <x v="0"/>
    <s v="North America"/>
    <x v="60"/>
    <x v="8"/>
    <x v="9"/>
    <n v="0"/>
    <n v="10"/>
    <x v="1"/>
    <s v="Out of Stock"/>
    <s v="Returned"/>
    <x v="15"/>
    <s v="Negative"/>
  </r>
  <r>
    <n v="1052"/>
    <x v="381"/>
    <x v="6"/>
    <d v="2023-11-04T00:00:00"/>
    <x v="28"/>
    <x v="0"/>
    <s v="Asia Pacific"/>
    <x v="60"/>
    <x v="12"/>
    <x v="5"/>
    <n v="0.05"/>
    <n v="20"/>
    <x v="2"/>
    <s v="Out of Stock"/>
    <s v="Returned"/>
    <x v="26"/>
    <s v="Neutral"/>
  </r>
  <r>
    <n v="1053"/>
    <x v="147"/>
    <x v="6"/>
    <d v="2023-01-14T00:00:00"/>
    <x v="20"/>
    <x v="0"/>
    <s v="North America"/>
    <x v="79"/>
    <x v="5"/>
    <x v="5"/>
    <n v="0"/>
    <n v="40"/>
    <x v="3"/>
    <s v="Out of Stock"/>
    <s v="Pending Return"/>
    <x v="27"/>
    <s v="Neutral"/>
  </r>
  <r>
    <n v="1054"/>
    <x v="193"/>
    <x v="6"/>
    <d v="2023-01-19T00:00:00"/>
    <x v="28"/>
    <x v="0"/>
    <s v="Latin America"/>
    <x v="97"/>
    <x v="9"/>
    <x v="2"/>
    <n v="0.05"/>
    <n v="25"/>
    <x v="0"/>
    <s v="In Stock"/>
    <s v="Pending Return"/>
    <x v="19"/>
    <s v="Positive"/>
  </r>
  <r>
    <n v="1055"/>
    <x v="349"/>
    <x v="6"/>
    <d v="2024-01-25T00:00:00"/>
    <x v="51"/>
    <x v="0"/>
    <s v="Latin America"/>
    <x v="78"/>
    <x v="8"/>
    <x v="6"/>
    <n v="0"/>
    <n v="10"/>
    <x v="3"/>
    <s v="Low Stock"/>
    <s v="No Return"/>
    <x v="28"/>
    <s v="Negative"/>
  </r>
  <r>
    <n v="1056"/>
    <x v="381"/>
    <x v="6"/>
    <d v="2024-05-27T00:00:00"/>
    <x v="28"/>
    <x v="0"/>
    <s v="Europe"/>
    <x v="38"/>
    <x v="12"/>
    <x v="7"/>
    <n v="0.05"/>
    <n v="20"/>
    <x v="0"/>
    <s v="In Stock"/>
    <s v="Returned"/>
    <x v="29"/>
    <s v="Positive"/>
  </r>
  <r>
    <n v="1057"/>
    <x v="147"/>
    <x v="6"/>
    <d v="2024-04-17T00:00:00"/>
    <x v="20"/>
    <x v="0"/>
    <s v="North America"/>
    <x v="43"/>
    <x v="5"/>
    <x v="7"/>
    <n v="0"/>
    <n v="40"/>
    <x v="0"/>
    <s v="Low Stock"/>
    <s v="Returned"/>
    <x v="8"/>
    <s v="Negative"/>
  </r>
  <r>
    <n v="1058"/>
    <x v="193"/>
    <x v="6"/>
    <d v="2023-04-07T00:00:00"/>
    <x v="28"/>
    <x v="0"/>
    <s v="North America"/>
    <x v="98"/>
    <x v="7"/>
    <x v="8"/>
    <n v="0.05"/>
    <n v="25"/>
    <x v="0"/>
    <s v="Low Stock"/>
    <s v="No Return"/>
    <x v="21"/>
    <s v="Positive"/>
  </r>
  <r>
    <n v="1059"/>
    <x v="349"/>
    <x v="6"/>
    <d v="2024-07-19T00:00:00"/>
    <x v="51"/>
    <x v="0"/>
    <s v="Middle East &amp; Africa"/>
    <x v="64"/>
    <x v="8"/>
    <x v="9"/>
    <n v="0"/>
    <n v="10"/>
    <x v="0"/>
    <s v="In Stock"/>
    <s v="No Return"/>
    <x v="11"/>
    <s v="Postive"/>
  </r>
  <r>
    <n v="1060"/>
    <x v="381"/>
    <x v="6"/>
    <d v="2024-01-15T00:00:00"/>
    <x v="28"/>
    <x v="0"/>
    <s v="Europe"/>
    <x v="57"/>
    <x v="12"/>
    <x v="5"/>
    <n v="0.05"/>
    <n v="20"/>
    <x v="1"/>
    <s v="Out of Stock"/>
    <s v="Pending Return"/>
    <x v="25"/>
    <s v="Neutral"/>
  </r>
  <r>
    <n v="1061"/>
    <x v="147"/>
    <x v="6"/>
    <d v="2024-04-17T00:00:00"/>
    <x v="20"/>
    <x v="0"/>
    <s v="Europe"/>
    <x v="46"/>
    <x v="5"/>
    <x v="5"/>
    <n v="0"/>
    <n v="40"/>
    <x v="2"/>
    <s v="In Stock"/>
    <s v="Pending Return"/>
    <x v="32"/>
    <s v="Positive"/>
  </r>
  <r>
    <n v="1062"/>
    <x v="193"/>
    <x v="6"/>
    <d v="2023-02-28T00:00:00"/>
    <x v="28"/>
    <x v="0"/>
    <s v="Latin America"/>
    <x v="75"/>
    <x v="9"/>
    <x v="2"/>
    <n v="0.05"/>
    <n v="25"/>
    <x v="2"/>
    <s v="Out of Stock"/>
    <s v="No Return"/>
    <x v="33"/>
    <s v="Negative"/>
  </r>
  <r>
    <n v="1063"/>
    <x v="349"/>
    <x v="6"/>
    <d v="2023-03-26T00:00:00"/>
    <x v="51"/>
    <x v="0"/>
    <s v="Asia Pacific"/>
    <x v="59"/>
    <x v="8"/>
    <x v="6"/>
    <n v="0"/>
    <n v="10"/>
    <x v="1"/>
    <s v="Low Stock"/>
    <s v="Returned"/>
    <x v="13"/>
    <s v="Neutral"/>
  </r>
  <r>
    <n v="1064"/>
    <x v="368"/>
    <x v="1"/>
    <d v="2023-11-16T00:00:00"/>
    <x v="41"/>
    <x v="0"/>
    <s v="Middle East &amp; Africa"/>
    <x v="90"/>
    <x v="1"/>
    <x v="7"/>
    <n v="0"/>
    <n v="50"/>
    <x v="0"/>
    <s v="In Stock"/>
    <s v="No Return"/>
    <x v="2"/>
    <s v="Neutral"/>
  </r>
  <r>
    <n v="1065"/>
    <x v="383"/>
    <x v="1"/>
    <d v="2024-07-27T00:00:00"/>
    <x v="41"/>
    <x v="0"/>
    <s v="Middle East &amp; Africa"/>
    <x v="0"/>
    <x v="0"/>
    <x v="7"/>
    <n v="0.1"/>
    <n v="50"/>
    <x v="1"/>
    <s v="In Stock"/>
    <s v="Returned"/>
    <x v="0"/>
    <s v="Positive"/>
  </r>
  <r>
    <n v="1066"/>
    <x v="368"/>
    <x v="1"/>
    <d v="2023-08-15T00:00:00"/>
    <x v="41"/>
    <x v="0"/>
    <s v="Middle East &amp; Africa"/>
    <x v="54"/>
    <x v="2"/>
    <x v="8"/>
    <n v="0"/>
    <n v="50"/>
    <x v="0"/>
    <s v="Out of Stock"/>
    <s v="Returned"/>
    <x v="16"/>
    <s v="Negative"/>
  </r>
  <r>
    <n v="1067"/>
    <x v="368"/>
    <x v="1"/>
    <d v="2023-11-25T00:00:00"/>
    <x v="41"/>
    <x v="0"/>
    <s v="Middle East &amp; Africa"/>
    <x v="75"/>
    <x v="12"/>
    <x v="9"/>
    <n v="0.05"/>
    <n v="50"/>
    <x v="3"/>
    <s v="Low Stock"/>
    <s v="Pending Return"/>
    <x v="17"/>
    <s v="Positive"/>
  </r>
  <r>
    <n v="1068"/>
    <x v="70"/>
    <x v="1"/>
    <d v="2023-06-19T00:00:00"/>
    <x v="9"/>
    <x v="0"/>
    <s v="North America"/>
    <x v="73"/>
    <x v="12"/>
    <x v="5"/>
    <n v="0.05"/>
    <n v="60"/>
    <x v="0"/>
    <s v="Low Stock"/>
    <s v="Returned"/>
    <x v="18"/>
    <s v="Negative"/>
  </r>
  <r>
    <n v="1069"/>
    <x v="383"/>
    <x v="1"/>
    <d v="2024-02-12T00:00:00"/>
    <x v="41"/>
    <x v="0"/>
    <s v="Asia Pacific"/>
    <x v="20"/>
    <x v="12"/>
    <x v="5"/>
    <n v="0"/>
    <n v="50"/>
    <x v="1"/>
    <s v="Low Stock"/>
    <s v="Returned"/>
    <x v="22"/>
    <s v="Positive"/>
  </r>
  <r>
    <n v="1070"/>
    <x v="368"/>
    <x v="1"/>
    <d v="2023-06-07T00:00:00"/>
    <x v="41"/>
    <x v="0"/>
    <s v="Europe"/>
    <x v="92"/>
    <x v="12"/>
    <x v="2"/>
    <n v="0"/>
    <n v="50"/>
    <x v="3"/>
    <s v="Low Stock"/>
    <s v="No Return"/>
    <x v="23"/>
    <s v="Postive"/>
  </r>
  <r>
    <n v="1071"/>
    <x v="70"/>
    <x v="1"/>
    <d v="2023-04-07T00:00:00"/>
    <x v="9"/>
    <x v="0"/>
    <s v="Asia Pacific"/>
    <x v="85"/>
    <x v="12"/>
    <x v="6"/>
    <n v="0.05"/>
    <n v="60"/>
    <x v="3"/>
    <s v="In Stock"/>
    <s v="No Return"/>
    <x v="24"/>
    <s v="Neutral"/>
  </r>
  <r>
    <n v="1072"/>
    <x v="368"/>
    <x v="1"/>
    <d v="2023-08-06T00:00:00"/>
    <x v="41"/>
    <x v="0"/>
    <s v="North America"/>
    <x v="83"/>
    <x v="12"/>
    <x v="7"/>
    <n v="0"/>
    <n v="50"/>
    <x v="2"/>
    <s v="Low Stock"/>
    <s v="No Return"/>
    <x v="15"/>
    <s v="Positive"/>
  </r>
  <r>
    <n v="1073"/>
    <x v="383"/>
    <x v="1"/>
    <d v="2023-01-15T00:00:00"/>
    <x v="41"/>
    <x v="0"/>
    <s v="Latin America"/>
    <x v="63"/>
    <x v="12"/>
    <x v="7"/>
    <n v="0.1"/>
    <n v="50"/>
    <x v="3"/>
    <s v="Low Stock"/>
    <s v="Returned"/>
    <x v="26"/>
    <s v="Negative"/>
  </r>
  <r>
    <n v="1074"/>
    <x v="368"/>
    <x v="1"/>
    <d v="2024-05-24T00:00:00"/>
    <x v="41"/>
    <x v="0"/>
    <s v="North America"/>
    <x v="45"/>
    <x v="12"/>
    <x v="8"/>
    <n v="0"/>
    <n v="50"/>
    <x v="0"/>
    <s v="Low Stock"/>
    <s v="No Return"/>
    <x v="27"/>
    <s v="Neutral"/>
  </r>
  <r>
    <n v="1075"/>
    <x v="70"/>
    <x v="1"/>
    <d v="2023-12-18T00:00:00"/>
    <x v="9"/>
    <x v="0"/>
    <s v="Asia Pacific"/>
    <x v="97"/>
    <x v="12"/>
    <x v="9"/>
    <n v="0.05"/>
    <n v="60"/>
    <x v="2"/>
    <s v="Out of Stock"/>
    <s v="Pending Return"/>
    <x v="19"/>
    <s v="Neutral"/>
  </r>
  <r>
    <n v="1076"/>
    <x v="368"/>
    <x v="1"/>
    <d v="2023-11-02T00:00:00"/>
    <x v="41"/>
    <x v="0"/>
    <s v="Middle East &amp; Africa"/>
    <x v="74"/>
    <x v="12"/>
    <x v="5"/>
    <n v="0"/>
    <n v="50"/>
    <x v="0"/>
    <s v="Low Stock"/>
    <s v="No Return"/>
    <x v="28"/>
    <s v="Positive"/>
  </r>
  <r>
    <n v="1077"/>
    <x v="383"/>
    <x v="1"/>
    <d v="2024-03-12T00:00:00"/>
    <x v="41"/>
    <x v="0"/>
    <s v="Asia Pacific"/>
    <x v="53"/>
    <x v="12"/>
    <x v="5"/>
    <n v="0.1"/>
    <n v="50"/>
    <x v="0"/>
    <s v="Low Stock"/>
    <s v="Pending Return"/>
    <x v="29"/>
    <s v="Negative"/>
  </r>
  <r>
    <n v="1078"/>
    <x v="368"/>
    <x v="1"/>
    <d v="2023-10-01T00:00:00"/>
    <x v="41"/>
    <x v="0"/>
    <s v="Middle East &amp; Africa"/>
    <x v="33"/>
    <x v="12"/>
    <x v="2"/>
    <n v="0"/>
    <n v="50"/>
    <x v="1"/>
    <s v="Low Stock"/>
    <s v="Returned"/>
    <x v="8"/>
    <s v="Positive"/>
  </r>
  <r>
    <n v="1079"/>
    <x v="70"/>
    <x v="1"/>
    <d v="2023-09-03T00:00:00"/>
    <x v="9"/>
    <x v="0"/>
    <s v="Asia Pacific"/>
    <x v="18"/>
    <x v="12"/>
    <x v="6"/>
    <n v="0.05"/>
    <n v="60"/>
    <x v="2"/>
    <s v="Out of Stock"/>
    <s v="Returned"/>
    <x v="21"/>
    <s v="Negative"/>
  </r>
  <r>
    <n v="1080"/>
    <x v="368"/>
    <x v="1"/>
    <d v="2023-10-20T00:00:00"/>
    <x v="41"/>
    <x v="0"/>
    <s v="Middle East &amp; Africa"/>
    <x v="20"/>
    <x v="12"/>
    <x v="7"/>
    <n v="0"/>
    <n v="50"/>
    <x v="3"/>
    <s v="Out of Stock"/>
    <s v="Pending Return"/>
    <x v="11"/>
    <s v="Positive"/>
  </r>
  <r>
    <n v="1081"/>
    <x v="383"/>
    <x v="1"/>
    <d v="2023-12-19T00:00:00"/>
    <x v="41"/>
    <x v="0"/>
    <s v="Asia Pacific"/>
    <x v="79"/>
    <x v="12"/>
    <x v="7"/>
    <n v="0.1"/>
    <n v="50"/>
    <x v="1"/>
    <s v="In Stock"/>
    <s v="Pending Return"/>
    <x v="25"/>
    <s v="Postive"/>
  </r>
  <r>
    <n v="1082"/>
    <x v="368"/>
    <x v="1"/>
    <d v="2023-11-28T00:00:00"/>
    <x v="41"/>
    <x v="0"/>
    <s v="Europe"/>
    <x v="16"/>
    <x v="12"/>
    <x v="8"/>
    <n v="0"/>
    <n v="50"/>
    <x v="0"/>
    <s v="In Stock"/>
    <s v="Returned"/>
    <x v="32"/>
    <s v="Neutral"/>
  </r>
  <r>
    <n v="1083"/>
    <x v="70"/>
    <x v="1"/>
    <d v="2024-07-27T00:00:00"/>
    <x v="9"/>
    <x v="0"/>
    <s v="North America"/>
    <x v="57"/>
    <x v="12"/>
    <x v="9"/>
    <n v="0.05"/>
    <n v="60"/>
    <x v="1"/>
    <s v="Out of Stock"/>
    <s v="No Return"/>
    <x v="33"/>
    <s v="Positive"/>
  </r>
  <r>
    <n v="1084"/>
    <x v="368"/>
    <x v="1"/>
    <d v="2024-01-04T00:00:00"/>
    <x v="41"/>
    <x v="0"/>
    <s v="Middle East &amp; Africa"/>
    <x v="62"/>
    <x v="12"/>
    <x v="5"/>
    <n v="0"/>
    <n v="50"/>
    <x v="2"/>
    <s v="In Stock"/>
    <s v="Returned"/>
    <x v="13"/>
    <s v="Negative"/>
  </r>
  <r>
    <n v="1085"/>
    <x v="383"/>
    <x v="1"/>
    <d v="2023-02-14T00:00:00"/>
    <x v="41"/>
    <x v="0"/>
    <s v="Latin America"/>
    <x v="43"/>
    <x v="12"/>
    <x v="5"/>
    <n v="0.1"/>
    <n v="50"/>
    <x v="3"/>
    <s v="Out of Stock"/>
    <s v="Returned"/>
    <x v="5"/>
    <s v="Neutral"/>
  </r>
  <r>
    <n v="1086"/>
    <x v="368"/>
    <x v="1"/>
    <d v="2023-09-08T00:00:00"/>
    <x v="41"/>
    <x v="0"/>
    <s v="Middle East &amp; Africa"/>
    <x v="5"/>
    <x v="12"/>
    <x v="2"/>
    <n v="0"/>
    <n v="50"/>
    <x v="1"/>
    <s v="Low Stock"/>
    <s v="Pending Return"/>
    <x v="10"/>
    <s v="Neutral"/>
  </r>
  <r>
    <n v="1087"/>
    <x v="70"/>
    <x v="1"/>
    <d v="2023-09-13T00:00:00"/>
    <x v="9"/>
    <x v="0"/>
    <s v="Asia Pacific"/>
    <x v="29"/>
    <x v="12"/>
    <x v="6"/>
    <n v="0.05"/>
    <n v="60"/>
    <x v="2"/>
    <s v="Out of Stock"/>
    <s v="No Return"/>
    <x v="20"/>
    <s v="Positive"/>
  </r>
  <r>
    <n v="1088"/>
    <x v="368"/>
    <x v="1"/>
    <d v="2023-10-10T00:00:00"/>
    <x v="41"/>
    <x v="0"/>
    <s v="Asia Pacific"/>
    <x v="42"/>
    <x v="12"/>
    <x v="7"/>
    <n v="0"/>
    <n v="50"/>
    <x v="1"/>
    <s v="Low Stock"/>
    <s v="Returned"/>
    <x v="30"/>
    <s v="Negative"/>
  </r>
  <r>
    <n v="1089"/>
    <x v="383"/>
    <x v="1"/>
    <d v="2024-06-08T00:00:00"/>
    <x v="41"/>
    <x v="0"/>
    <s v="Europe"/>
    <x v="55"/>
    <x v="12"/>
    <x v="7"/>
    <n v="0"/>
    <n v="50"/>
    <x v="3"/>
    <s v="Low Stock"/>
    <s v="No Return"/>
    <x v="31"/>
    <s v="Positive"/>
  </r>
  <r>
    <n v="1090"/>
    <x v="254"/>
    <x v="0"/>
    <d v="2023-12-19T00:00:00"/>
    <x v="34"/>
    <x v="0"/>
    <s v="Europe"/>
    <x v="89"/>
    <x v="0"/>
    <x v="8"/>
    <n v="0"/>
    <n v="30"/>
    <x v="3"/>
    <s v="Out of Stock"/>
    <s v="No Return"/>
    <x v="3"/>
    <s v="Negative"/>
  </r>
  <r>
    <n v="1091"/>
    <x v="42"/>
    <x v="0"/>
    <d v="2023-12-23T00:00:00"/>
    <x v="42"/>
    <x v="0"/>
    <s v="North America"/>
    <x v="24"/>
    <x v="3"/>
    <x v="9"/>
    <n v="0"/>
    <n v="200"/>
    <x v="2"/>
    <s v="Low Stock"/>
    <s v="Pending Return"/>
    <x v="9"/>
    <s v="Positive"/>
  </r>
  <r>
    <n v="1092"/>
    <x v="42"/>
    <x v="0"/>
    <d v="2023-10-23T00:00:00"/>
    <x v="42"/>
    <x v="0"/>
    <s v="Europe"/>
    <x v="26"/>
    <x v="6"/>
    <x v="5"/>
    <n v="0"/>
    <n v="200"/>
    <x v="2"/>
    <s v="Low Stock"/>
    <s v="Returned"/>
    <x v="12"/>
    <s v="Postive"/>
  </r>
  <r>
    <n v="1093"/>
    <x v="171"/>
    <x v="0"/>
    <d v="2024-06-21T00:00:00"/>
    <x v="28"/>
    <x v="0"/>
    <s v="Europe"/>
    <x v="63"/>
    <x v="7"/>
    <x v="5"/>
    <n v="0"/>
    <n v="20"/>
    <x v="0"/>
    <s v="Low Stock"/>
    <s v="Returned"/>
    <x v="6"/>
    <s v="Neutral"/>
  </r>
  <r>
    <n v="1094"/>
    <x v="1"/>
    <x v="0"/>
    <d v="2023-02-03T00:00:00"/>
    <x v="41"/>
    <x v="0"/>
    <s v="North America"/>
    <x v="29"/>
    <x v="6"/>
    <x v="2"/>
    <n v="0"/>
    <n v="50"/>
    <x v="0"/>
    <s v="In Stock"/>
    <s v="No Return"/>
    <x v="14"/>
    <s v="Positive"/>
  </r>
  <r>
    <n v="1095"/>
    <x v="254"/>
    <x v="0"/>
    <d v="2024-04-20T00:00:00"/>
    <x v="34"/>
    <x v="0"/>
    <s v="North America"/>
    <x v="60"/>
    <x v="7"/>
    <x v="6"/>
    <n v="0"/>
    <n v="30"/>
    <x v="1"/>
    <s v="Low Stock"/>
    <s v="Returned"/>
    <x v="2"/>
    <s v="Negative"/>
  </r>
  <r>
    <n v="1096"/>
    <x v="42"/>
    <x v="0"/>
    <d v="2024-03-20T00:00:00"/>
    <x v="42"/>
    <x v="0"/>
    <s v="Europe"/>
    <x v="61"/>
    <x v="5"/>
    <x v="7"/>
    <n v="0"/>
    <n v="200"/>
    <x v="3"/>
    <s v="In Stock"/>
    <s v="No Return"/>
    <x v="0"/>
    <s v="Neutral"/>
  </r>
  <r>
    <n v="1097"/>
    <x v="171"/>
    <x v="0"/>
    <d v="2023-02-01T00:00:00"/>
    <x v="28"/>
    <x v="0"/>
    <s v="Middle East &amp; Africa"/>
    <x v="90"/>
    <x v="7"/>
    <x v="7"/>
    <n v="0"/>
    <n v="20"/>
    <x v="0"/>
    <s v="Low Stock"/>
    <s v="No Return"/>
    <x v="16"/>
    <s v="Neutral"/>
  </r>
  <r>
    <n v="1098"/>
    <x v="254"/>
    <x v="0"/>
    <d v="2024-06-27T00:00:00"/>
    <x v="34"/>
    <x v="0"/>
    <s v="Latin America"/>
    <x v="44"/>
    <x v="7"/>
    <x v="8"/>
    <n v="0"/>
    <n v="30"/>
    <x v="0"/>
    <s v="Out of Stock"/>
    <s v="Pending Return"/>
    <x v="17"/>
    <s v="Positive"/>
  </r>
  <r>
    <n v="1099"/>
    <x v="42"/>
    <x v="0"/>
    <d v="2024-01-25T00:00:00"/>
    <x v="42"/>
    <x v="0"/>
    <s v="Latin America"/>
    <x v="19"/>
    <x v="5"/>
    <x v="9"/>
    <n v="0"/>
    <n v="200"/>
    <x v="2"/>
    <s v="Low Stock"/>
    <s v="Pending Return"/>
    <x v="18"/>
    <s v="Negative"/>
  </r>
  <r>
    <n v="1100"/>
    <x v="1"/>
    <x v="0"/>
    <d v="2024-01-13T00:00:00"/>
    <x v="41"/>
    <x v="0"/>
    <s v="Latin America"/>
    <x v="87"/>
    <x v="7"/>
    <x v="5"/>
    <n v="0"/>
    <n v="50"/>
    <x v="1"/>
    <s v="Out of Stock"/>
    <s v="Returned"/>
    <x v="22"/>
    <s v="Positive"/>
  </r>
  <r>
    <n v="1101"/>
    <x v="171"/>
    <x v="0"/>
    <d v="2023-01-25T00:00:00"/>
    <x v="28"/>
    <x v="0"/>
    <s v="Asia Pacific"/>
    <x v="5"/>
    <x v="6"/>
    <x v="5"/>
    <n v="0"/>
    <n v="20"/>
    <x v="2"/>
    <s v="Out of Stock"/>
    <s v="Returned"/>
    <x v="23"/>
    <s v="Negative"/>
  </r>
  <r>
    <n v="1102"/>
    <x v="254"/>
    <x v="0"/>
    <d v="2024-01-04T00:00:00"/>
    <x v="34"/>
    <x v="0"/>
    <s v="North America"/>
    <x v="99"/>
    <x v="7"/>
    <x v="2"/>
    <n v="0"/>
    <n v="30"/>
    <x v="0"/>
    <s v="In Stock"/>
    <s v="Pending Return"/>
    <x v="24"/>
    <s v="Positive"/>
  </r>
  <r>
    <n v="1103"/>
    <x v="42"/>
    <x v="0"/>
    <d v="2024-07-27T00:00:00"/>
    <x v="42"/>
    <x v="0"/>
    <s v="Middle East &amp; Africa"/>
    <x v="61"/>
    <x v="12"/>
    <x v="6"/>
    <n v="0"/>
    <n v="200"/>
    <x v="2"/>
    <s v="Low Stock"/>
    <s v="No Return"/>
    <x v="15"/>
    <s v="Postive"/>
  </r>
  <r>
    <n v="1104"/>
    <x v="1"/>
    <x v="0"/>
    <d v="2024-01-27T00:00:00"/>
    <x v="41"/>
    <x v="0"/>
    <s v="Latin America"/>
    <x v="79"/>
    <x v="7"/>
    <x v="7"/>
    <n v="0"/>
    <n v="50"/>
    <x v="1"/>
    <s v="Out of Stock"/>
    <s v="Pending Return"/>
    <x v="26"/>
    <s v="Neutral"/>
  </r>
  <r>
    <n v="1105"/>
    <x v="171"/>
    <x v="0"/>
    <d v="2024-08-28T00:00:00"/>
    <x v="28"/>
    <x v="0"/>
    <s v="Middle East &amp; Africa"/>
    <x v="72"/>
    <x v="7"/>
    <x v="7"/>
    <n v="0"/>
    <n v="20"/>
    <x v="3"/>
    <s v="Out of Stock"/>
    <s v="No Return"/>
    <x v="27"/>
    <s v="Positive"/>
  </r>
  <r>
    <n v="1106"/>
    <x v="254"/>
    <x v="0"/>
    <d v="2024-08-04T00:00:00"/>
    <x v="34"/>
    <x v="0"/>
    <s v="Latin America"/>
    <x v="92"/>
    <x v="7"/>
    <x v="8"/>
    <n v="0"/>
    <n v="30"/>
    <x v="2"/>
    <s v="In Stock"/>
    <s v="Returned"/>
    <x v="19"/>
    <s v="Negative"/>
  </r>
  <r>
    <n v="1107"/>
    <x v="42"/>
    <x v="0"/>
    <d v="2023-12-01T00:00:00"/>
    <x v="42"/>
    <x v="0"/>
    <s v="Middle East &amp; Africa"/>
    <x v="94"/>
    <x v="12"/>
    <x v="9"/>
    <n v="0"/>
    <n v="200"/>
    <x v="0"/>
    <s v="In Stock"/>
    <s v="Pending Return"/>
    <x v="28"/>
    <s v="Neutral"/>
  </r>
  <r>
    <n v="1108"/>
    <x v="1"/>
    <x v="0"/>
    <d v="2024-02-08T00:00:00"/>
    <x v="41"/>
    <x v="0"/>
    <s v="Middle East &amp; Africa"/>
    <x v="92"/>
    <x v="7"/>
    <x v="5"/>
    <n v="0"/>
    <n v="50"/>
    <x v="2"/>
    <s v="Out of Stock"/>
    <s v="No Return"/>
    <x v="29"/>
    <s v="Neutral"/>
  </r>
  <r>
    <n v="1109"/>
    <x v="171"/>
    <x v="0"/>
    <d v="2024-05-21T00:00:00"/>
    <x v="28"/>
    <x v="0"/>
    <s v="Middle East &amp; Africa"/>
    <x v="28"/>
    <x v="6"/>
    <x v="5"/>
    <n v="0"/>
    <n v="20"/>
    <x v="1"/>
    <s v="Low Stock"/>
    <s v="No Return"/>
    <x v="8"/>
    <s v="Positive"/>
  </r>
  <r>
    <n v="1110"/>
    <x v="254"/>
    <x v="0"/>
    <d v="2023-03-20T00:00:00"/>
    <x v="34"/>
    <x v="0"/>
    <s v="Middle East &amp; Africa"/>
    <x v="25"/>
    <x v="7"/>
    <x v="2"/>
    <n v="0"/>
    <n v="30"/>
    <x v="2"/>
    <s v="In Stock"/>
    <s v="Returned"/>
    <x v="21"/>
    <s v="Negative"/>
  </r>
  <r>
    <n v="1111"/>
    <x v="42"/>
    <x v="0"/>
    <d v="2023-11-08T00:00:00"/>
    <x v="42"/>
    <x v="0"/>
    <s v="Latin America"/>
    <x v="26"/>
    <x v="12"/>
    <x v="6"/>
    <n v="0"/>
    <n v="200"/>
    <x v="3"/>
    <s v="Low Stock"/>
    <s v="Returned"/>
    <x v="11"/>
    <s v="Positive"/>
  </r>
  <r>
    <n v="1112"/>
    <x v="1"/>
    <x v="0"/>
    <d v="2024-03-08T00:00:00"/>
    <x v="41"/>
    <x v="0"/>
    <s v="Latin America"/>
    <x v="51"/>
    <x v="7"/>
    <x v="7"/>
    <n v="0"/>
    <n v="50"/>
    <x v="1"/>
    <s v="Low Stock"/>
    <s v="Pending Return"/>
    <x v="25"/>
    <s v="Negative"/>
  </r>
  <r>
    <n v="1113"/>
    <x v="171"/>
    <x v="0"/>
    <d v="2023-08-02T00:00:00"/>
    <x v="28"/>
    <x v="0"/>
    <s v="North America"/>
    <x v="30"/>
    <x v="7"/>
    <x v="7"/>
    <n v="0"/>
    <n v="20"/>
    <x v="3"/>
    <s v="In Stock"/>
    <s v="Pending Return"/>
    <x v="32"/>
    <s v="Positive"/>
  </r>
  <r>
    <n v="1114"/>
    <x v="254"/>
    <x v="0"/>
    <d v="2024-03-15T00:00:00"/>
    <x v="34"/>
    <x v="0"/>
    <s v="Middle East &amp; Africa"/>
    <x v="80"/>
    <x v="7"/>
    <x v="8"/>
    <n v="0"/>
    <n v="30"/>
    <x v="1"/>
    <s v="Out of Stock"/>
    <s v="Returned"/>
    <x v="33"/>
    <s v="Postive"/>
  </r>
  <r>
    <n v="1115"/>
    <x v="333"/>
    <x v="11"/>
    <d v="2023-02-11T00:00:00"/>
    <x v="23"/>
    <x v="0"/>
    <s v="Latin America"/>
    <x v="20"/>
    <x v="1"/>
    <x v="9"/>
    <n v="0"/>
    <n v="15"/>
    <x v="2"/>
    <s v="Out of Stock"/>
    <s v="Returned"/>
    <x v="26"/>
    <s v="Neutral"/>
  </r>
  <r>
    <n v="1116"/>
    <x v="300"/>
    <x v="11"/>
    <d v="2024-08-13T00:00:00"/>
    <x v="23"/>
    <x v="0"/>
    <s v="Middle East &amp; Africa"/>
    <x v="92"/>
    <x v="1"/>
    <x v="5"/>
    <n v="0"/>
    <n v="15"/>
    <x v="3"/>
    <s v="Out of Stock"/>
    <s v="Pending Return"/>
    <x v="27"/>
    <s v="Positive"/>
  </r>
  <r>
    <n v="1117"/>
    <x v="300"/>
    <x v="11"/>
    <d v="2023-03-10T00:00:00"/>
    <x v="23"/>
    <x v="0"/>
    <s v="Asia Pacific"/>
    <x v="85"/>
    <x v="6"/>
    <x v="5"/>
    <n v="0.1"/>
    <n v="15"/>
    <x v="0"/>
    <s v="In Stock"/>
    <s v="Pending Return"/>
    <x v="19"/>
    <s v="Negative"/>
  </r>
  <r>
    <n v="1118"/>
    <x v="250"/>
    <x v="11"/>
    <d v="2023-01-30T00:00:00"/>
    <x v="23"/>
    <x v="0"/>
    <s v="Asia Pacific"/>
    <x v="83"/>
    <x v="11"/>
    <x v="2"/>
    <n v="0"/>
    <n v="15"/>
    <x v="3"/>
    <s v="Low Stock"/>
    <s v="No Return"/>
    <x v="28"/>
    <s v="Neutral"/>
  </r>
  <r>
    <n v="1119"/>
    <x v="333"/>
    <x v="11"/>
    <d v="2023-07-06T00:00:00"/>
    <x v="23"/>
    <x v="0"/>
    <s v="Europe"/>
    <x v="63"/>
    <x v="7"/>
    <x v="6"/>
    <n v="0.1"/>
    <n v="15"/>
    <x v="0"/>
    <s v="In Stock"/>
    <s v="Returned"/>
    <x v="29"/>
    <s v="Neutral"/>
  </r>
  <r>
    <n v="1120"/>
    <x v="384"/>
    <x v="11"/>
    <d v="2023-07-06T00:00:00"/>
    <x v="28"/>
    <x v="0"/>
    <s v="Europe"/>
    <x v="45"/>
    <x v="7"/>
    <x v="7"/>
    <n v="0.1"/>
    <n v="20"/>
    <x v="0"/>
    <s v="Low Stock"/>
    <s v="Returned"/>
    <x v="8"/>
    <s v="Positive"/>
  </r>
  <r>
    <n v="1121"/>
    <x v="250"/>
    <x v="11"/>
    <d v="2024-07-17T00:00:00"/>
    <x v="23"/>
    <x v="0"/>
    <s v="North America"/>
    <x v="97"/>
    <x v="6"/>
    <x v="7"/>
    <n v="0"/>
    <n v="15"/>
    <x v="0"/>
    <s v="Low Stock"/>
    <s v="No Return"/>
    <x v="21"/>
    <s v="Negative"/>
  </r>
  <r>
    <n v="1122"/>
    <x v="333"/>
    <x v="11"/>
    <d v="2023-03-11T00:00:00"/>
    <x v="23"/>
    <x v="0"/>
    <s v="Europe"/>
    <x v="74"/>
    <x v="7"/>
    <x v="8"/>
    <n v="0"/>
    <n v="15"/>
    <x v="0"/>
    <s v="In Stock"/>
    <s v="No Return"/>
    <x v="11"/>
    <s v="Positive"/>
  </r>
  <r>
    <n v="1123"/>
    <x v="300"/>
    <x v="11"/>
    <d v="2023-11-30T00:00:00"/>
    <x v="23"/>
    <x v="0"/>
    <s v="Europe"/>
    <x v="53"/>
    <x v="11"/>
    <x v="9"/>
    <n v="0.05"/>
    <n v="15"/>
    <x v="1"/>
    <s v="Out of Stock"/>
    <s v="Pending Return"/>
    <x v="25"/>
    <s v="Negative"/>
  </r>
  <r>
    <n v="1124"/>
    <x v="384"/>
    <x v="11"/>
    <d v="2023-03-12T00:00:00"/>
    <x v="28"/>
    <x v="0"/>
    <s v="North America"/>
    <x v="33"/>
    <x v="9"/>
    <x v="5"/>
    <n v="0.1"/>
    <n v="20"/>
    <x v="2"/>
    <s v="In Stock"/>
    <s v="Pending Return"/>
    <x v="32"/>
    <s v="Positive"/>
  </r>
  <r>
    <n v="1125"/>
    <x v="250"/>
    <x v="11"/>
    <d v="2023-06-30T00:00:00"/>
    <x v="23"/>
    <x v="0"/>
    <s v="North America"/>
    <x v="18"/>
    <x v="8"/>
    <x v="5"/>
    <n v="0"/>
    <n v="15"/>
    <x v="2"/>
    <s v="Out of Stock"/>
    <s v="No Return"/>
    <x v="33"/>
    <s v="Postive"/>
  </r>
  <r>
    <n v="1126"/>
    <x v="333"/>
    <x v="11"/>
    <d v="2023-06-30T00:00:00"/>
    <x v="23"/>
    <x v="0"/>
    <s v="Europe"/>
    <x v="20"/>
    <x v="8"/>
    <x v="2"/>
    <n v="0"/>
    <n v="15"/>
    <x v="1"/>
    <s v="Low Stock"/>
    <s v="Returned"/>
    <x v="13"/>
    <s v="Neutral"/>
  </r>
  <r>
    <n v="1127"/>
    <x v="300"/>
    <x v="11"/>
    <d v="2024-08-26T00:00:00"/>
    <x v="23"/>
    <x v="0"/>
    <s v="Middle East &amp; Africa"/>
    <x v="79"/>
    <x v="6"/>
    <x v="6"/>
    <n v="0.05"/>
    <n v="15"/>
    <x v="0"/>
    <s v="In Stock"/>
    <s v="No Return"/>
    <x v="2"/>
    <s v="Positive"/>
  </r>
  <r>
    <n v="1128"/>
    <x v="384"/>
    <x v="11"/>
    <d v="2024-07-01T00:00:00"/>
    <x v="28"/>
    <x v="0"/>
    <s v="Latin America"/>
    <x v="16"/>
    <x v="9"/>
    <x v="7"/>
    <n v="0.1"/>
    <n v="20"/>
    <x v="1"/>
    <s v="In Stock"/>
    <s v="Returned"/>
    <x v="0"/>
    <s v="Negative"/>
  </r>
  <r>
    <n v="1129"/>
    <x v="250"/>
    <x v="11"/>
    <d v="2023-05-11T00:00:00"/>
    <x v="23"/>
    <x v="0"/>
    <s v="Latin America"/>
    <x v="57"/>
    <x v="8"/>
    <x v="7"/>
    <n v="0"/>
    <n v="15"/>
    <x v="0"/>
    <s v="Out of Stock"/>
    <s v="Returned"/>
    <x v="16"/>
    <s v="Neutral"/>
  </r>
  <r>
    <n v="1130"/>
    <x v="333"/>
    <x v="11"/>
    <d v="2023-07-22T00:00:00"/>
    <x v="23"/>
    <x v="0"/>
    <s v="Latin America"/>
    <x v="62"/>
    <x v="8"/>
    <x v="8"/>
    <n v="0"/>
    <n v="15"/>
    <x v="3"/>
    <s v="Low Stock"/>
    <s v="Pending Return"/>
    <x v="17"/>
    <s v="Neutral"/>
  </r>
  <r>
    <n v="1131"/>
    <x v="300"/>
    <x v="11"/>
    <d v="2023-07-22T00:00:00"/>
    <x v="23"/>
    <x v="0"/>
    <s v="Asia Pacific"/>
    <x v="43"/>
    <x v="6"/>
    <x v="9"/>
    <n v="0.05"/>
    <n v="15"/>
    <x v="0"/>
    <s v="Low Stock"/>
    <s v="Returned"/>
    <x v="18"/>
    <s v="Positive"/>
  </r>
  <r>
    <n v="1132"/>
    <x v="384"/>
    <x v="11"/>
    <d v="2023-06-06T00:00:00"/>
    <x v="28"/>
    <x v="0"/>
    <s v="North America"/>
    <x v="5"/>
    <x v="9"/>
    <x v="5"/>
    <n v="0.1"/>
    <n v="20"/>
    <x v="1"/>
    <s v="Low Stock"/>
    <s v="Returned"/>
    <x v="22"/>
    <s v="Negative"/>
  </r>
  <r>
    <n v="1133"/>
    <x v="250"/>
    <x v="11"/>
    <d v="2023-12-27T00:00:00"/>
    <x v="23"/>
    <x v="0"/>
    <s v="Middle East &amp; Africa"/>
    <x v="29"/>
    <x v="8"/>
    <x v="5"/>
    <n v="0"/>
    <n v="15"/>
    <x v="3"/>
    <s v="Low Stock"/>
    <s v="No Return"/>
    <x v="23"/>
    <s v="Positive"/>
  </r>
  <r>
    <n v="1134"/>
    <x v="333"/>
    <x v="11"/>
    <d v="2023-05-30T00:00:00"/>
    <x v="23"/>
    <x v="0"/>
    <s v="Latin America"/>
    <x v="42"/>
    <x v="8"/>
    <x v="2"/>
    <n v="0"/>
    <n v="15"/>
    <x v="3"/>
    <s v="In Stock"/>
    <s v="No Return"/>
    <x v="24"/>
    <s v="Negative"/>
  </r>
  <r>
    <n v="1135"/>
    <x v="300"/>
    <x v="11"/>
    <d v="2024-04-10T00:00:00"/>
    <x v="23"/>
    <x v="0"/>
    <s v="Middle East &amp; Africa"/>
    <x v="55"/>
    <x v="6"/>
    <x v="6"/>
    <n v="0.05"/>
    <n v="15"/>
    <x v="2"/>
    <s v="Low Stock"/>
    <s v="No Return"/>
    <x v="15"/>
    <s v="Positive"/>
  </r>
  <r>
    <n v="1136"/>
    <x v="384"/>
    <x v="11"/>
    <d v="2024-04-10T00:00:00"/>
    <x v="28"/>
    <x v="0"/>
    <s v="Latin America"/>
    <x v="89"/>
    <x v="9"/>
    <x v="7"/>
    <n v="0.1"/>
    <n v="20"/>
    <x v="3"/>
    <s v="Low Stock"/>
    <s v="Returned"/>
    <x v="26"/>
    <s v="Postive"/>
  </r>
  <r>
    <n v="1137"/>
    <x v="250"/>
    <x v="11"/>
    <d v="2023-06-11T00:00:00"/>
    <x v="23"/>
    <x v="0"/>
    <s v="Middle East &amp; Africa"/>
    <x v="24"/>
    <x v="8"/>
    <x v="7"/>
    <n v="0"/>
    <n v="15"/>
    <x v="0"/>
    <s v="Low Stock"/>
    <s v="No Return"/>
    <x v="27"/>
    <s v="Neutral"/>
  </r>
  <r>
    <n v="1138"/>
    <x v="333"/>
    <x v="11"/>
    <d v="2023-11-18T00:00:00"/>
    <x v="23"/>
    <x v="0"/>
    <s v="Middle East &amp; Africa"/>
    <x v="26"/>
    <x v="8"/>
    <x v="8"/>
    <n v="0"/>
    <n v="15"/>
    <x v="2"/>
    <s v="Out of Stock"/>
    <s v="Pending Return"/>
    <x v="19"/>
    <s v="Positive"/>
  </r>
  <r>
    <n v="1139"/>
    <x v="250"/>
    <x v="11"/>
    <d v="2024-06-29T00:00:00"/>
    <x v="23"/>
    <x v="4"/>
    <s v="Middle East &amp; Africa"/>
    <x v="63"/>
    <x v="0"/>
    <x v="9"/>
    <n v="0.1"/>
    <n v="15"/>
    <x v="0"/>
    <s v="Low Stock"/>
    <s v="No Return"/>
    <x v="28"/>
    <s v="Negative"/>
  </r>
  <r>
    <n v="1140"/>
    <x v="368"/>
    <x v="1"/>
    <d v="2024-03-28T00:00:00"/>
    <x v="41"/>
    <x v="2"/>
    <s v="Middle East &amp; Africa"/>
    <x v="29"/>
    <x v="3"/>
    <x v="5"/>
    <n v="0"/>
    <n v="15"/>
    <x v="0"/>
    <s v="Low Stock"/>
    <s v="Pending Return"/>
    <x v="29"/>
    <s v="Neutral"/>
  </r>
  <r>
    <n v="1141"/>
    <x v="369"/>
    <x v="2"/>
    <d v="2023-12-29T00:00:00"/>
    <x v="2"/>
    <x v="1"/>
    <s v="Latin America"/>
    <x v="60"/>
    <x v="1"/>
    <x v="5"/>
    <n v="0.1"/>
    <n v="15"/>
    <x v="1"/>
    <s v="Low Stock"/>
    <s v="Returned"/>
    <x v="8"/>
    <s v="Neutral"/>
  </r>
  <r>
    <n v="1142"/>
    <x v="370"/>
    <x v="3"/>
    <d v="2023-12-29T00:00:00"/>
    <x v="19"/>
    <x v="0"/>
    <s v="Latin America"/>
    <x v="61"/>
    <x v="0"/>
    <x v="10"/>
    <n v="0.1"/>
    <n v="20"/>
    <x v="2"/>
    <s v="Out of Stock"/>
    <s v="Returned"/>
    <x v="21"/>
    <s v="Positive"/>
  </r>
  <r>
    <n v="1143"/>
    <x v="254"/>
    <x v="0"/>
    <d v="2023-03-05T00:00:00"/>
    <x v="34"/>
    <x v="2"/>
    <s v="North America"/>
    <x v="90"/>
    <x v="3"/>
    <x v="11"/>
    <n v="0"/>
    <n v="15"/>
    <x v="3"/>
    <s v="Out of Stock"/>
    <s v="Pending Return"/>
    <x v="11"/>
    <s v="Negative"/>
  </r>
  <r>
    <n v="1144"/>
    <x v="349"/>
    <x v="6"/>
    <d v="2023-08-13T00:00:00"/>
    <x v="51"/>
    <x v="0"/>
    <s v="Middle East &amp; Africa"/>
    <x v="44"/>
    <x v="2"/>
    <x v="12"/>
    <n v="0"/>
    <n v="15"/>
    <x v="1"/>
    <s v="In Stock"/>
    <s v="Pending Return"/>
    <x v="25"/>
    <s v="Positive"/>
  </r>
  <r>
    <n v="1145"/>
    <x v="333"/>
    <x v="11"/>
    <d v="2024-06-01T00:00:00"/>
    <x v="23"/>
    <x v="0"/>
    <s v="Latin America"/>
    <x v="19"/>
    <x v="1"/>
    <x v="13"/>
    <n v="0.05"/>
    <n v="15"/>
    <x v="0"/>
    <s v="In Stock"/>
    <s v="Returned"/>
    <x v="32"/>
    <s v="Negative"/>
  </r>
  <r>
    <n v="1146"/>
    <x v="383"/>
    <x v="1"/>
    <d v="2023-12-03T00:00:00"/>
    <x v="41"/>
    <x v="4"/>
    <s v="Middle East &amp; Africa"/>
    <x v="87"/>
    <x v="3"/>
    <x v="14"/>
    <n v="0.1"/>
    <n v="20"/>
    <x v="1"/>
    <s v="Out of Stock"/>
    <s v="No Return"/>
    <x v="33"/>
    <s v="Positive"/>
  </r>
  <r>
    <n v="1147"/>
    <x v="228"/>
    <x v="7"/>
    <d v="2024-04-19T00:00:00"/>
    <x v="1"/>
    <x v="0"/>
    <s v="Asia Pacific"/>
    <x v="5"/>
    <x v="0"/>
    <x v="15"/>
    <n v="0"/>
    <n v="15"/>
    <x v="2"/>
    <s v="In Stock"/>
    <s v="Returned"/>
    <x v="13"/>
    <s v="Postive"/>
  </r>
  <r>
    <n v="1148"/>
    <x v="140"/>
    <x v="3"/>
    <d v="2024-04-19T00:00:00"/>
    <x v="28"/>
    <x v="3"/>
    <s v="Asia Pacific"/>
    <x v="99"/>
    <x v="1"/>
    <x v="16"/>
    <n v="0"/>
    <n v="15"/>
    <x v="3"/>
    <s v="Out of Stock"/>
    <s v="Returned"/>
    <x v="5"/>
    <s v="Neutral"/>
  </r>
  <r>
    <n v="1149"/>
    <x v="42"/>
    <x v="0"/>
    <d v="2023-07-14T00:00:00"/>
    <x v="42"/>
    <x v="0"/>
    <s v="Europe"/>
    <x v="61"/>
    <x v="3"/>
    <x v="17"/>
    <n v="0.05"/>
    <n v="15"/>
    <x v="1"/>
    <s v="Low Stock"/>
    <s v="Pending Return"/>
    <x v="10"/>
    <s v="Positive"/>
  </r>
  <r>
    <n v="1150"/>
    <x v="381"/>
    <x v="6"/>
    <d v="2024-07-28T00:00:00"/>
    <x v="28"/>
    <x v="0"/>
    <s v="Europe"/>
    <x v="79"/>
    <x v="1"/>
    <x v="18"/>
    <n v="0.1"/>
    <n v="20"/>
    <x v="2"/>
    <s v="Out of Stock"/>
    <s v="No Return"/>
    <x v="20"/>
    <s v="Negative"/>
  </r>
  <r>
    <n v="1151"/>
    <x v="300"/>
    <x v="11"/>
    <d v="2023-03-13T00:00:00"/>
    <x v="23"/>
    <x v="4"/>
    <s v="North America"/>
    <x v="72"/>
    <x v="0"/>
    <x v="19"/>
    <n v="0"/>
    <n v="15"/>
    <x v="1"/>
    <s v="Low Stock"/>
    <s v="Returned"/>
    <x v="30"/>
    <s v="Neutral"/>
  </r>
  <r>
    <n v="1152"/>
    <x v="368"/>
    <x v="1"/>
    <d v="2023-04-06T00:00:00"/>
    <x v="41"/>
    <x v="1"/>
    <s v="Europe"/>
    <x v="92"/>
    <x v="3"/>
    <x v="10"/>
    <n v="0"/>
    <n v="15"/>
    <x v="3"/>
    <s v="Low Stock"/>
    <s v="No Return"/>
    <x v="31"/>
    <s v="Neutral"/>
  </r>
  <r>
    <n v="1153"/>
    <x v="4"/>
    <x v="3"/>
    <d v="2023-04-06T00:00:00"/>
    <x v="44"/>
    <x v="1"/>
    <s v="Europe"/>
    <x v="94"/>
    <x v="1"/>
    <x v="11"/>
    <n v="0.05"/>
    <n v="15"/>
    <x v="3"/>
    <s v="Out of Stock"/>
    <s v="No Return"/>
    <x v="3"/>
    <s v="Positive"/>
  </r>
  <r>
    <n v="1154"/>
    <x v="1"/>
    <x v="0"/>
    <d v="2023-08-22T00:00:00"/>
    <x v="41"/>
    <x v="0"/>
    <s v="North America"/>
    <x v="92"/>
    <x v="0"/>
    <x v="12"/>
    <n v="0.1"/>
    <n v="20"/>
    <x v="2"/>
    <s v="Low Stock"/>
    <s v="Pending Return"/>
    <x v="9"/>
    <s v="Negative"/>
  </r>
  <r>
    <n v="1155"/>
    <x v="147"/>
    <x v="6"/>
    <d v="2023-08-31T00:00:00"/>
    <x v="20"/>
    <x v="3"/>
    <s v="North America"/>
    <x v="28"/>
    <x v="1"/>
    <x v="13"/>
    <n v="0"/>
    <n v="15"/>
    <x v="2"/>
    <s v="Low Stock"/>
    <s v="Returned"/>
    <x v="12"/>
    <s v="Positive"/>
  </r>
  <r>
    <n v="1156"/>
    <x v="384"/>
    <x v="11"/>
    <d v="2024-07-24T00:00:00"/>
    <x v="28"/>
    <x v="0"/>
    <s v="Europe"/>
    <x v="25"/>
    <x v="0"/>
    <x v="14"/>
    <n v="0"/>
    <n v="15"/>
    <x v="0"/>
    <s v="Low Stock"/>
    <s v="Returned"/>
    <x v="6"/>
    <s v="Negative"/>
  </r>
  <r>
    <n v="1157"/>
    <x v="70"/>
    <x v="1"/>
    <d v="2023-10-01T00:00:00"/>
    <x v="9"/>
    <x v="3"/>
    <s v="Middle East &amp; Africa"/>
    <x v="26"/>
    <x v="3"/>
    <x v="15"/>
    <n v="0.05"/>
    <n v="15"/>
    <x v="0"/>
    <s v="In Stock"/>
    <s v="No Return"/>
    <x v="14"/>
    <s v="Positive"/>
  </r>
  <r>
    <n v="1158"/>
    <x v="385"/>
    <x v="3"/>
    <d v="2023-10-01T00:00:00"/>
    <x v="7"/>
    <x v="1"/>
    <s v="Latin America"/>
    <x v="51"/>
    <x v="1"/>
    <x v="16"/>
    <n v="0.1"/>
    <n v="20"/>
    <x v="1"/>
    <s v="Low Stock"/>
    <s v="Returned"/>
    <x v="2"/>
    <s v="Postive"/>
  </r>
  <r>
    <n v="1159"/>
    <x v="171"/>
    <x v="0"/>
    <d v="2023-09-08T00:00:00"/>
    <x v="28"/>
    <x v="2"/>
    <s v="Latin America"/>
    <x v="30"/>
    <x v="0"/>
    <x v="17"/>
    <n v="0"/>
    <n v="15"/>
    <x v="3"/>
    <s v="In Stock"/>
    <s v="No Return"/>
    <x v="0"/>
    <s v="Neutral"/>
  </r>
  <r>
    <n v="1160"/>
    <x v="193"/>
    <x v="6"/>
    <d v="2023-11-19T00:00:00"/>
    <x v="28"/>
    <x v="2"/>
    <s v="Latin America"/>
    <x v="80"/>
    <x v="3"/>
    <x v="18"/>
    <n v="0"/>
    <n v="15"/>
    <x v="0"/>
    <s v="Low Stock"/>
    <s v="No Return"/>
    <x v="16"/>
    <s v="Positive"/>
  </r>
  <r>
    <n v="1161"/>
    <x v="250"/>
    <x v="11"/>
    <d v="2023-10-21T00:00:00"/>
    <x v="23"/>
    <x v="4"/>
    <s v="Asia Pacific"/>
    <x v="20"/>
    <x v="1"/>
    <x v="19"/>
    <n v="0.1"/>
    <n v="15"/>
    <x v="0"/>
    <s v="Out of Stock"/>
    <s v="Pending Return"/>
    <x v="17"/>
    <s v="Negative"/>
  </r>
  <r>
    <n v="1162"/>
    <x v="368"/>
    <x v="1"/>
    <d v="2023-04-16T00:00:00"/>
    <x v="41"/>
    <x v="2"/>
    <s v="North America"/>
    <x v="92"/>
    <x v="0"/>
    <x v="16"/>
    <n v="0"/>
    <n v="15"/>
    <x v="2"/>
    <s v="Low Stock"/>
    <s v="Pending Return"/>
    <x v="18"/>
    <s v="Neutral"/>
  </r>
  <r>
    <n v="1163"/>
    <x v="369"/>
    <x v="2"/>
    <d v="2023-02-22T00:00:00"/>
    <x v="2"/>
    <x v="2"/>
    <s v="Middle East &amp; Africa"/>
    <x v="85"/>
    <x v="3"/>
    <x v="17"/>
    <n v="0.1"/>
    <n v="15"/>
    <x v="1"/>
    <s v="Out of Stock"/>
    <s v="Returned"/>
    <x v="22"/>
    <s v="Neutral"/>
  </r>
  <r>
    <n v="1164"/>
    <x v="370"/>
    <x v="3"/>
    <d v="2023-02-22T00:00:00"/>
    <x v="19"/>
    <x v="4"/>
    <s v="Latin America"/>
    <x v="83"/>
    <x v="1"/>
    <x v="18"/>
    <n v="0.1"/>
    <n v="20"/>
    <x v="2"/>
    <s v="Out of Stock"/>
    <s v="Returned"/>
    <x v="23"/>
    <s v="Positive"/>
  </r>
  <r>
    <n v="1165"/>
    <x v="254"/>
    <x v="0"/>
    <d v="2024-08-29T00:00:00"/>
    <x v="34"/>
    <x v="3"/>
    <s v="Middle East &amp; Africa"/>
    <x v="63"/>
    <x v="0"/>
    <x v="19"/>
    <n v="0"/>
    <n v="15"/>
    <x v="0"/>
    <s v="In Stock"/>
    <s v="Pending Return"/>
    <x v="24"/>
    <s v="Negative"/>
  </r>
  <r>
    <n v="1166"/>
    <x v="349"/>
    <x v="6"/>
    <d v="2023-10-28T00:00:00"/>
    <x v="51"/>
    <x v="2"/>
    <s v="Latin America"/>
    <x v="45"/>
    <x v="1"/>
    <x v="10"/>
    <n v="0"/>
    <n v="15"/>
    <x v="2"/>
    <s v="Low Stock"/>
    <s v="No Return"/>
    <x v="15"/>
    <s v="Positive"/>
  </r>
  <r>
    <n v="1167"/>
    <x v="333"/>
    <x v="11"/>
    <d v="2023-02-05T00:00:00"/>
    <x v="23"/>
    <x v="1"/>
    <s v="Middle East &amp; Africa"/>
    <x v="97"/>
    <x v="3"/>
    <x v="11"/>
    <n v="0.05"/>
    <n v="15"/>
    <x v="1"/>
    <s v="Out of Stock"/>
    <s v="Pending Return"/>
    <x v="26"/>
    <s v="Negative"/>
  </r>
  <r>
    <n v="1168"/>
    <x v="383"/>
    <x v="1"/>
    <d v="2024-06-15T00:00:00"/>
    <x v="41"/>
    <x v="1"/>
    <s v="Middle East &amp; Africa"/>
    <x v="74"/>
    <x v="1"/>
    <x v="16"/>
    <n v="0.1"/>
    <n v="20"/>
    <x v="3"/>
    <s v="Out of Stock"/>
    <s v="No Return"/>
    <x v="27"/>
    <s v="Positive"/>
  </r>
  <r>
    <n v="1169"/>
    <x v="228"/>
    <x v="7"/>
    <d v="2024-05-02T00:00:00"/>
    <x v="1"/>
    <x v="4"/>
    <s v="Middle East &amp; Africa"/>
    <x v="53"/>
    <x v="0"/>
    <x v="17"/>
    <n v="0"/>
    <n v="15"/>
    <x v="2"/>
    <s v="In Stock"/>
    <s v="Returned"/>
    <x v="19"/>
    <s v="Postive"/>
  </r>
  <r>
    <n v="1170"/>
    <x v="140"/>
    <x v="3"/>
    <d v="2024-05-02T00:00:00"/>
    <x v="28"/>
    <x v="1"/>
    <s v="Middle East &amp; Africa"/>
    <x v="33"/>
    <x v="3"/>
    <x v="18"/>
    <n v="0"/>
    <n v="15"/>
    <x v="0"/>
    <s v="In Stock"/>
    <s v="Pending Return"/>
    <x v="28"/>
    <s v="Neutral"/>
  </r>
  <r>
    <n v="1171"/>
    <x v="42"/>
    <x v="0"/>
    <d v="2024-08-22T00:00:00"/>
    <x v="42"/>
    <x v="4"/>
    <s v="Latin America"/>
    <x v="18"/>
    <x v="1"/>
    <x v="19"/>
    <n v="0.05"/>
    <n v="15"/>
    <x v="2"/>
    <s v="Out of Stock"/>
    <s v="No Return"/>
    <x v="29"/>
    <s v="Positive"/>
  </r>
  <r>
    <n v="1172"/>
    <x v="381"/>
    <x v="6"/>
    <d v="2023-08-02T00:00:00"/>
    <x v="28"/>
    <x v="1"/>
    <s v="Latin America"/>
    <x v="20"/>
    <x v="0"/>
    <x v="10"/>
    <n v="0.1"/>
    <n v="20"/>
    <x v="1"/>
    <s v="Low Stock"/>
    <s v="No Return"/>
    <x v="8"/>
    <s v="Negative"/>
  </r>
  <r>
    <n v="1173"/>
    <x v="300"/>
    <x v="11"/>
    <d v="2023-08-11T00:00:00"/>
    <x v="23"/>
    <x v="1"/>
    <s v="North America"/>
    <x v="79"/>
    <x v="3"/>
    <x v="11"/>
    <n v="0"/>
    <n v="15"/>
    <x v="2"/>
    <s v="In Stock"/>
    <s v="Returned"/>
    <x v="21"/>
    <s v="Neutral"/>
  </r>
  <r>
    <n v="1174"/>
    <x v="368"/>
    <x v="1"/>
    <d v="2024-03-17T00:00:00"/>
    <x v="41"/>
    <x v="3"/>
    <s v="Middle East &amp; Africa"/>
    <x v="16"/>
    <x v="1"/>
    <x v="16"/>
    <n v="0"/>
    <n v="15"/>
    <x v="3"/>
    <s v="Low Stock"/>
    <s v="Returned"/>
    <x v="11"/>
    <s v="Neutral"/>
  </r>
  <r>
    <n v="1175"/>
    <x v="4"/>
    <x v="3"/>
    <d v="2024-03-17T00:00:00"/>
    <x v="44"/>
    <x v="1"/>
    <s v="Latin America"/>
    <x v="57"/>
    <x v="0"/>
    <x v="17"/>
    <n v="0.05"/>
    <n v="15"/>
    <x v="1"/>
    <s v="Low Stock"/>
    <s v="Pending Return"/>
    <x v="25"/>
    <s v="Positive"/>
  </r>
  <r>
    <n v="1176"/>
    <x v="1"/>
    <x v="0"/>
    <d v="2024-02-18T00:00:00"/>
    <x v="41"/>
    <x v="3"/>
    <s v="Middle East &amp; Africa"/>
    <x v="62"/>
    <x v="3"/>
    <x v="18"/>
    <n v="0.1"/>
    <n v="20"/>
    <x v="3"/>
    <s v="In Stock"/>
    <s v="Pending Return"/>
    <x v="32"/>
    <s v="Negative"/>
  </r>
  <r>
    <n v="1177"/>
    <x v="147"/>
    <x v="6"/>
    <d v="2024-04-05T00:00:00"/>
    <x v="20"/>
    <x v="2"/>
    <s v="Asia Pacific"/>
    <x v="43"/>
    <x v="1"/>
    <x v="19"/>
    <n v="0"/>
    <n v="15"/>
    <x v="1"/>
    <s v="Out of Stock"/>
    <s v="Returned"/>
    <x v="33"/>
    <s v="Positive"/>
  </r>
  <r>
    <n v="1178"/>
    <x v="384"/>
    <x v="11"/>
    <d v="2023-05-08T00:00:00"/>
    <x v="28"/>
    <x v="2"/>
    <s v="Asia Pacific"/>
    <x v="5"/>
    <x v="0"/>
    <x v="10"/>
    <n v="0"/>
    <n v="15"/>
    <x v="2"/>
    <s v="Out of Stock"/>
    <s v="Returned"/>
    <x v="26"/>
    <s v="Negative"/>
  </r>
  <r>
    <n v="1179"/>
    <x v="70"/>
    <x v="1"/>
    <d v="2024-06-30T00:00:00"/>
    <x v="9"/>
    <x v="0"/>
    <s v="Europe"/>
    <x v="29"/>
    <x v="3"/>
    <x v="11"/>
    <n v="0.05"/>
    <n v="15"/>
    <x v="3"/>
    <s v="Out of Stock"/>
    <s v="Pending Return"/>
    <x v="27"/>
    <s v="Positive"/>
  </r>
  <r>
    <n v="1180"/>
    <x v="385"/>
    <x v="3"/>
    <d v="2024-06-30T00:00:00"/>
    <x v="7"/>
    <x v="0"/>
    <s v="Europe"/>
    <x v="42"/>
    <x v="1"/>
    <x v="16"/>
    <n v="0.1"/>
    <n v="20"/>
    <x v="0"/>
    <s v="In Stock"/>
    <s v="Pending Return"/>
    <x v="19"/>
    <s v="Postive"/>
  </r>
  <r>
    <n v="1181"/>
    <x v="171"/>
    <x v="0"/>
    <d v="2023-04-02T00:00:00"/>
    <x v="28"/>
    <x v="2"/>
    <s v="North America"/>
    <x v="55"/>
    <x v="0"/>
    <x v="16"/>
    <n v="0"/>
    <n v="15"/>
    <x v="3"/>
    <s v="Low Stock"/>
    <s v="No Return"/>
    <x v="28"/>
    <s v="Neutral"/>
  </r>
  <r>
    <n v="1182"/>
    <x v="193"/>
    <x v="6"/>
    <d v="2024-02-17T00:00:00"/>
    <x v="28"/>
    <x v="0"/>
    <s v="Europe"/>
    <x v="89"/>
    <x v="3"/>
    <x v="17"/>
    <n v="0"/>
    <n v="15"/>
    <x v="0"/>
    <s v="In Stock"/>
    <s v="Returned"/>
    <x v="29"/>
    <s v="Positive"/>
  </r>
  <r>
    <n v="1183"/>
    <x v="250"/>
    <x v="11"/>
    <d v="2024-02-12T00:00:00"/>
    <x v="23"/>
    <x v="2"/>
    <s v="Europe"/>
    <x v="24"/>
    <x v="1"/>
    <x v="18"/>
    <n v="0.1"/>
    <n v="15"/>
    <x v="0"/>
    <s v="Low Stock"/>
    <s v="Returned"/>
    <x v="8"/>
    <s v="Negative"/>
  </r>
  <r>
    <n v="1184"/>
    <x v="368"/>
    <x v="1"/>
    <d v="2024-01-14T00:00:00"/>
    <x v="41"/>
    <x v="4"/>
    <s v="North America"/>
    <x v="26"/>
    <x v="0"/>
    <x v="19"/>
    <n v="0"/>
    <n v="15"/>
    <x v="0"/>
    <s v="Low Stock"/>
    <s v="No Return"/>
    <x v="21"/>
    <s v="Neutral"/>
  </r>
  <r>
    <n v="1185"/>
    <x v="369"/>
    <x v="2"/>
    <d v="2024-08-26T00:00:00"/>
    <x v="2"/>
    <x v="3"/>
    <s v="North America"/>
    <x v="63"/>
    <x v="3"/>
    <x v="10"/>
    <n v="0.1"/>
    <n v="15"/>
    <x v="0"/>
    <s v="In Stock"/>
    <s v="No Return"/>
    <x v="11"/>
    <s v="Neutral"/>
  </r>
  <r>
    <n v="1186"/>
    <x v="370"/>
    <x v="3"/>
    <d v="2024-08-26T00:00:00"/>
    <x v="19"/>
    <x v="4"/>
    <s v="Europe"/>
    <x v="29"/>
    <x v="1"/>
    <x v="11"/>
    <n v="0.1"/>
    <n v="20"/>
    <x v="1"/>
    <s v="Out of Stock"/>
    <s v="Pending Return"/>
    <x v="25"/>
    <s v="Positive"/>
  </r>
  <r>
    <n v="1187"/>
    <x v="254"/>
    <x v="0"/>
    <d v="2023-05-06T00:00:00"/>
    <x v="34"/>
    <x v="4"/>
    <s v="Middle East &amp; Africa"/>
    <x v="60"/>
    <x v="0"/>
    <x v="16"/>
    <n v="0"/>
    <n v="15"/>
    <x v="2"/>
    <s v="In Stock"/>
    <s v="Pending Return"/>
    <x v="32"/>
    <s v="Negative"/>
  </r>
  <r>
    <n v="1188"/>
    <x v="349"/>
    <x v="6"/>
    <d v="2023-02-01T00:00:00"/>
    <x v="51"/>
    <x v="3"/>
    <s v="Latin America"/>
    <x v="61"/>
    <x v="3"/>
    <x v="17"/>
    <n v="0"/>
    <n v="15"/>
    <x v="2"/>
    <s v="Out of Stock"/>
    <s v="No Return"/>
    <x v="33"/>
    <s v="Positive"/>
  </r>
  <r>
    <n v="1189"/>
    <x v="333"/>
    <x v="11"/>
    <d v="2023-03-29T00:00:00"/>
    <x v="23"/>
    <x v="0"/>
    <s v="Latin America"/>
    <x v="90"/>
    <x v="1"/>
    <x v="18"/>
    <n v="0.05"/>
    <n v="15"/>
    <x v="1"/>
    <s v="Low Stock"/>
    <s v="Returned"/>
    <x v="13"/>
    <s v="Negative"/>
  </r>
  <r>
    <n v="1190"/>
    <x v="383"/>
    <x v="1"/>
    <d v="2024-06-11T00:00:00"/>
    <x v="41"/>
    <x v="3"/>
    <s v="Latin America"/>
    <x v="44"/>
    <x v="0"/>
    <x v="19"/>
    <n v="0.1"/>
    <n v="20"/>
    <x v="0"/>
    <s v="In Stock"/>
    <s v="No Return"/>
    <x v="2"/>
    <s v="Positive"/>
  </r>
  <r>
    <n v="1191"/>
    <x v="228"/>
    <x v="7"/>
    <d v="2024-08-03T00:00:00"/>
    <x v="1"/>
    <x v="1"/>
    <s v="Asia Pacific"/>
    <x v="19"/>
    <x v="3"/>
    <x v="10"/>
    <n v="0"/>
    <n v="15"/>
    <x v="1"/>
    <s v="In Stock"/>
    <s v="Returned"/>
    <x v="0"/>
    <s v="Postive"/>
  </r>
  <r>
    <n v="1192"/>
    <x v="140"/>
    <x v="3"/>
    <d v="2024-08-03T00:00:00"/>
    <x v="28"/>
    <x v="1"/>
    <s v="North America"/>
    <x v="87"/>
    <x v="1"/>
    <x v="11"/>
    <n v="0"/>
    <n v="15"/>
    <x v="0"/>
    <s v="Out of Stock"/>
    <s v="Returned"/>
    <x v="16"/>
    <s v="Neutral"/>
  </r>
  <r>
    <n v="1193"/>
    <x v="42"/>
    <x v="0"/>
    <d v="2024-06-23T00:00:00"/>
    <x v="42"/>
    <x v="4"/>
    <s v="Middle East &amp; Africa"/>
    <x v="5"/>
    <x v="0"/>
    <x v="16"/>
    <n v="0.05"/>
    <n v="15"/>
    <x v="3"/>
    <s v="Low Stock"/>
    <s v="Pending Return"/>
    <x v="17"/>
    <s v="Positive"/>
  </r>
  <r>
    <n v="1194"/>
    <x v="381"/>
    <x v="6"/>
    <d v="2024-06-08T00:00:00"/>
    <x v="28"/>
    <x v="2"/>
    <s v="Latin America"/>
    <x v="99"/>
    <x v="3"/>
    <x v="17"/>
    <n v="0.1"/>
    <n v="20"/>
    <x v="0"/>
    <s v="Low Stock"/>
    <s v="Returned"/>
    <x v="18"/>
    <s v="Negative"/>
  </r>
  <r>
    <n v="1195"/>
    <x v="300"/>
    <x v="11"/>
    <d v="2024-07-21T00:00:00"/>
    <x v="23"/>
    <x v="3"/>
    <s v="Middle East &amp; Africa"/>
    <x v="61"/>
    <x v="1"/>
    <x v="18"/>
    <n v="0"/>
    <n v="15"/>
    <x v="1"/>
    <s v="Low Stock"/>
    <s v="Returned"/>
    <x v="22"/>
    <s v="Neutral"/>
  </r>
  <r>
    <n v="1196"/>
    <x v="368"/>
    <x v="1"/>
    <d v="2024-01-13T00:00:00"/>
    <x v="41"/>
    <x v="0"/>
    <s v="Latin America"/>
    <x v="79"/>
    <x v="0"/>
    <x v="19"/>
    <n v="0"/>
    <n v="15"/>
    <x v="3"/>
    <s v="Low Stock"/>
    <s v="No Return"/>
    <x v="23"/>
    <s v="Neutral"/>
  </r>
  <r>
    <n v="1197"/>
    <x v="4"/>
    <x v="3"/>
    <d v="2024-01-13T00:00:00"/>
    <x v="44"/>
    <x v="2"/>
    <s v="Middle East &amp; Africa"/>
    <x v="72"/>
    <x v="3"/>
    <x v="10"/>
    <n v="0.05"/>
    <n v="15"/>
    <x v="3"/>
    <s v="In Stock"/>
    <s v="No Return"/>
    <x v="24"/>
    <s v="Positive"/>
  </r>
  <r>
    <n v="1198"/>
    <x v="1"/>
    <x v="0"/>
    <d v="2023-06-13T00:00:00"/>
    <x v="41"/>
    <x v="3"/>
    <s v="Middle East &amp; Africa"/>
    <x v="92"/>
    <x v="1"/>
    <x v="11"/>
    <n v="0.1"/>
    <n v="20"/>
    <x v="2"/>
    <s v="Low Stock"/>
    <s v="No Return"/>
    <x v="15"/>
    <s v="Negative"/>
  </r>
  <r>
    <n v="1199"/>
    <x v="147"/>
    <x v="6"/>
    <d v="2024-06-03T00:00:00"/>
    <x v="20"/>
    <x v="3"/>
    <s v="Middle East &amp; Africa"/>
    <x v="94"/>
    <x v="0"/>
    <x v="16"/>
    <n v="0"/>
    <n v="15"/>
    <x v="3"/>
    <s v="Low Stock"/>
    <s v="Returned"/>
    <x v="26"/>
    <s v="Positive"/>
  </r>
  <r>
    <n v="1200"/>
    <x v="384"/>
    <x v="11"/>
    <d v="2023-02-09T00:00:00"/>
    <x v="28"/>
    <x v="1"/>
    <s v="Middle East &amp; Africa"/>
    <x v="92"/>
    <x v="1"/>
    <x v="16"/>
    <n v="0"/>
    <n v="15"/>
    <x v="0"/>
    <s v="Low Stock"/>
    <s v="No Return"/>
    <x v="27"/>
    <s v="Negative"/>
  </r>
  <r>
    <n v="1201"/>
    <x v="70"/>
    <x v="1"/>
    <d v="2023-07-27T00:00:00"/>
    <x v="9"/>
    <x v="3"/>
    <s v="Latin America"/>
    <x v="28"/>
    <x v="3"/>
    <x v="17"/>
    <n v="0.05"/>
    <n v="15"/>
    <x v="2"/>
    <s v="Out of Stock"/>
    <s v="Pending Return"/>
    <x v="19"/>
    <s v="Positive"/>
  </r>
  <r>
    <n v="1202"/>
    <x v="385"/>
    <x v="3"/>
    <d v="2023-07-27T00:00:00"/>
    <x v="7"/>
    <x v="1"/>
    <s v="Latin America"/>
    <x v="25"/>
    <x v="1"/>
    <x v="18"/>
    <n v="0.1"/>
    <n v="20"/>
    <x v="0"/>
    <s v="Low Stock"/>
    <s v="No Return"/>
    <x v="28"/>
    <s v="Postive"/>
  </r>
  <r>
    <n v="1203"/>
    <x v="171"/>
    <x v="0"/>
    <d v="2023-03-23T00:00:00"/>
    <x v="28"/>
    <x v="3"/>
    <s v="North America"/>
    <x v="26"/>
    <x v="0"/>
    <x v="19"/>
    <n v="0"/>
    <n v="15"/>
    <x v="0"/>
    <s v="Low Stock"/>
    <s v="Pending Return"/>
    <x v="29"/>
    <s v="Neutral"/>
  </r>
  <r>
    <n v="1204"/>
    <x v="193"/>
    <x v="6"/>
    <d v="2023-07-17T00:00:00"/>
    <x v="28"/>
    <x v="0"/>
    <s v="Middle East &amp; Africa"/>
    <x v="51"/>
    <x v="3"/>
    <x v="10"/>
    <n v="0"/>
    <n v="15"/>
    <x v="1"/>
    <s v="Low Stock"/>
    <s v="Returned"/>
    <x v="8"/>
    <s v="Positive"/>
  </r>
  <r>
    <n v="1205"/>
    <x v="250"/>
    <x v="11"/>
    <d v="2024-02-06T00:00:00"/>
    <x v="23"/>
    <x v="2"/>
    <s v="Latin America"/>
    <x v="30"/>
    <x v="1"/>
    <x v="11"/>
    <n v="0.1"/>
    <n v="20"/>
    <x v="2"/>
    <s v="Out of Stock"/>
    <s v="Returned"/>
    <x v="21"/>
    <s v="Negative"/>
  </r>
  <r>
    <n v="1206"/>
    <x v="368"/>
    <x v="1"/>
    <d v="2023-05-07T00:00:00"/>
    <x v="41"/>
    <x v="2"/>
    <s v="Middle East &amp; Africa"/>
    <x v="80"/>
    <x v="0"/>
    <x v="16"/>
    <n v="0"/>
    <n v="15"/>
    <x v="3"/>
    <s v="Out of Stock"/>
    <s v="Pending Return"/>
    <x v="11"/>
    <s v="Neutral"/>
  </r>
  <r>
    <n v="1207"/>
    <x v="369"/>
    <x v="2"/>
    <d v="2023-12-08T00:00:00"/>
    <x v="2"/>
    <x v="0"/>
    <s v="Asia Pacific"/>
    <x v="20"/>
    <x v="3"/>
    <x v="17"/>
    <n v="0"/>
    <n v="15"/>
    <x v="1"/>
    <s v="In Stock"/>
    <s v="Pending Return"/>
    <x v="25"/>
    <s v="Neutral"/>
  </r>
  <r>
    <n v="1208"/>
    <x v="370"/>
    <x v="3"/>
    <d v="2023-12-08T00:00:00"/>
    <x v="19"/>
    <x v="1"/>
    <s v="Asia Pacific"/>
    <x v="92"/>
    <x v="1"/>
    <x v="18"/>
    <n v="0.05"/>
    <n v="15"/>
    <x v="0"/>
    <s v="In Stock"/>
    <s v="Returned"/>
    <x v="32"/>
    <s v="Positive"/>
  </r>
  <r>
    <n v="1209"/>
    <x v="254"/>
    <x v="0"/>
    <d v="2023-10-21T00:00:00"/>
    <x v="34"/>
    <x v="0"/>
    <s v="Europe"/>
    <x v="85"/>
    <x v="0"/>
    <x v="19"/>
    <n v="0.1"/>
    <n v="20"/>
    <x v="1"/>
    <s v="Out of Stock"/>
    <s v="No Return"/>
    <x v="33"/>
    <s v="Negative"/>
  </r>
  <r>
    <n v="1210"/>
    <x v="349"/>
    <x v="6"/>
    <d v="2024-03-11T00:00:00"/>
    <x v="51"/>
    <x v="4"/>
    <s v="Europe"/>
    <x v="83"/>
    <x v="3"/>
    <x v="10"/>
    <n v="0"/>
    <n v="15"/>
    <x v="2"/>
    <s v="In Stock"/>
    <s v="Returned"/>
    <x v="13"/>
    <s v="Positive"/>
  </r>
  <r>
    <n v="1211"/>
    <x v="333"/>
    <x v="11"/>
    <d v="2023-01-28T00:00:00"/>
    <x v="23"/>
    <x v="1"/>
    <s v="North America"/>
    <x v="63"/>
    <x v="1"/>
    <x v="11"/>
    <n v="0"/>
    <n v="15"/>
    <x v="3"/>
    <s v="Out of Stock"/>
    <s v="Returned"/>
    <x v="5"/>
    <s v="Negative"/>
  </r>
  <r>
    <n v="1212"/>
    <x v="383"/>
    <x v="1"/>
    <d v="2023-09-29T00:00:00"/>
    <x v="41"/>
    <x v="1"/>
    <s v="Europe"/>
    <x v="45"/>
    <x v="0"/>
    <x v="16"/>
    <n v="0.05"/>
    <n v="15"/>
    <x v="1"/>
    <s v="Low Stock"/>
    <s v="Pending Return"/>
    <x v="10"/>
    <s v="Positive"/>
  </r>
  <r>
    <n v="1213"/>
    <x v="228"/>
    <x v="7"/>
    <d v="2023-06-21T00:00:00"/>
    <x v="1"/>
    <x v="4"/>
    <s v="Europe"/>
    <x v="97"/>
    <x v="3"/>
    <x v="17"/>
    <n v="0.1"/>
    <n v="20"/>
    <x v="2"/>
    <s v="Out of Stock"/>
    <s v="No Return"/>
    <x v="20"/>
    <s v="Postive"/>
  </r>
  <r>
    <n v="1214"/>
    <x v="140"/>
    <x v="3"/>
    <d v="2023-03-29T00:00:00"/>
    <x v="28"/>
    <x v="0"/>
    <s v="North America"/>
    <x v="74"/>
    <x v="1"/>
    <x v="18"/>
    <n v="0"/>
    <n v="15"/>
    <x v="1"/>
    <s v="Low Stock"/>
    <s v="Returned"/>
    <x v="30"/>
    <s v="Neutral"/>
  </r>
  <r>
    <n v="1215"/>
    <x v="42"/>
    <x v="0"/>
    <d v="2024-06-11T00:00:00"/>
    <x v="42"/>
    <x v="4"/>
    <s v="North America"/>
    <x v="53"/>
    <x v="0"/>
    <x v="19"/>
    <n v="0"/>
    <n v="15"/>
    <x v="3"/>
    <s v="Low Stock"/>
    <s v="No Return"/>
    <x v="31"/>
    <s v="Positive"/>
  </r>
  <r>
    <n v="1216"/>
    <x v="381"/>
    <x v="6"/>
    <d v="2024-08-03T00:00:00"/>
    <x v="28"/>
    <x v="2"/>
    <s v="Europe"/>
    <x v="33"/>
    <x v="3"/>
    <x v="10"/>
    <n v="0.05"/>
    <n v="15"/>
    <x v="3"/>
    <s v="Out of Stock"/>
    <s v="No Return"/>
    <x v="3"/>
    <s v="Negative"/>
  </r>
  <r>
    <n v="1217"/>
    <x v="300"/>
    <x v="11"/>
    <d v="2024-08-03T00:00:00"/>
    <x v="23"/>
    <x v="2"/>
    <s v="Middle East &amp; Africa"/>
    <x v="18"/>
    <x v="1"/>
    <x v="11"/>
    <n v="0.1"/>
    <n v="20"/>
    <x v="2"/>
    <s v="Low Stock"/>
    <s v="Pending Return"/>
    <x v="9"/>
    <s v="Neutral"/>
  </r>
  <r>
    <n v="1218"/>
    <x v="368"/>
    <x v="1"/>
    <d v="2024-06-23T00:00:00"/>
    <x v="41"/>
    <x v="4"/>
    <s v="Latin America"/>
    <x v="20"/>
    <x v="0"/>
    <x v="16"/>
    <n v="0"/>
    <n v="15"/>
    <x v="2"/>
    <s v="Low Stock"/>
    <s v="Returned"/>
    <x v="12"/>
    <s v="Neutral"/>
  </r>
  <r>
    <n v="1219"/>
    <x v="4"/>
    <x v="3"/>
    <d v="2024-06-08T00:00:00"/>
    <x v="44"/>
    <x v="2"/>
    <s v="Latin America"/>
    <x v="79"/>
    <x v="3"/>
    <x v="16"/>
    <n v="0"/>
    <n v="15"/>
    <x v="0"/>
    <s v="Low Stock"/>
    <s v="Returned"/>
    <x v="6"/>
    <s v="Positive"/>
  </r>
  <r>
    <n v="1220"/>
    <x v="1"/>
    <x v="0"/>
    <d v="2024-07-21T00:00:00"/>
    <x v="41"/>
    <x v="4"/>
    <s v="Latin America"/>
    <x v="16"/>
    <x v="1"/>
    <x v="17"/>
    <n v="0.1"/>
    <n v="15"/>
    <x v="0"/>
    <s v="In Stock"/>
    <s v="No Return"/>
    <x v="14"/>
    <s v="Negative"/>
  </r>
  <r>
    <n v="1221"/>
    <x v="147"/>
    <x v="6"/>
    <d v="2024-01-13T00:00:00"/>
    <x v="20"/>
    <x v="3"/>
    <s v="Asia Pacific"/>
    <x v="57"/>
    <x v="0"/>
    <x v="18"/>
    <n v="0"/>
    <n v="15"/>
    <x v="1"/>
    <s v="Low Stock"/>
    <s v="Returned"/>
    <x v="2"/>
    <s v="Positive"/>
  </r>
  <r>
    <n v="1222"/>
    <x v="384"/>
    <x v="11"/>
    <d v="2024-01-13T00:00:00"/>
    <x v="28"/>
    <x v="3"/>
    <s v="North America"/>
    <x v="62"/>
    <x v="3"/>
    <x v="19"/>
    <n v="0.1"/>
    <n v="15"/>
    <x v="3"/>
    <s v="In Stock"/>
    <s v="No Return"/>
    <x v="0"/>
    <s v="Negative"/>
  </r>
  <r>
    <n v="1223"/>
    <x v="70"/>
    <x v="1"/>
    <d v="2023-06-13T00:00:00"/>
    <x v="9"/>
    <x v="0"/>
    <s v="Middle East &amp; Africa"/>
    <x v="43"/>
    <x v="1"/>
    <x v="10"/>
    <n v="0.1"/>
    <n v="20"/>
    <x v="0"/>
    <s v="Low Stock"/>
    <s v="No Return"/>
    <x v="16"/>
    <s v="Positive"/>
  </r>
  <r>
    <n v="1224"/>
    <x v="385"/>
    <x v="3"/>
    <d v="2024-06-03T00:00:00"/>
    <x v="7"/>
    <x v="0"/>
    <s v="Latin America"/>
    <x v="5"/>
    <x v="0"/>
    <x v="11"/>
    <n v="0"/>
    <n v="15"/>
    <x v="0"/>
    <s v="Out of Stock"/>
    <s v="Pending Return"/>
    <x v="17"/>
    <s v="Postive"/>
  </r>
  <r>
    <n v="1225"/>
    <x v="171"/>
    <x v="0"/>
    <d v="2023-02-09T00:00:00"/>
    <x v="28"/>
    <x v="3"/>
    <s v="Middle East &amp; Africa"/>
    <x v="29"/>
    <x v="3"/>
    <x v="16"/>
    <n v="0"/>
    <n v="15"/>
    <x v="2"/>
    <s v="Low Stock"/>
    <s v="Pending Return"/>
    <x v="18"/>
    <s v="Neutral"/>
  </r>
  <r>
    <n v="1226"/>
    <x v="193"/>
    <x v="6"/>
    <d v="2023-07-27T00:00:00"/>
    <x v="28"/>
    <x v="1"/>
    <s v="Latin America"/>
    <x v="42"/>
    <x v="1"/>
    <x v="17"/>
    <n v="0.05"/>
    <n v="15"/>
    <x v="1"/>
    <s v="Out of Stock"/>
    <s v="Returned"/>
    <x v="22"/>
    <s v="Positive"/>
  </r>
  <r>
    <n v="1227"/>
    <x v="250"/>
    <x v="11"/>
    <d v="2023-07-27T00:00:00"/>
    <x v="23"/>
    <x v="0"/>
    <s v="Middle East &amp; Africa"/>
    <x v="55"/>
    <x v="0"/>
    <x v="18"/>
    <n v="0.1"/>
    <n v="20"/>
    <x v="2"/>
    <s v="Out of Stock"/>
    <s v="Returned"/>
    <x v="23"/>
    <s v="Negative"/>
  </r>
  <r>
    <n v="1228"/>
    <x v="368"/>
    <x v="1"/>
    <d v="2023-03-23T00:00:00"/>
    <x v="41"/>
    <x v="1"/>
    <s v="Middle East &amp; Africa"/>
    <x v="89"/>
    <x v="3"/>
    <x v="19"/>
    <n v="0"/>
    <n v="15"/>
    <x v="0"/>
    <s v="In Stock"/>
    <s v="Pending Return"/>
    <x v="24"/>
    <s v="Neutral"/>
  </r>
  <r>
    <n v="1229"/>
    <x v="369"/>
    <x v="2"/>
    <d v="2023-07-17T00:00:00"/>
    <x v="2"/>
    <x v="0"/>
    <s v="Middle East &amp; Africa"/>
    <x v="24"/>
    <x v="1"/>
    <x v="10"/>
    <n v="0"/>
    <n v="15"/>
    <x v="2"/>
    <s v="Low Stock"/>
    <s v="No Return"/>
    <x v="15"/>
    <s v="Neutral"/>
  </r>
  <r>
    <n v="1230"/>
    <x v="370"/>
    <x v="3"/>
    <d v="2024-02-06T00:00:00"/>
    <x v="19"/>
    <x v="3"/>
    <s v="Middle East &amp; Africa"/>
    <x v="26"/>
    <x v="0"/>
    <x v="11"/>
    <n v="0.05"/>
    <n v="15"/>
    <x v="1"/>
    <s v="Out of Stock"/>
    <s v="Pending Return"/>
    <x v="26"/>
    <s v="Positive"/>
  </r>
  <r>
    <n v="1231"/>
    <x v="254"/>
    <x v="0"/>
    <d v="2023-05-07T00:00:00"/>
    <x v="34"/>
    <x v="0"/>
    <s v="Latin America"/>
    <x v="63"/>
    <x v="3"/>
    <x v="16"/>
    <n v="0.1"/>
    <n v="20"/>
    <x v="3"/>
    <s v="Out of Stock"/>
    <s v="No Return"/>
    <x v="27"/>
    <s v="Negative"/>
  </r>
  <r>
    <n v="1232"/>
    <x v="349"/>
    <x v="6"/>
    <d v="2023-12-08T00:00:00"/>
    <x v="51"/>
    <x v="0"/>
    <s v="Latin America"/>
    <x v="29"/>
    <x v="1"/>
    <x v="17"/>
    <n v="0"/>
    <n v="15"/>
    <x v="2"/>
    <s v="In Stock"/>
    <s v="Returned"/>
    <x v="19"/>
    <s v="Positive"/>
  </r>
  <r>
    <n v="1233"/>
    <x v="333"/>
    <x v="11"/>
    <d v="2023-12-08T00:00:00"/>
    <x v="23"/>
    <x v="4"/>
    <s v="North America"/>
    <x v="60"/>
    <x v="0"/>
    <x v="18"/>
    <n v="0"/>
    <n v="15"/>
    <x v="0"/>
    <s v="In Stock"/>
    <s v="Pending Return"/>
    <x v="28"/>
    <s v="Negative"/>
  </r>
  <r>
    <n v="1234"/>
    <x v="383"/>
    <x v="1"/>
    <d v="2023-10-21T00:00:00"/>
    <x v="41"/>
    <x v="1"/>
    <s v="Middle East &amp; Africa"/>
    <x v="61"/>
    <x v="3"/>
    <x v="19"/>
    <n v="0.05"/>
    <n v="15"/>
    <x v="2"/>
    <s v="Out of Stock"/>
    <s v="No Return"/>
    <x v="29"/>
    <s v="Positive"/>
  </r>
  <r>
    <n v="1235"/>
    <x v="228"/>
    <x v="7"/>
    <d v="2024-03-11T00:00:00"/>
    <x v="1"/>
    <x v="1"/>
    <s v="Latin America"/>
    <x v="90"/>
    <x v="1"/>
    <x v="10"/>
    <n v="0.1"/>
    <n v="20"/>
    <x v="1"/>
    <s v="Low Stock"/>
    <s v="No Return"/>
    <x v="8"/>
    <s v="Postive"/>
  </r>
  <r>
    <n v="1236"/>
    <x v="140"/>
    <x v="3"/>
    <d v="2023-01-28T00:00:00"/>
    <x v="28"/>
    <x v="1"/>
    <s v="Middle East &amp; Africa"/>
    <x v="44"/>
    <x v="0"/>
    <x v="11"/>
    <n v="0"/>
    <n v="15"/>
    <x v="2"/>
    <s v="In Stock"/>
    <s v="Returned"/>
    <x v="21"/>
    <s v="Neutral"/>
  </r>
  <r>
    <n v="1237"/>
    <x v="42"/>
    <x v="0"/>
    <d v="2023-09-29T00:00:00"/>
    <x v="42"/>
    <x v="4"/>
    <s v="Asia Pacific"/>
    <x v="19"/>
    <x v="3"/>
    <x v="16"/>
    <n v="0"/>
    <n v="15"/>
    <x v="3"/>
    <s v="Low Stock"/>
    <s v="Returned"/>
    <x v="11"/>
    <s v="Positive"/>
  </r>
  <r>
    <n v="1238"/>
    <x v="381"/>
    <x v="6"/>
    <d v="2023-06-21T00:00:00"/>
    <x v="28"/>
    <x v="1"/>
    <s v="Asia Pacific"/>
    <x v="87"/>
    <x v="1"/>
    <x v="16"/>
    <n v="0.05"/>
    <n v="15"/>
    <x v="1"/>
    <s v="Low Stock"/>
    <s v="Pending Return"/>
    <x v="25"/>
    <s v="Negative"/>
  </r>
  <r>
    <n v="1239"/>
    <x v="300"/>
    <x v="11"/>
    <d v="2023-10-21T00:00:00"/>
    <x v="23"/>
    <x v="4"/>
    <s v="Europe"/>
    <x v="5"/>
    <x v="0"/>
    <x v="17"/>
    <n v="0.1"/>
    <n v="20"/>
    <x v="3"/>
    <s v="In Stock"/>
    <s v="Pending Return"/>
    <x v="32"/>
    <s v="Neutral"/>
  </r>
  <r>
    <n v="1240"/>
    <x v="193"/>
    <x v="6"/>
    <d v="2024-03-11T00:00:00"/>
    <x v="44"/>
    <x v="2"/>
    <s v="Europe"/>
    <x v="99"/>
    <x v="3"/>
    <x v="18"/>
    <n v="0"/>
    <n v="15"/>
    <x v="1"/>
    <s v="Out of Stock"/>
    <s v="Returned"/>
    <x v="33"/>
    <s v="Neutral"/>
  </r>
  <r>
    <n v="1241"/>
    <x v="250"/>
    <x v="11"/>
    <d v="2023-01-28T00:00:00"/>
    <x v="7"/>
    <x v="4"/>
    <s v="North America"/>
    <x v="61"/>
    <x v="1"/>
    <x v="19"/>
    <n v="0"/>
    <n v="15"/>
    <x v="2"/>
    <s v="Out of Stock"/>
    <s v="Returned"/>
    <x v="26"/>
    <s v="Positive"/>
  </r>
  <r>
    <n v="1242"/>
    <x v="368"/>
    <x v="1"/>
    <d v="2023-09-29T00:00:00"/>
    <x v="19"/>
    <x v="2"/>
    <s v="Europe"/>
    <x v="79"/>
    <x v="0"/>
    <x v="10"/>
    <n v="0.1"/>
    <n v="15"/>
    <x v="3"/>
    <s v="Out of Stock"/>
    <s v="Pending Return"/>
    <x v="27"/>
    <s v="Negative"/>
  </r>
  <r>
    <n v="1243"/>
    <x v="369"/>
    <x v="2"/>
    <d v="2023-06-21T00:00:00"/>
    <x v="28"/>
    <x v="2"/>
    <s v="Europe"/>
    <x v="72"/>
    <x v="3"/>
    <x v="11"/>
    <n v="0"/>
    <n v="15"/>
    <x v="0"/>
    <s v="In Stock"/>
    <s v="Pending Return"/>
    <x v="19"/>
    <s v="Positive"/>
  </r>
  <r>
    <n v="1244"/>
    <x v="370"/>
    <x v="3"/>
    <d v="2023-03-29T00:00:00"/>
    <x v="44"/>
    <x v="4"/>
    <s v="North America"/>
    <x v="92"/>
    <x v="1"/>
    <x v="16"/>
    <n v="0.1"/>
    <n v="15"/>
    <x v="3"/>
    <s v="Low Stock"/>
    <s v="No Return"/>
    <x v="28"/>
    <s v="Negative"/>
  </r>
  <r>
    <n v="1245"/>
    <x v="254"/>
    <x v="0"/>
    <d v="2024-06-11T00:00:00"/>
    <x v="7"/>
    <x v="3"/>
    <s v="North America"/>
    <x v="94"/>
    <x v="0"/>
    <x v="17"/>
    <n v="0.1"/>
    <n v="20"/>
    <x v="0"/>
    <s v="In Stock"/>
    <s v="Returned"/>
    <x v="29"/>
    <s v="Positive"/>
  </r>
  <r>
    <n v="1246"/>
    <x v="349"/>
    <x v="6"/>
    <d v="2024-08-03T00:00:00"/>
    <x v="19"/>
    <x v="2"/>
    <s v="Europe"/>
    <x v="92"/>
    <x v="3"/>
    <x v="18"/>
    <n v="0"/>
    <n v="15"/>
    <x v="0"/>
    <s v="Low Stock"/>
    <s v="Returned"/>
    <x v="8"/>
    <s v="Postive"/>
  </r>
  <r>
    <n v="1247"/>
    <x v="333"/>
    <x v="11"/>
    <d v="2023-10-21T00:00:00"/>
    <x v="28"/>
    <x v="1"/>
    <s v="Middle East &amp; Africa"/>
    <x v="28"/>
    <x v="1"/>
    <x v="19"/>
    <n v="0"/>
    <n v="15"/>
    <x v="0"/>
    <s v="Low Stock"/>
    <s v="No Return"/>
    <x v="21"/>
    <s v="Neutral"/>
  </r>
  <r>
    <n v="1248"/>
    <x v="383"/>
    <x v="1"/>
    <d v="2024-03-11T00:00:00"/>
    <x v="1"/>
    <x v="1"/>
    <s v="Latin America"/>
    <x v="25"/>
    <x v="0"/>
    <x v="10"/>
    <n v="0.05"/>
    <n v="15"/>
    <x v="0"/>
    <s v="In Stock"/>
    <s v="No Return"/>
    <x v="11"/>
    <s v="Positive"/>
  </r>
  <r>
    <n v="1249"/>
    <x v="228"/>
    <x v="7"/>
    <d v="2023-01-28T00:00:00"/>
    <x v="1"/>
    <x v="4"/>
    <s v="Latin America"/>
    <x v="26"/>
    <x v="3"/>
    <x v="11"/>
    <n v="0.1"/>
    <n v="20"/>
    <x v="1"/>
    <s v="Out of Stock"/>
    <s v="Pending Return"/>
    <x v="25"/>
    <s v="Negative"/>
  </r>
  <r>
    <n v="1250"/>
    <x v="140"/>
    <x v="3"/>
    <d v="2023-09-29T00:00:00"/>
    <x v="1"/>
    <x v="1"/>
    <s v="Latin America"/>
    <x v="51"/>
    <x v="1"/>
    <x v="16"/>
    <n v="0"/>
    <n v="15"/>
    <x v="2"/>
    <s v="In Stock"/>
    <s v="Pending Return"/>
    <x v="32"/>
    <s v="Neutral"/>
  </r>
  <r>
    <n v="1251"/>
    <x v="42"/>
    <x v="0"/>
    <d v="2023-06-21T00:00:00"/>
    <x v="1"/>
    <x v="4"/>
    <s v="Asia Pacific"/>
    <x v="30"/>
    <x v="0"/>
    <x v="17"/>
    <n v="0"/>
    <n v="15"/>
    <x v="2"/>
    <s v="Out of Stock"/>
    <s v="No Return"/>
    <x v="33"/>
    <s v="Neutral"/>
  </r>
  <r>
    <n v="1252"/>
    <x v="381"/>
    <x v="6"/>
    <d v="2023-03-29T00:00:00"/>
    <x v="1"/>
    <x v="1"/>
    <s v="North America"/>
    <x v="80"/>
    <x v="3"/>
    <x v="18"/>
    <n v="0.05"/>
    <n v="15"/>
    <x v="1"/>
    <s v="Low Stock"/>
    <s v="Returned"/>
    <x v="13"/>
    <s v="Positive"/>
  </r>
  <r>
    <n v="1253"/>
    <x v="300"/>
    <x v="11"/>
    <d v="2024-06-11T00:00:00"/>
    <x v="1"/>
    <x v="1"/>
    <s v="Middle East &amp; Africa"/>
    <x v="20"/>
    <x v="1"/>
    <x v="19"/>
    <n v="0.1"/>
    <n v="20"/>
    <x v="0"/>
    <s v="In Stock"/>
    <s v="No Return"/>
    <x v="2"/>
    <s v="Negative"/>
  </r>
  <r>
    <n v="1254"/>
    <x v="368"/>
    <x v="1"/>
    <d v="2024-08-03T00:00:00"/>
    <x v="1"/>
    <x v="3"/>
    <s v="Latin America"/>
    <x v="92"/>
    <x v="0"/>
    <x v="10"/>
    <n v="0"/>
    <n v="15"/>
    <x v="1"/>
    <s v="In Stock"/>
    <s v="Returned"/>
    <x v="0"/>
    <s v="Positive"/>
  </r>
  <r>
    <n v="1255"/>
    <x v="4"/>
    <x v="3"/>
    <d v="2023-10-21T00:00:00"/>
    <x v="2"/>
    <x v="1"/>
    <s v="Middle East &amp; Africa"/>
    <x v="85"/>
    <x v="3"/>
    <x v="11"/>
    <n v="0"/>
    <n v="15"/>
    <x v="0"/>
    <s v="Out of Stock"/>
    <s v="Returned"/>
    <x v="16"/>
    <s v="Negative"/>
  </r>
  <r>
    <n v="1256"/>
    <x v="1"/>
    <x v="0"/>
    <d v="2024-03-11T00:00:00"/>
    <x v="2"/>
    <x v="3"/>
    <s v="Latin America"/>
    <x v="83"/>
    <x v="1"/>
    <x v="16"/>
    <n v="0.05"/>
    <n v="15"/>
    <x v="3"/>
    <s v="Low Stock"/>
    <s v="Pending Return"/>
    <x v="17"/>
    <s v="Positive"/>
  </r>
  <r>
    <n v="1257"/>
    <x v="147"/>
    <x v="6"/>
    <d v="2023-01-28T00:00:00"/>
    <x v="2"/>
    <x v="2"/>
    <s v="Middle East &amp; Africa"/>
    <x v="63"/>
    <x v="0"/>
    <x v="16"/>
    <n v="0.1"/>
    <n v="20"/>
    <x v="0"/>
    <s v="Low Stock"/>
    <s v="Returned"/>
    <x v="18"/>
    <s v="Postive"/>
  </r>
  <r>
    <n v="1258"/>
    <x v="384"/>
    <x v="11"/>
    <d v="2023-01-29T00:00:00"/>
    <x v="2"/>
    <x v="2"/>
    <s v="Middle East &amp; Africa"/>
    <x v="45"/>
    <x v="3"/>
    <x v="17"/>
    <n v="0"/>
    <n v="15"/>
    <x v="1"/>
    <s v="Low Stock"/>
    <s v="Returned"/>
    <x v="22"/>
    <s v="Neutral"/>
  </r>
  <r>
    <n v="1259"/>
    <x v="70"/>
    <x v="1"/>
    <d v="2023-01-30T00:00:00"/>
    <x v="14"/>
    <x v="0"/>
    <s v="Middle East &amp; Africa"/>
    <x v="97"/>
    <x v="1"/>
    <x v="18"/>
    <n v="0"/>
    <n v="15"/>
    <x v="3"/>
    <s v="Low Stock"/>
    <s v="No Return"/>
    <x v="23"/>
    <s v="Positive"/>
  </r>
  <r>
    <n v="1260"/>
    <x v="385"/>
    <x v="3"/>
    <d v="2023-01-31T00:00:00"/>
    <x v="2"/>
    <x v="0"/>
    <s v="Middle East &amp; Africa"/>
    <x v="74"/>
    <x v="0"/>
    <x v="19"/>
    <n v="0.05"/>
    <n v="15"/>
    <x v="3"/>
    <s v="In Stock"/>
    <s v="No Return"/>
    <x v="24"/>
    <s v="Negative"/>
  </r>
  <r>
    <n v="1261"/>
    <x v="171"/>
    <x v="0"/>
    <d v="2023-02-01T00:00:00"/>
    <x v="12"/>
    <x v="2"/>
    <s v="Latin America"/>
    <x v="53"/>
    <x v="3"/>
    <x v="10"/>
    <n v="0.1"/>
    <n v="20"/>
    <x v="2"/>
    <s v="Low Stock"/>
    <s v="No Return"/>
    <x v="15"/>
    <s v="Neutral"/>
  </r>
  <r>
    <n v="1262"/>
    <x v="193"/>
    <x v="6"/>
    <d v="2023-02-02T00:00:00"/>
    <x v="52"/>
    <x v="0"/>
    <s v="Latin America"/>
    <x v="33"/>
    <x v="1"/>
    <x v="11"/>
    <n v="0"/>
    <n v="15"/>
    <x v="3"/>
    <s v="Low Stock"/>
    <s v="Returned"/>
    <x v="26"/>
    <s v="Neutral"/>
  </r>
  <r>
    <n v="1263"/>
    <x v="250"/>
    <x v="11"/>
    <d v="2023-02-03T00:00:00"/>
    <x v="53"/>
    <x v="2"/>
    <s v="North America"/>
    <x v="18"/>
    <x v="0"/>
    <x v="16"/>
    <n v="0"/>
    <n v="15"/>
    <x v="0"/>
    <s v="Low Stock"/>
    <s v="No Return"/>
    <x v="27"/>
    <s v="Positive"/>
  </r>
  <r>
    <n v="1264"/>
    <x v="368"/>
    <x v="1"/>
    <d v="2023-02-04T00:00:00"/>
    <x v="54"/>
    <x v="4"/>
    <s v="Middle East &amp; Africa"/>
    <x v="20"/>
    <x v="3"/>
    <x v="17"/>
    <n v="0.1"/>
    <n v="20"/>
    <x v="2"/>
    <s v="Out of Stock"/>
    <s v="Pending Return"/>
    <x v="19"/>
    <s v="Negative"/>
  </r>
  <r>
    <n v="1265"/>
    <x v="369"/>
    <x v="2"/>
    <d v="2024-08-03T00:00:00"/>
    <x v="55"/>
    <x v="3"/>
    <s v="Latin America"/>
    <x v="79"/>
    <x v="1"/>
    <x v="18"/>
    <n v="0"/>
    <n v="15"/>
    <x v="0"/>
    <s v="Low Stock"/>
    <s v="No Return"/>
    <x v="28"/>
    <s v="Positive"/>
  </r>
  <r>
    <n v="1266"/>
    <x v="370"/>
    <x v="3"/>
    <d v="2023-10-21T00:00:00"/>
    <x v="56"/>
    <x v="4"/>
    <s v="Middle East &amp; Africa"/>
    <x v="16"/>
    <x v="0"/>
    <x v="19"/>
    <n v="0"/>
    <n v="15"/>
    <x v="0"/>
    <s v="Low Stock"/>
    <s v="Pending Return"/>
    <x v="29"/>
    <s v="Negative"/>
  </r>
  <r>
    <n v="1267"/>
    <x v="254"/>
    <x v="0"/>
    <d v="2023-10-22T00:00:00"/>
    <x v="57"/>
    <x v="4"/>
    <s v="Asia Pacific"/>
    <x v="57"/>
    <x v="3"/>
    <x v="10"/>
    <n v="0.05"/>
    <n v="15"/>
    <x v="1"/>
    <s v="Low Stock"/>
    <s v="Returned"/>
    <x v="8"/>
    <s v="Positive"/>
  </r>
  <r>
    <n v="1268"/>
    <x v="349"/>
    <x v="6"/>
    <d v="2023-10-23T00:00:00"/>
    <x v="58"/>
    <x v="3"/>
    <s v="Asia Pacific"/>
    <x v="62"/>
    <x v="1"/>
    <x v="11"/>
    <n v="0.1"/>
    <n v="20"/>
    <x v="2"/>
    <s v="Out of Stock"/>
    <s v="Returned"/>
    <x v="21"/>
    <s v="Postive"/>
  </r>
  <r>
    <n v="1269"/>
    <x v="333"/>
    <x v="11"/>
    <d v="2023-10-24T00:00:00"/>
    <x v="59"/>
    <x v="2"/>
    <s v="Europe"/>
    <x v="43"/>
    <x v="0"/>
    <x v="16"/>
    <n v="0"/>
    <n v="15"/>
    <x v="3"/>
    <s v="Out of Stock"/>
    <s v="Pending Return"/>
    <x v="11"/>
    <s v="Neutral"/>
  </r>
  <r>
    <n v="1270"/>
    <x v="383"/>
    <x v="1"/>
    <d v="2023-10-25T00:00:00"/>
    <x v="60"/>
    <x v="4"/>
    <s v="Europe"/>
    <x v="5"/>
    <x v="3"/>
    <x v="17"/>
    <n v="0"/>
    <n v="15"/>
    <x v="1"/>
    <s v="In Stock"/>
    <s v="Pending Return"/>
    <x v="25"/>
    <s v="Positive"/>
  </r>
  <r>
    <n v="1271"/>
    <x v="228"/>
    <x v="7"/>
    <d v="2023-10-26T00:00:00"/>
    <x v="61"/>
    <x v="2"/>
    <s v="North America"/>
    <x v="29"/>
    <x v="1"/>
    <x v="18"/>
    <n v="0.05"/>
    <n v="15"/>
    <x v="0"/>
    <s v="In Stock"/>
    <s v="Returned"/>
    <x v="32"/>
    <s v="Negative"/>
  </r>
  <r>
    <n v="1272"/>
    <x v="140"/>
    <x v="3"/>
    <d v="2023-10-27T00:00:00"/>
    <x v="62"/>
    <x v="2"/>
    <s v="Europe"/>
    <x v="42"/>
    <x v="0"/>
    <x v="19"/>
    <n v="0.1"/>
    <n v="20"/>
    <x v="1"/>
    <s v="Out of Stock"/>
    <s v="No Return"/>
    <x v="33"/>
    <s v="Neutral"/>
  </r>
  <r>
    <n v="1273"/>
    <x v="42"/>
    <x v="0"/>
    <d v="2023-10-28T00:00:00"/>
    <x v="63"/>
    <x v="4"/>
    <s v="Europe"/>
    <x v="55"/>
    <x v="3"/>
    <x v="10"/>
    <n v="0"/>
    <n v="15"/>
    <x v="2"/>
    <s v="In Stock"/>
    <s v="Returned"/>
    <x v="13"/>
    <s v="Neutral"/>
  </r>
  <r>
    <n v="1274"/>
    <x v="381"/>
    <x v="6"/>
    <d v="2023-10-29T00:00:00"/>
    <x v="64"/>
    <x v="3"/>
    <s v="North America"/>
    <x v="89"/>
    <x v="1"/>
    <x v="11"/>
    <n v="0"/>
    <n v="15"/>
    <x v="3"/>
    <s v="Out of Stock"/>
    <s v="Returned"/>
    <x v="5"/>
    <s v="Positive"/>
  </r>
  <r>
    <n v="1275"/>
    <x v="300"/>
    <x v="11"/>
    <d v="2023-10-30T00:00:00"/>
    <x v="46"/>
    <x v="2"/>
    <s v="North America"/>
    <x v="24"/>
    <x v="0"/>
    <x v="16"/>
    <n v="0.05"/>
    <n v="15"/>
    <x v="1"/>
    <s v="Low Stock"/>
    <s v="Pending Return"/>
    <x v="10"/>
    <s v="Negative"/>
  </r>
  <r>
    <n v="1276"/>
    <x v="368"/>
    <x v="1"/>
    <d v="2023-10-31T00:00:00"/>
    <x v="48"/>
    <x v="1"/>
    <s v="Europe"/>
    <x v="26"/>
    <x v="3"/>
    <x v="16"/>
    <n v="0.1"/>
    <n v="20"/>
    <x v="2"/>
    <s v="Out of Stock"/>
    <s v="No Return"/>
    <x v="20"/>
    <s v="Positive"/>
  </r>
  <r>
    <n v="1277"/>
    <x v="4"/>
    <x v="3"/>
    <d v="2023-11-01T00:00:00"/>
    <x v="45"/>
    <x v="1"/>
    <s v="Middle East &amp; Africa"/>
    <x v="63"/>
    <x v="1"/>
    <x v="17"/>
    <n v="0"/>
    <n v="15"/>
    <x v="1"/>
    <s v="Low Stock"/>
    <s v="Returned"/>
    <x v="30"/>
    <s v="Negative"/>
  </r>
  <r>
    <n v="1278"/>
    <x v="1"/>
    <x v="0"/>
    <d v="2023-11-02T00:00:00"/>
    <x v="65"/>
    <x v="4"/>
    <s v="Latin America"/>
    <x v="29"/>
    <x v="0"/>
    <x v="18"/>
    <n v="0"/>
    <n v="15"/>
    <x v="3"/>
    <s v="Low Stock"/>
    <s v="No Return"/>
    <x v="31"/>
    <s v="Positive"/>
  </r>
  <r>
    <n v="1279"/>
    <x v="147"/>
    <x v="6"/>
    <d v="2023-11-03T00:00:00"/>
    <x v="65"/>
    <x v="1"/>
    <s v="Latin America"/>
    <x v="60"/>
    <x v="3"/>
    <x v="19"/>
    <n v="0.1"/>
    <n v="15"/>
    <x v="3"/>
    <s v="Out of Stock"/>
    <s v="No Return"/>
    <x v="3"/>
    <s v="Postive"/>
  </r>
  <r>
    <n v="1280"/>
    <x v="384"/>
    <x v="11"/>
    <d v="2023-11-04T00:00:00"/>
    <x v="65"/>
    <x v="4"/>
    <s v="Latin America"/>
    <x v="61"/>
    <x v="1"/>
    <x v="10"/>
    <n v="0"/>
    <n v="15"/>
    <x v="2"/>
    <s v="Low Stock"/>
    <s v="Pending Return"/>
    <x v="9"/>
    <s v="Neutral"/>
  </r>
  <r>
    <n v="1281"/>
    <x v="70"/>
    <x v="1"/>
    <d v="2023-11-05T00:00:00"/>
    <x v="65"/>
    <x v="1"/>
    <s v="Asia Pacific"/>
    <x v="90"/>
    <x v="0"/>
    <x v="11"/>
    <n v="0.1"/>
    <n v="15"/>
    <x v="2"/>
    <s v="Low Stock"/>
    <s v="Returned"/>
    <x v="12"/>
    <s v="Positive"/>
  </r>
  <r>
    <n v="1282"/>
    <x v="385"/>
    <x v="3"/>
    <d v="2023-11-06T00:00:00"/>
    <x v="65"/>
    <x v="1"/>
    <s v="North America"/>
    <x v="44"/>
    <x v="3"/>
    <x v="16"/>
    <n v="0.1"/>
    <n v="20"/>
    <x v="0"/>
    <s v="Low Stock"/>
    <s v="Returned"/>
    <x v="6"/>
    <s v="Negative"/>
  </r>
  <r>
    <n v="1283"/>
    <x v="171"/>
    <x v="0"/>
    <d v="2023-11-07T00:00:00"/>
    <x v="65"/>
    <x v="3"/>
    <s v="Middle East &amp; Africa"/>
    <x v="19"/>
    <x v="1"/>
    <x v="17"/>
    <n v="0"/>
    <n v="15"/>
    <x v="0"/>
    <s v="In Stock"/>
    <s v="No Return"/>
    <x v="14"/>
    <s v="Neutral"/>
  </r>
  <r>
    <n v="1284"/>
    <x v="193"/>
    <x v="6"/>
    <d v="2023-11-08T00:00:00"/>
    <x v="65"/>
    <x v="1"/>
    <s v="Latin America"/>
    <x v="87"/>
    <x v="3"/>
    <x v="18"/>
    <n v="0"/>
    <n v="15"/>
    <x v="1"/>
    <s v="Low Stock"/>
    <s v="Returned"/>
    <x v="2"/>
    <s v="Neutral"/>
  </r>
  <r>
    <n v="1285"/>
    <x v="250"/>
    <x v="11"/>
    <d v="2023-11-09T00:00:00"/>
    <x v="65"/>
    <x v="3"/>
    <s v="Middle East &amp; Africa"/>
    <x v="5"/>
    <x v="1"/>
    <x v="19"/>
    <n v="0.05"/>
    <n v="15"/>
    <x v="3"/>
    <s v="In Stock"/>
    <s v="No Return"/>
    <x v="0"/>
    <s v="Positive"/>
  </r>
  <r>
    <n v="1286"/>
    <x v="368"/>
    <x v="1"/>
    <d v="2023-11-10T00:00:00"/>
    <x v="65"/>
    <x v="2"/>
    <s v="Latin America"/>
    <x v="99"/>
    <x v="0"/>
    <x v="10"/>
    <n v="0.1"/>
    <n v="20"/>
    <x v="0"/>
    <s v="Low Stock"/>
    <s v="No Return"/>
    <x v="16"/>
    <s v="Negative"/>
  </r>
  <r>
    <n v="1287"/>
    <x v="369"/>
    <x v="2"/>
    <d v="2023-11-11T00:00:00"/>
    <x v="65"/>
    <x v="2"/>
    <s v="Middle East &amp; Africa"/>
    <x v="61"/>
    <x v="1"/>
    <x v="11"/>
    <n v="0"/>
    <n v="15"/>
    <x v="0"/>
    <s v="Out of Stock"/>
    <s v="Pending Return"/>
    <x v="17"/>
    <s v="Positive"/>
  </r>
  <r>
    <n v="1288"/>
    <x v="370"/>
    <x v="3"/>
    <d v="2023-11-12T00:00:00"/>
    <x v="65"/>
    <x v="0"/>
    <s v="Middle East &amp; Africa"/>
    <x v="79"/>
    <x v="0"/>
    <x v="16"/>
    <n v="0"/>
    <n v="15"/>
    <x v="2"/>
    <s v="Low Stock"/>
    <s v="Pending Return"/>
    <x v="18"/>
    <s v="Negative"/>
  </r>
  <r>
    <n v="1289"/>
    <x v="254"/>
    <x v="0"/>
    <d v="2023-11-13T00:00:00"/>
    <x v="65"/>
    <x v="0"/>
    <s v="Middle East &amp; Africa"/>
    <x v="72"/>
    <x v="3"/>
    <x v="17"/>
    <n v="0.05"/>
    <n v="15"/>
    <x v="1"/>
    <s v="Out of Stock"/>
    <s v="Returned"/>
    <x v="22"/>
    <s v="Positive"/>
  </r>
  <r>
    <n v="1290"/>
    <x v="349"/>
    <x v="6"/>
    <d v="2023-11-14T00:00:00"/>
    <x v="65"/>
    <x v="2"/>
    <s v="Middle East &amp; Africa"/>
    <x v="92"/>
    <x v="1"/>
    <x v="18"/>
    <n v="0.1"/>
    <n v="20"/>
    <x v="2"/>
    <s v="Out of Stock"/>
    <s v="Returned"/>
    <x v="23"/>
    <s v="Postive"/>
  </r>
  <r>
    <n v="1291"/>
    <x v="333"/>
    <x v="11"/>
    <d v="2023-11-15T00:00:00"/>
    <x v="65"/>
    <x v="0"/>
    <s v="Latin America"/>
    <x v="94"/>
    <x v="0"/>
    <x v="19"/>
    <n v="0"/>
    <n v="15"/>
    <x v="0"/>
    <s v="In Stock"/>
    <s v="Pending Return"/>
    <x v="24"/>
    <s v="Neutral"/>
  </r>
  <r>
    <n v="1292"/>
    <x v="383"/>
    <x v="1"/>
    <d v="2023-11-16T00:00:00"/>
    <x v="65"/>
    <x v="2"/>
    <s v="Latin America"/>
    <x v="92"/>
    <x v="3"/>
    <x v="10"/>
    <n v="0"/>
    <n v="15"/>
    <x v="2"/>
    <s v="Low Stock"/>
    <s v="No Return"/>
    <x v="15"/>
    <s v="Positive"/>
  </r>
  <r>
    <n v="1293"/>
    <x v="228"/>
    <x v="7"/>
    <d v="2023-11-17T00:00:00"/>
    <x v="65"/>
    <x v="4"/>
    <s v="North America"/>
    <x v="28"/>
    <x v="1"/>
    <x v="11"/>
    <n v="0.05"/>
    <n v="15"/>
    <x v="1"/>
    <s v="Out of Stock"/>
    <s v="Pending Return"/>
    <x v="26"/>
    <s v="Negative"/>
  </r>
  <r>
    <n v="1294"/>
    <x v="140"/>
    <x v="3"/>
    <d v="2023-11-18T00:00:00"/>
    <x v="65"/>
    <x v="3"/>
    <s v="Middle East &amp; Africa"/>
    <x v="25"/>
    <x v="0"/>
    <x v="16"/>
    <n v="0.1"/>
    <n v="20"/>
    <x v="3"/>
    <s v="Out of Stock"/>
    <s v="No Return"/>
    <x v="27"/>
    <s v="Neutral"/>
  </r>
  <r>
    <n v="1295"/>
    <x v="42"/>
    <x v="0"/>
    <d v="2023-11-19T00:00:00"/>
    <x v="65"/>
    <x v="4"/>
    <s v="Latin America"/>
    <x v="26"/>
    <x v="1"/>
    <x v="16"/>
    <n v="0"/>
    <n v="15"/>
    <x v="2"/>
    <s v="In Stock"/>
    <s v="Returned"/>
    <x v="19"/>
    <s v="Neutral"/>
  </r>
  <r>
    <n v="1296"/>
    <x v="381"/>
    <x v="6"/>
    <d v="2023-11-20T00:00:00"/>
    <x v="65"/>
    <x v="4"/>
    <s v="Middle East &amp; Africa"/>
    <x v="51"/>
    <x v="3"/>
    <x v="17"/>
    <n v="0"/>
    <n v="15"/>
    <x v="0"/>
    <s v="In Stock"/>
    <s v="Pending Return"/>
    <x v="28"/>
    <s v="Positive"/>
  </r>
  <r>
    <n v="1297"/>
    <x v="300"/>
    <x v="11"/>
    <d v="2023-11-21T00:00:00"/>
    <x v="65"/>
    <x v="3"/>
    <s v="Asia Pacific"/>
    <x v="30"/>
    <x v="0"/>
    <x v="18"/>
    <n v="0.05"/>
    <n v="15"/>
    <x v="2"/>
    <s v="Out of Stock"/>
    <s v="No Return"/>
    <x v="29"/>
    <s v="Negative"/>
  </r>
  <r>
    <n v="1298"/>
    <x v="193"/>
    <x v="6"/>
    <d v="2023-11-22T00:00:00"/>
    <x v="65"/>
    <x v="2"/>
    <s v="Asia Pacific"/>
    <x v="80"/>
    <x v="1"/>
    <x v="19"/>
    <n v="0.1"/>
    <n v="20"/>
    <x v="1"/>
    <s v="Low Stock"/>
    <s v="No Return"/>
    <x v="8"/>
    <s v="Positive"/>
  </r>
  <r>
    <n v="1299"/>
    <x v="250"/>
    <x v="11"/>
    <d v="2023-11-23T00:00:00"/>
    <x v="65"/>
    <x v="4"/>
    <s v="Europe"/>
    <x v="20"/>
    <x v="3"/>
    <x v="10"/>
    <n v="0"/>
    <n v="15"/>
    <x v="2"/>
    <s v="In Stock"/>
    <s v="Returned"/>
    <x v="21"/>
    <s v="Negative"/>
  </r>
  <r>
    <n v="1300"/>
    <x v="368"/>
    <x v="1"/>
    <d v="2023-11-24T00:00:00"/>
    <x v="65"/>
    <x v="2"/>
    <s v="Europe"/>
    <x v="92"/>
    <x v="0"/>
    <x v="11"/>
    <n v="0"/>
    <n v="15"/>
    <x v="3"/>
    <s v="Low Stock"/>
    <s v="Returned"/>
    <x v="11"/>
    <s v="Positive"/>
  </r>
  <r>
    <n v="1301"/>
    <x v="369"/>
    <x v="2"/>
    <d v="2023-11-25T00:00:00"/>
    <x v="65"/>
    <x v="2"/>
    <s v="North America"/>
    <x v="85"/>
    <x v="1"/>
    <x v="16"/>
    <n v="0.1"/>
    <n v="15"/>
    <x v="1"/>
    <s v="Low Stock"/>
    <s v="Pending Return"/>
    <x v="25"/>
    <s v="Postive"/>
  </r>
  <r>
    <n v="1302"/>
    <x v="370"/>
    <x v="3"/>
    <d v="2023-11-26T00:00:00"/>
    <x v="28"/>
    <x v="4"/>
    <s v="Europe"/>
    <x v="83"/>
    <x v="3"/>
    <x v="17"/>
    <n v="0"/>
    <n v="15"/>
    <x v="3"/>
    <s v="In Stock"/>
    <s v="Pending Return"/>
    <x v="32"/>
    <s v="Neutral"/>
  </r>
  <r>
    <n v="1303"/>
    <x v="254"/>
    <x v="0"/>
    <d v="2023-11-27T00:00:00"/>
    <x v="1"/>
    <x v="3"/>
    <s v="Europe"/>
    <x v="63"/>
    <x v="1"/>
    <x v="18"/>
    <n v="0.1"/>
    <n v="15"/>
    <x v="1"/>
    <s v="Out of Stock"/>
    <s v="Returned"/>
    <x v="33"/>
    <s v="Positive"/>
  </r>
  <r>
    <n v="1304"/>
    <x v="349"/>
    <x v="6"/>
    <d v="2023-11-28T00:00:00"/>
    <x v="1"/>
    <x v="2"/>
    <s v="North America"/>
    <x v="45"/>
    <x v="0"/>
    <x v="19"/>
    <n v="0.1"/>
    <n v="20"/>
    <x v="2"/>
    <s v="Out of Stock"/>
    <s v="Returned"/>
    <x v="26"/>
    <s v="Negative"/>
  </r>
  <r>
    <n v="1305"/>
    <x v="333"/>
    <x v="11"/>
    <d v="2023-11-29T00:00:00"/>
    <x v="1"/>
    <x v="1"/>
    <s v="North America"/>
    <x v="97"/>
    <x v="1"/>
    <x v="10"/>
    <n v="0"/>
    <n v="15"/>
    <x v="3"/>
    <s v="Out of Stock"/>
    <s v="Pending Return"/>
    <x v="27"/>
    <s v="Neutral"/>
  </r>
  <r>
    <n v="1306"/>
    <x v="383"/>
    <x v="1"/>
    <d v="2023-11-30T00:00:00"/>
    <x v="1"/>
    <x v="1"/>
    <s v="Europe"/>
    <x v="74"/>
    <x v="3"/>
    <x v="11"/>
    <n v="0"/>
    <n v="15"/>
    <x v="0"/>
    <s v="In Stock"/>
    <s v="Pending Return"/>
    <x v="19"/>
    <s v="Neutral"/>
  </r>
  <r>
    <n v="1307"/>
    <x v="228"/>
    <x v="7"/>
    <d v="2023-12-01T00:00:00"/>
    <x v="1"/>
    <x v="4"/>
    <s v="Middle East &amp; Africa"/>
    <x v="53"/>
    <x v="1"/>
    <x v="16"/>
    <n v="0.05"/>
    <n v="15"/>
    <x v="3"/>
    <s v="Low Stock"/>
    <s v="No Return"/>
    <x v="28"/>
    <s v="Positive"/>
  </r>
  <r>
    <n v="1308"/>
    <x v="140"/>
    <x v="3"/>
    <d v="2023-12-02T00:00:00"/>
    <x v="1"/>
    <x v="1"/>
    <s v="Latin America"/>
    <x v="33"/>
    <x v="0"/>
    <x v="17"/>
    <n v="0.1"/>
    <n v="20"/>
    <x v="0"/>
    <s v="In Stock"/>
    <s v="Returned"/>
    <x v="29"/>
    <s v="Negative"/>
  </r>
  <r>
    <n v="1309"/>
    <x v="42"/>
    <x v="0"/>
    <d v="2023-12-03T00:00:00"/>
    <x v="44"/>
    <x v="4"/>
    <s v="Latin America"/>
    <x v="18"/>
    <x v="3"/>
    <x v="18"/>
    <n v="0"/>
    <n v="15"/>
    <x v="0"/>
    <s v="Low Stock"/>
    <s v="Returned"/>
    <x v="8"/>
    <s v="Positive"/>
  </r>
  <r>
    <n v="1310"/>
    <x v="381"/>
    <x v="6"/>
    <d v="2023-12-04T00:00:00"/>
    <x v="41"/>
    <x v="1"/>
    <s v="Latin America"/>
    <x v="20"/>
    <x v="1"/>
    <x v="19"/>
    <n v="0"/>
    <n v="15"/>
    <x v="0"/>
    <s v="Low Stock"/>
    <s v="No Return"/>
    <x v="21"/>
    <s v="Negative"/>
  </r>
  <r>
    <n v="1311"/>
    <x v="300"/>
    <x v="11"/>
    <d v="2023-12-05T00:00:00"/>
    <x v="20"/>
    <x v="1"/>
    <s v="Asia Pacific"/>
    <x v="79"/>
    <x v="0"/>
    <x v="10"/>
    <n v="0.05"/>
    <n v="15"/>
    <x v="0"/>
    <s v="In Stock"/>
    <s v="No Return"/>
    <x v="11"/>
    <s v="Positive"/>
  </r>
  <r>
    <n v="1312"/>
    <x v="368"/>
    <x v="1"/>
    <d v="2023-12-06T00:00:00"/>
    <x v="28"/>
    <x v="3"/>
    <s v="North America"/>
    <x v="16"/>
    <x v="3"/>
    <x v="11"/>
    <n v="0.1"/>
    <n v="20"/>
    <x v="1"/>
    <s v="Out of Stock"/>
    <s v="Pending Return"/>
    <x v="25"/>
    <s v="Postive"/>
  </r>
  <r>
    <n v="1313"/>
    <x v="4"/>
    <x v="3"/>
    <d v="2023-12-07T00:00:00"/>
    <x v="9"/>
    <x v="1"/>
    <s v="Middle East &amp; Africa"/>
    <x v="57"/>
    <x v="0"/>
    <x v="16"/>
    <n v="0"/>
    <n v="15"/>
    <x v="2"/>
    <s v="In Stock"/>
    <s v="Pending Return"/>
    <x v="32"/>
    <s v="Neutral"/>
  </r>
  <r>
    <n v="1314"/>
    <x v="1"/>
    <x v="0"/>
    <d v="2023-12-08T00:00:00"/>
    <x v="7"/>
    <x v="3"/>
    <s v="Latin America"/>
    <x v="62"/>
    <x v="1"/>
    <x v="16"/>
    <n v="0"/>
    <n v="15"/>
    <x v="2"/>
    <s v="Out of Stock"/>
    <s v="No Return"/>
    <x v="33"/>
    <s v="Positive"/>
  </r>
  <r>
    <n v="1315"/>
    <x v="147"/>
    <x v="6"/>
    <d v="2023-12-09T00:00:00"/>
    <x v="28"/>
    <x v="2"/>
    <s v="Middle East &amp; Africa"/>
    <x v="43"/>
    <x v="0"/>
    <x v="17"/>
    <n v="0.05"/>
    <n v="15"/>
    <x v="1"/>
    <s v="Low Stock"/>
    <s v="Returned"/>
    <x v="13"/>
    <s v="Negative"/>
  </r>
  <r>
    <n v="1316"/>
    <x v="384"/>
    <x v="11"/>
    <d v="2023-12-10T00:00:00"/>
    <x v="28"/>
    <x v="2"/>
    <s v="Latin America"/>
    <x v="5"/>
    <x v="3"/>
    <x v="18"/>
    <n v="0.1"/>
    <n v="20"/>
    <x v="0"/>
    <s v="In Stock"/>
    <s v="No Return"/>
    <x v="2"/>
    <s v="Neutral"/>
  </r>
  <r>
    <n v="1317"/>
    <x v="70"/>
    <x v="1"/>
    <d v="2023-12-11T00:00:00"/>
    <x v="23"/>
    <x v="0"/>
    <s v="Middle East &amp; Africa"/>
    <x v="29"/>
    <x v="1"/>
    <x v="19"/>
    <n v="0"/>
    <n v="15"/>
    <x v="1"/>
    <s v="In Stock"/>
    <s v="Returned"/>
    <x v="0"/>
    <s v="Neutral"/>
  </r>
  <r>
    <n v="1318"/>
    <x v="385"/>
    <x v="3"/>
    <d v="2023-12-12T00:00:00"/>
    <x v="41"/>
    <x v="0"/>
    <s v="Middle East &amp; Africa"/>
    <x v="42"/>
    <x v="3"/>
    <x v="10"/>
    <n v="0"/>
    <n v="15"/>
    <x v="0"/>
    <s v="Out of Stock"/>
    <s v="Returned"/>
    <x v="16"/>
    <s v="Positive"/>
  </r>
  <r>
    <n v="1319"/>
    <x v="171"/>
    <x v="0"/>
    <d v="2023-12-13T00:00:00"/>
    <x v="2"/>
    <x v="2"/>
    <s v="Middle East &amp; Africa"/>
    <x v="55"/>
    <x v="0"/>
    <x v="11"/>
    <n v="0.05"/>
    <n v="15"/>
    <x v="3"/>
    <s v="Low Stock"/>
    <s v="Pending Return"/>
    <x v="17"/>
    <s v="Negative"/>
  </r>
  <r>
    <n v="1320"/>
    <x v="193"/>
    <x v="6"/>
    <d v="2023-12-14T00:00:00"/>
    <x v="19"/>
    <x v="0"/>
    <s v="Middle East &amp; Africa"/>
    <x v="89"/>
    <x v="1"/>
    <x v="16"/>
    <n v="0.1"/>
    <n v="20"/>
    <x v="0"/>
    <s v="Low Stock"/>
    <s v="Returned"/>
    <x v="18"/>
    <s v="Positive"/>
  </r>
  <r>
    <n v="1321"/>
    <x v="250"/>
    <x v="11"/>
    <d v="2023-12-15T00:00:00"/>
    <x v="34"/>
    <x v="2"/>
    <s v="Latin America"/>
    <x v="24"/>
    <x v="0"/>
    <x v="17"/>
    <n v="0"/>
    <n v="15"/>
    <x v="1"/>
    <s v="Low Stock"/>
    <s v="Returned"/>
    <x v="22"/>
    <s v="Negative"/>
  </r>
  <r>
    <n v="1322"/>
    <x v="368"/>
    <x v="1"/>
    <d v="2023-12-16T00:00:00"/>
    <x v="51"/>
    <x v="4"/>
    <s v="Latin America"/>
    <x v="26"/>
    <x v="1"/>
    <x v="18"/>
    <n v="0"/>
    <n v="15"/>
    <x v="3"/>
    <s v="Low Stock"/>
    <s v="No Return"/>
    <x v="23"/>
    <s v="Positive"/>
  </r>
  <r>
    <n v="1323"/>
    <x v="369"/>
    <x v="2"/>
    <d v="2023-12-17T00:00:00"/>
    <x v="23"/>
    <x v="3"/>
    <s v="North America"/>
    <x v="63"/>
    <x v="3"/>
    <x v="19"/>
    <n v="0.1"/>
    <n v="20"/>
    <x v="3"/>
    <s v="In Stock"/>
    <s v="No Return"/>
    <x v="24"/>
    <s v="Postive"/>
  </r>
  <r>
    <n v="1324"/>
    <x v="370"/>
    <x v="3"/>
    <d v="2023-12-18T00:00:00"/>
    <x v="66"/>
    <x v="4"/>
    <s v="Middle East &amp; Africa"/>
    <x v="29"/>
    <x v="0"/>
    <x v="10"/>
    <n v="0"/>
    <n v="15"/>
    <x v="2"/>
    <s v="Low Stock"/>
    <s v="No Return"/>
    <x v="15"/>
    <s v="Neutral"/>
  </r>
  <r>
    <n v="1325"/>
    <x v="254"/>
    <x v="0"/>
    <d v="2023-12-19T00:00:00"/>
    <x v="67"/>
    <x v="4"/>
    <s v="Latin America"/>
    <x v="60"/>
    <x v="1"/>
    <x v="11"/>
    <n v="0"/>
    <n v="15"/>
    <x v="3"/>
    <s v="Low Stock"/>
    <s v="Returned"/>
    <x v="26"/>
    <s v="Positive"/>
  </r>
  <r>
    <n v="1326"/>
    <x v="349"/>
    <x v="6"/>
    <d v="2023-12-20T00:00:00"/>
    <x v="23"/>
    <x v="3"/>
    <s v="Middle East &amp; Africa"/>
    <x v="61"/>
    <x v="0"/>
    <x v="16"/>
    <n v="0.05"/>
    <n v="15"/>
    <x v="0"/>
    <s v="Low Stock"/>
    <s v="No Return"/>
    <x v="27"/>
    <s v="Negative"/>
  </r>
  <r>
    <n v="1327"/>
    <x v="333"/>
    <x v="11"/>
    <d v="2023-12-21T00:00:00"/>
    <x v="41"/>
    <x v="2"/>
    <s v="Asia Pacific"/>
    <x v="90"/>
    <x v="3"/>
    <x v="17"/>
    <n v="0.1"/>
    <n v="20"/>
    <x v="2"/>
    <s v="Out of Stock"/>
    <s v="Pending Return"/>
    <x v="19"/>
    <s v="Neutral"/>
  </r>
  <r>
    <n v="1328"/>
    <x v="383"/>
    <x v="1"/>
    <d v="2023-12-22T00:00:00"/>
    <x v="2"/>
    <x v="4"/>
    <s v="Asia Pacific"/>
    <x v="44"/>
    <x v="1"/>
    <x v="18"/>
    <n v="0"/>
    <n v="15"/>
    <x v="0"/>
    <s v="Low Stock"/>
    <s v="No Return"/>
    <x v="28"/>
    <s v="Neutral"/>
  </r>
  <r>
    <n v="1329"/>
    <x v="228"/>
    <x v="7"/>
    <d v="2023-12-23T00:00:00"/>
    <x v="19"/>
    <x v="2"/>
    <s v="Europe"/>
    <x v="19"/>
    <x v="0"/>
    <x v="19"/>
    <n v="0"/>
    <n v="15"/>
    <x v="0"/>
    <s v="Low Stock"/>
    <s v="Pending Return"/>
    <x v="29"/>
    <s v="Positive"/>
  </r>
  <r>
    <n v="1330"/>
    <x v="140"/>
    <x v="3"/>
    <d v="2023-12-24T00:00:00"/>
    <x v="34"/>
    <x v="2"/>
    <s v="Europe"/>
    <x v="87"/>
    <x v="3"/>
    <x v="10"/>
    <n v="0.05"/>
    <n v="15"/>
    <x v="1"/>
    <s v="Low Stock"/>
    <s v="Returned"/>
    <x v="8"/>
    <s v="Negative"/>
  </r>
  <r>
    <n v="1331"/>
    <x v="42"/>
    <x v="0"/>
    <d v="2023-12-25T00:00:00"/>
    <x v="51"/>
    <x v="4"/>
    <s v="North America"/>
    <x v="5"/>
    <x v="1"/>
    <x v="11"/>
    <n v="0.1"/>
    <n v="20"/>
    <x v="2"/>
    <s v="Out of Stock"/>
    <s v="Returned"/>
    <x v="21"/>
    <s v="Positive"/>
  </r>
  <r>
    <n v="1332"/>
    <x v="381"/>
    <x v="6"/>
    <d v="2023-12-26T00:00:00"/>
    <x v="23"/>
    <x v="3"/>
    <s v="Europe"/>
    <x v="99"/>
    <x v="3"/>
    <x v="16"/>
    <n v="0"/>
    <n v="15"/>
    <x v="3"/>
    <s v="Out of Stock"/>
    <s v="Pending Return"/>
    <x v="11"/>
    <s v="Negative"/>
  </r>
  <r>
    <n v="1333"/>
    <x v="300"/>
    <x v="11"/>
    <d v="2023-12-27T00:00:00"/>
    <x v="41"/>
    <x v="2"/>
    <s v="Europe"/>
    <x v="61"/>
    <x v="0"/>
    <x v="16"/>
    <n v="0"/>
    <n v="15"/>
    <x v="1"/>
    <s v="In Stock"/>
    <s v="Pending Return"/>
    <x v="25"/>
    <s v="Positive"/>
  </r>
  <r>
    <n v="1334"/>
    <x v="368"/>
    <x v="1"/>
    <d v="2023-12-28T00:00:00"/>
    <x v="1"/>
    <x v="4"/>
    <s v="North America"/>
    <x v="79"/>
    <x v="3"/>
    <x v="17"/>
    <n v="0.05"/>
    <n v="15"/>
    <x v="0"/>
    <s v="In Stock"/>
    <s v="Returned"/>
    <x v="32"/>
    <s v="Postive"/>
  </r>
  <r>
    <n v="1335"/>
    <x v="4"/>
    <x v="3"/>
    <d v="2023-12-29T00:00:00"/>
    <x v="28"/>
    <x v="2"/>
    <s v="North America"/>
    <x v="72"/>
    <x v="1"/>
    <x v="18"/>
    <n v="0.1"/>
    <n v="20"/>
    <x v="1"/>
    <s v="Out of Stock"/>
    <s v="No Return"/>
    <x v="33"/>
    <s v="Neutral"/>
  </r>
  <r>
    <n v="1336"/>
    <x v="1"/>
    <x v="0"/>
    <d v="2023-12-30T00:00:00"/>
    <x v="23"/>
    <x v="2"/>
    <s v="Europe"/>
    <x v="92"/>
    <x v="3"/>
    <x v="19"/>
    <n v="0"/>
    <n v="15"/>
    <x v="2"/>
    <s v="In Stock"/>
    <s v="Returned"/>
    <x v="13"/>
    <s v="Positive"/>
  </r>
  <r>
    <n v="1337"/>
    <x v="147"/>
    <x v="6"/>
    <d v="2023-12-31T00:00:00"/>
    <x v="41"/>
    <x v="4"/>
    <s v="Middle East &amp; Africa"/>
    <x v="94"/>
    <x v="1"/>
    <x v="10"/>
    <n v="0"/>
    <n v="15"/>
    <x v="3"/>
    <s v="Out of Stock"/>
    <s v="Returned"/>
    <x v="5"/>
    <s v="Negative"/>
  </r>
  <r>
    <n v="1338"/>
    <x v="384"/>
    <x v="11"/>
    <d v="2024-01-01T00:00:00"/>
    <x v="2"/>
    <x v="3"/>
    <s v="Latin America"/>
    <x v="92"/>
    <x v="0"/>
    <x v="11"/>
    <n v="0.1"/>
    <n v="15"/>
    <x v="1"/>
    <s v="Low Stock"/>
    <s v="Pending Return"/>
    <x v="10"/>
    <s v="Neutral"/>
  </r>
  <r>
    <n v="1339"/>
    <x v="70"/>
    <x v="1"/>
    <d v="2024-01-02T00:00:00"/>
    <x v="19"/>
    <x v="2"/>
    <s v="Latin America"/>
    <x v="28"/>
    <x v="3"/>
    <x v="16"/>
    <n v="0"/>
    <n v="15"/>
    <x v="2"/>
    <s v="Out of Stock"/>
    <s v="No Return"/>
    <x v="20"/>
    <s v="Neutral"/>
  </r>
  <r>
    <n v="1340"/>
    <x v="385"/>
    <x v="3"/>
    <d v="2024-01-03T00:00:00"/>
    <x v="34"/>
    <x v="1"/>
    <s v="Latin America"/>
    <x v="25"/>
    <x v="0"/>
    <x v="17"/>
    <n v="0.1"/>
    <n v="15"/>
    <x v="1"/>
    <s v="Low Stock"/>
    <s v="Returned"/>
    <x v="30"/>
    <s v="Positive"/>
  </r>
  <r>
    <n v="1341"/>
    <x v="171"/>
    <x v="0"/>
    <d v="2024-01-04T00:00:00"/>
    <x v="51"/>
    <x v="1"/>
    <s v="Asia Pacific"/>
    <x v="26"/>
    <x v="1"/>
    <x v="18"/>
    <n v="0.1"/>
    <n v="20"/>
    <x v="3"/>
    <s v="Low Stock"/>
    <s v="No Return"/>
    <x v="31"/>
    <s v="Negative"/>
  </r>
  <r>
    <n v="1342"/>
    <x v="193"/>
    <x v="6"/>
    <d v="2024-01-05T00:00:00"/>
    <x v="23"/>
    <x v="4"/>
    <s v="North America"/>
    <x v="51"/>
    <x v="3"/>
    <x v="19"/>
    <n v="0"/>
    <n v="15"/>
    <x v="3"/>
    <s v="Out of Stock"/>
    <s v="No Return"/>
    <x v="3"/>
    <s v="Positive"/>
  </r>
  <r>
    <n v="1343"/>
    <x v="250"/>
    <x v="11"/>
    <d v="2024-01-06T00:00:00"/>
    <x v="41"/>
    <x v="1"/>
    <s v="Middle East &amp; Africa"/>
    <x v="30"/>
    <x v="1"/>
    <x v="10"/>
    <n v="0"/>
    <n v="15"/>
    <x v="2"/>
    <s v="Low Stock"/>
    <s v="Pending Return"/>
    <x v="9"/>
    <s v="Negative"/>
  </r>
  <r>
    <n v="1344"/>
    <x v="368"/>
    <x v="1"/>
    <d v="2024-01-07T00:00:00"/>
    <x v="1"/>
    <x v="4"/>
    <s v="Latin America"/>
    <x v="80"/>
    <x v="1"/>
    <x v="11"/>
    <n v="0.05"/>
    <n v="15"/>
    <x v="2"/>
    <s v="Low Stock"/>
    <s v="Returned"/>
    <x v="12"/>
    <s v="Positive"/>
  </r>
  <r>
    <n v="1345"/>
    <x v="369"/>
    <x v="2"/>
    <d v="2024-01-08T00:00:00"/>
    <x v="28"/>
    <x v="1"/>
    <s v="Middle East &amp; Africa"/>
    <x v="20"/>
    <x v="0"/>
    <x v="16"/>
    <n v="0.1"/>
    <n v="20"/>
    <x v="0"/>
    <s v="Low Stock"/>
    <s v="Returned"/>
    <x v="6"/>
    <s v="Postive"/>
  </r>
  <r>
    <n v="1346"/>
    <x v="370"/>
    <x v="3"/>
    <d v="2024-01-09T00:00:00"/>
    <x v="23"/>
    <x v="1"/>
    <s v="Latin America"/>
    <x v="92"/>
    <x v="1"/>
    <x v="17"/>
    <n v="0"/>
    <n v="15"/>
    <x v="0"/>
    <s v="In Stock"/>
    <s v="No Return"/>
    <x v="14"/>
    <s v="Neutral"/>
  </r>
  <r>
    <n v="1347"/>
    <x v="254"/>
    <x v="0"/>
    <d v="2024-01-10T00:00:00"/>
    <x v="41"/>
    <x v="3"/>
    <s v="Middle East &amp; Africa"/>
    <x v="85"/>
    <x v="3"/>
    <x v="18"/>
    <n v="0"/>
    <n v="15"/>
    <x v="1"/>
    <s v="Low Stock"/>
    <s v="Returned"/>
    <x v="2"/>
    <s v="Positive"/>
  </r>
  <r>
    <n v="1348"/>
    <x v="349"/>
    <x v="6"/>
    <d v="2024-01-11T00:00:00"/>
    <x v="2"/>
    <x v="1"/>
    <s v="Middle East &amp; Africa"/>
    <x v="83"/>
    <x v="0"/>
    <x v="19"/>
    <n v="0.05"/>
    <n v="15"/>
    <x v="3"/>
    <s v="In Stock"/>
    <s v="No Return"/>
    <x v="0"/>
    <s v="Negative"/>
  </r>
  <r>
    <n v="1349"/>
    <x v="333"/>
    <x v="11"/>
    <d v="2024-01-12T00:00:00"/>
    <x v="19"/>
    <x v="3"/>
    <s v="Middle East &amp; Africa"/>
    <x v="63"/>
    <x v="1"/>
    <x v="10"/>
    <n v="0.1"/>
    <n v="20"/>
    <x v="0"/>
    <s v="Low Stock"/>
    <s v="No Return"/>
    <x v="16"/>
    <s v="Neutral"/>
  </r>
  <r>
    <n v="1350"/>
    <x v="383"/>
    <x v="1"/>
    <d v="2024-01-13T00:00:00"/>
    <x v="23"/>
    <x v="2"/>
    <s v="Middle East &amp; Africa"/>
    <x v="45"/>
    <x v="0"/>
    <x v="11"/>
    <n v="0"/>
    <n v="15"/>
    <x v="0"/>
    <s v="Out of Stock"/>
    <s v="Pending Return"/>
    <x v="17"/>
    <s v="Neutral"/>
  </r>
  <r>
    <n v="1351"/>
    <x v="228"/>
    <x v="7"/>
    <d v="2024-01-14T00:00:00"/>
    <x v="41"/>
    <x v="2"/>
    <s v="Latin America"/>
    <x v="97"/>
    <x v="1"/>
    <x v="16"/>
    <n v="0"/>
    <n v="15"/>
    <x v="2"/>
    <s v="Low Stock"/>
    <s v="Pending Return"/>
    <x v="18"/>
    <s v="Positive"/>
  </r>
  <r>
    <n v="1352"/>
    <x v="140"/>
    <x v="3"/>
    <d v="2024-01-15T00:00:00"/>
    <x v="2"/>
    <x v="0"/>
    <s v="Latin America"/>
    <x v="74"/>
    <x v="3"/>
    <x v="16"/>
    <n v="0.05"/>
    <n v="15"/>
    <x v="1"/>
    <s v="Out of Stock"/>
    <s v="Returned"/>
    <x v="22"/>
    <s v="Negative"/>
  </r>
  <r>
    <n v="1353"/>
    <x v="42"/>
    <x v="0"/>
    <d v="2024-01-16T00:00:00"/>
    <x v="19"/>
    <x v="0"/>
    <s v="North America"/>
    <x v="53"/>
    <x v="0"/>
    <x v="17"/>
    <n v="0.1"/>
    <n v="20"/>
    <x v="2"/>
    <s v="Out of Stock"/>
    <s v="Returned"/>
    <x v="23"/>
    <s v="Positive"/>
  </r>
  <r>
    <n v="1354"/>
    <x v="381"/>
    <x v="6"/>
    <d v="2024-01-17T00:00:00"/>
    <x v="34"/>
    <x v="2"/>
    <s v="Middle East &amp; Africa"/>
    <x v="33"/>
    <x v="1"/>
    <x v="18"/>
    <n v="0"/>
    <n v="15"/>
    <x v="0"/>
    <s v="In Stock"/>
    <s v="Pending Return"/>
    <x v="24"/>
    <s v="Negative"/>
  </r>
  <r>
    <n v="1355"/>
    <x v="300"/>
    <x v="11"/>
    <d v="2024-01-18T00:00:00"/>
    <x v="51"/>
    <x v="0"/>
    <s v="Latin America"/>
    <x v="18"/>
    <x v="0"/>
    <x v="19"/>
    <n v="0"/>
    <n v="15"/>
    <x v="2"/>
    <s v="Low Stock"/>
    <s v="No Return"/>
    <x v="15"/>
    <s v="Positive"/>
  </r>
  <r>
    <n v="1356"/>
    <x v="193"/>
    <x v="6"/>
    <d v="2024-01-19T00:00:00"/>
    <x v="23"/>
    <x v="2"/>
    <s v="Middle East &amp; Africa"/>
    <x v="20"/>
    <x v="3"/>
    <x v="10"/>
    <n v="0.05"/>
    <n v="15"/>
    <x v="1"/>
    <s v="Out of Stock"/>
    <s v="Pending Return"/>
    <x v="26"/>
    <s v="Postive"/>
  </r>
  <r>
    <n v="1357"/>
    <x v="250"/>
    <x v="11"/>
    <d v="2024-01-20T00:00:00"/>
    <x v="41"/>
    <x v="4"/>
    <s v="Asia Pacific"/>
    <x v="79"/>
    <x v="0"/>
    <x v="11"/>
    <n v="0.1"/>
    <n v="20"/>
    <x v="3"/>
    <s v="Out of Stock"/>
    <s v="No Return"/>
    <x v="27"/>
    <s v="Neutral"/>
  </r>
  <r>
    <n v="1358"/>
    <x v="368"/>
    <x v="1"/>
    <d v="2024-01-21T00:00:00"/>
    <x v="1"/>
    <x v="3"/>
    <s v="Asia Pacific"/>
    <x v="16"/>
    <x v="0"/>
    <x v="16"/>
    <n v="0"/>
    <n v="15"/>
    <x v="2"/>
    <s v="In Stock"/>
    <s v="Returned"/>
    <x v="19"/>
    <s v="Positive"/>
  </r>
  <r>
    <m/>
    <x v="392"/>
    <x v="19"/>
    <m/>
    <x v="68"/>
    <x v="5"/>
    <m/>
    <x v="100"/>
    <x v="13"/>
    <x v="20"/>
    <m/>
    <m/>
    <x v="4"/>
    <m/>
    <m/>
    <x v="34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x v="0"/>
    <n v="0.45508100147275404"/>
  </r>
  <r>
    <x v="1"/>
    <x v="1"/>
    <n v="0.27245949926362295"/>
  </r>
  <r>
    <x v="2"/>
    <x v="1"/>
    <n v="0.27245949926362295"/>
  </r>
  <r>
    <x v="3"/>
    <x v="2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9">
  <r>
    <n v="1"/>
    <x v="0"/>
    <s v="Electronics"/>
    <d v="2023-05-11T00:00:00"/>
    <n v="195"/>
    <n v="3"/>
    <s v="Europe"/>
    <s v="CUST1091"/>
    <s v="Wholesale"/>
    <x v="0"/>
    <n v="0.2"/>
    <x v="0"/>
    <x v="0"/>
    <x v="0"/>
    <x v="0"/>
    <x v="0"/>
    <s v="Negative"/>
    <x v="0"/>
    <x v="0"/>
    <n v="5.964653902798233E-2"/>
  </r>
  <r>
    <n v="2"/>
    <x v="1"/>
    <s v="Electronics"/>
    <d v="2024-06-17T00:00:00"/>
    <n v="25"/>
    <n v="2"/>
    <s v="Europe"/>
    <s v="CUST1066"/>
    <s v="Retail"/>
    <x v="1"/>
    <n v="0.1"/>
    <x v="1"/>
    <x v="0"/>
    <x v="0"/>
    <x v="1"/>
    <x v="1"/>
    <s v="Positive"/>
    <x v="1"/>
    <x v="1"/>
    <n v="0.13696612665684832"/>
  </r>
  <r>
    <n v="3"/>
    <x v="2"/>
    <s v="Fashion"/>
    <d v="2023-01-02T00:00:00"/>
    <n v="120"/>
    <n v="2"/>
    <s v="Latin America"/>
    <s v="CUST1041"/>
    <s v="Retail"/>
    <x v="1"/>
    <n v="0.15"/>
    <x v="2"/>
    <x v="1"/>
    <x v="1"/>
    <x v="2"/>
    <x v="2"/>
    <s v="Positive"/>
    <x v="2"/>
    <x v="2"/>
    <n v="2.7982326951399118E-2"/>
  </r>
  <r>
    <n v="4"/>
    <x v="3"/>
    <s v="Home Appliances"/>
    <d v="2023-01-02T00:00:00"/>
    <n v="65"/>
    <n v="5"/>
    <s v="North America"/>
    <s v="CUST1077"/>
    <s v="Wholesale"/>
    <x v="0"/>
    <n v="0.05"/>
    <x v="3"/>
    <x v="1"/>
    <x v="1"/>
    <x v="1"/>
    <x v="3"/>
    <s v="Neutral"/>
    <x v="3"/>
    <x v="3"/>
    <n v="8.5419734904270989E-2"/>
  </r>
  <r>
    <n v="5"/>
    <x v="4"/>
    <s v="Sports &amp; Outdoors"/>
    <d v="2024-08-06T00:00:00"/>
    <n v="390"/>
    <n v="2"/>
    <s v="Latin America"/>
    <s v="CUST1090"/>
    <s v="Subscription"/>
    <x v="2"/>
    <n v="0.08"/>
    <x v="4"/>
    <x v="2"/>
    <x v="2"/>
    <x v="2"/>
    <x v="1"/>
    <s v="Positive"/>
    <x v="4"/>
    <x v="4"/>
    <n v="0.10088365243004419"/>
  </r>
  <r>
    <n v="6"/>
    <x v="5"/>
    <s v="Electronics"/>
    <d v="2023-07-22T00:00:00"/>
    <n v="32"/>
    <n v="4"/>
    <s v="North America"/>
    <s v="CUST1090"/>
    <s v="Retail"/>
    <x v="3"/>
    <n v="0.12"/>
    <x v="5"/>
    <x v="0"/>
    <x v="2"/>
    <x v="0"/>
    <x v="4"/>
    <s v="Negative"/>
    <x v="5"/>
    <x v="5"/>
    <n v="0.5891016200294551"/>
  </r>
  <r>
    <n v="7"/>
    <x v="6"/>
    <s v="Groceries"/>
    <d v="2023-09-02T00:00:00"/>
    <n v="19"/>
    <n v="2"/>
    <s v="Latin America"/>
    <s v="CUST1051"/>
    <s v="Retail"/>
    <x v="4"/>
    <n v="7.0000000000000007E-2"/>
    <x v="6"/>
    <x v="3"/>
    <x v="0"/>
    <x v="2"/>
    <x v="5"/>
    <s v="Neutral"/>
    <x v="6"/>
    <x v="6"/>
    <n v="1"/>
  </r>
  <r>
    <n v="8"/>
    <x v="7"/>
    <s v="Wearables"/>
    <d v="2024-02-12T00:00:00"/>
    <n v="130"/>
    <n v="5"/>
    <s v="Middle East &amp; Africa"/>
    <s v="CUST1060"/>
    <s v="Online Direct"/>
    <x v="5"/>
    <n v="0.1"/>
    <x v="7"/>
    <x v="1"/>
    <x v="1"/>
    <x v="2"/>
    <x v="6"/>
    <s v="Neutral"/>
    <x v="7"/>
    <x v="7"/>
    <m/>
  </r>
  <r>
    <n v="9"/>
    <x v="8"/>
    <s v="Electronics"/>
    <d v="2024-03-03T00:00:00"/>
    <n v="650"/>
    <n v="2"/>
    <s v="Asia Pacific"/>
    <s v="CUST1058"/>
    <s v="Wholesale"/>
    <x v="4"/>
    <n v="0.06"/>
    <x v="8"/>
    <x v="2"/>
    <x v="2"/>
    <x v="2"/>
    <x v="7"/>
    <s v="Positive"/>
    <x v="7"/>
    <x v="7"/>
    <m/>
  </r>
  <r>
    <n v="10"/>
    <x v="9"/>
    <s v="Health &amp; Beauty"/>
    <d v="2024-04-26T00:00:00"/>
    <n v="80"/>
    <n v="2"/>
    <s v="Asia Pacific"/>
    <s v="CUST1011"/>
    <s v="Subscription"/>
    <x v="1"/>
    <n v="0.14000000000000001"/>
    <x v="9"/>
    <x v="0"/>
    <x v="2"/>
    <x v="1"/>
    <x v="4"/>
    <s v="Negative"/>
    <x v="7"/>
    <x v="7"/>
    <m/>
  </r>
  <r>
    <n v="11"/>
    <x v="10"/>
    <s v="Home Décor"/>
    <d v="2024-01-31T00:00:00"/>
    <n v="38"/>
    <n v="1"/>
    <s v="Latin America"/>
    <s v="CUST1049"/>
    <s v="Online Direct"/>
    <x v="4"/>
    <n v="0.09"/>
    <x v="10"/>
    <x v="0"/>
    <x v="2"/>
    <x v="2"/>
    <x v="8"/>
    <s v="Positive"/>
    <x v="7"/>
    <x v="7"/>
    <m/>
  </r>
  <r>
    <n v="12"/>
    <x v="11"/>
    <s v="Fashion"/>
    <d v="2023-08-06T00:00:00"/>
    <n v="195"/>
    <n v="3"/>
    <s v="Europe"/>
    <s v="CUST1091"/>
    <s v="Wholesale"/>
    <x v="0"/>
    <n v="0.2"/>
    <x v="0"/>
    <x v="0"/>
    <x v="0"/>
    <x v="0"/>
    <x v="0"/>
    <s v="Negative"/>
    <x v="7"/>
    <x v="7"/>
    <m/>
  </r>
  <r>
    <n v="13"/>
    <x v="12"/>
    <s v="Baby Products"/>
    <d v="2023-08-06T00:00:00"/>
    <n v="260"/>
    <n v="1"/>
    <s v="Europe"/>
    <s v="CUST1091"/>
    <s v="Retail"/>
    <x v="2"/>
    <n v="7.0000000000000007E-2"/>
    <x v="11"/>
    <x v="0"/>
    <x v="0"/>
    <x v="0"/>
    <x v="0"/>
    <s v="Positive"/>
    <x v="7"/>
    <x v="7"/>
    <m/>
  </r>
  <r>
    <n v="14"/>
    <x v="13"/>
    <s v="Electronics"/>
    <d v="2023-01-30T00:00:00"/>
    <n v="100"/>
    <n v="3"/>
    <s v="Europe"/>
    <s v="CUST1064"/>
    <s v="Online Direct"/>
    <x v="0"/>
    <n v="0.1"/>
    <x v="2"/>
    <x v="1"/>
    <x v="1"/>
    <x v="2"/>
    <x v="3"/>
    <s v="Positive"/>
    <x v="7"/>
    <x v="7"/>
    <m/>
  </r>
  <r>
    <n v="15"/>
    <x v="14"/>
    <s v="Automotive"/>
    <d v="2023-01-30T00:00:00"/>
    <n v="85"/>
    <n v="1"/>
    <s v="Europe"/>
    <s v="CUST1064"/>
    <s v="Retail"/>
    <x v="4"/>
    <n v="0.05"/>
    <x v="12"/>
    <x v="1"/>
    <x v="1"/>
    <x v="2"/>
    <x v="3"/>
    <s v="Neutral"/>
    <x v="7"/>
    <x v="7"/>
    <m/>
  </r>
  <r>
    <n v="16"/>
    <x v="0"/>
    <s v="Electronics"/>
    <d v="2023-05-11T00:00:00"/>
    <n v="115"/>
    <n v="3"/>
    <s v="Latin America"/>
    <s v="CUST1022"/>
    <s v="Wholesale"/>
    <x v="6"/>
    <n v="0.08"/>
    <x v="13"/>
    <x v="1"/>
    <x v="0"/>
    <x v="1"/>
    <x v="9"/>
    <s v="Positive"/>
    <x v="7"/>
    <x v="7"/>
    <m/>
  </r>
  <r>
    <n v="17"/>
    <x v="15"/>
    <s v="Groceries"/>
    <d v="2023-01-26T00:00:00"/>
    <n v="32"/>
    <n v="4"/>
    <s v="Asia Pacific"/>
    <s v="CUST1055"/>
    <s v="Subscription"/>
    <x v="7"/>
    <n v="0.12"/>
    <x v="5"/>
    <x v="0"/>
    <x v="0"/>
    <x v="2"/>
    <x v="10"/>
    <s v="Negative"/>
    <x v="7"/>
    <x v="7"/>
    <m/>
  </r>
  <r>
    <n v="18"/>
    <x v="16"/>
    <s v="Tools &amp; Home Improvement"/>
    <d v="2023-02-22T00:00:00"/>
    <n v="130"/>
    <n v="5"/>
    <s v="Europe"/>
    <s v="CUST1065"/>
    <s v="Online Direct"/>
    <x v="0"/>
    <n v="0.1"/>
    <x v="7"/>
    <x v="2"/>
    <x v="2"/>
    <x v="1"/>
    <x v="11"/>
    <s v="Neutral"/>
    <x v="7"/>
    <x v="7"/>
    <m/>
  </r>
  <r>
    <n v="19"/>
    <x v="7"/>
    <s v="Electronics"/>
    <d v="2024-03-24T00:00:00"/>
    <n v="140"/>
    <n v="3"/>
    <s v="North America"/>
    <s v="CUST1086"/>
    <s v="Retail"/>
    <x v="7"/>
    <n v="0.15"/>
    <x v="14"/>
    <x v="0"/>
    <x v="0"/>
    <x v="2"/>
    <x v="12"/>
    <s v="Neutral"/>
    <x v="7"/>
    <x v="7"/>
    <m/>
  </r>
  <r>
    <n v="20"/>
    <x v="17"/>
    <s v="Books &amp; Media"/>
    <d v="2023-02-25T00:00:00"/>
    <n v="24"/>
    <n v="5"/>
    <s v="Middle East &amp; Africa"/>
    <s v="CUST1039"/>
    <s v="Wholesale"/>
    <x v="1"/>
    <n v="0.05"/>
    <x v="1"/>
    <x v="3"/>
    <x v="0"/>
    <x v="0"/>
    <x v="13"/>
    <s v="Positive"/>
    <x v="7"/>
    <x v="7"/>
    <m/>
  </r>
  <r>
    <n v="21"/>
    <x v="18"/>
    <s v="Wearables"/>
    <d v="2024-07-16T00:00:00"/>
    <n v="260"/>
    <n v="1"/>
    <s v="Europe"/>
    <s v="CUST1094"/>
    <s v="Retail"/>
    <x v="3"/>
    <n v="0.08"/>
    <x v="11"/>
    <x v="0"/>
    <x v="2"/>
    <x v="1"/>
    <x v="14"/>
    <s v="Negative"/>
    <x v="7"/>
    <x v="7"/>
    <m/>
  </r>
  <r>
    <n v="22"/>
    <x v="19"/>
    <s v="Health &amp; Beauty"/>
    <d v="2024-03-22T00:00:00"/>
    <n v="65"/>
    <n v="1"/>
    <s v="North America"/>
    <s v="CUST1044"/>
    <s v="Online Direct"/>
    <x v="2"/>
    <n v="0.1"/>
    <x v="3"/>
    <x v="2"/>
    <x v="2"/>
    <x v="0"/>
    <x v="7"/>
    <s v="Positive"/>
    <x v="7"/>
    <x v="7"/>
    <m/>
  </r>
  <r>
    <n v="23"/>
    <x v="20"/>
    <s v="Office Supplies"/>
    <d v="2023-09-30T00:00:00"/>
    <n v="195"/>
    <n v="1"/>
    <s v="North America"/>
    <s v="CUST1091"/>
    <s v="Retail"/>
    <x v="8"/>
    <n v="0.12"/>
    <x v="0"/>
    <x v="0"/>
    <x v="2"/>
    <x v="1"/>
    <x v="7"/>
    <s v="Negative"/>
    <x v="7"/>
    <x v="7"/>
    <m/>
  </r>
  <r>
    <n v="24"/>
    <x v="21"/>
    <s v="Baby Products"/>
    <d v="2023-09-30T00:00:00"/>
    <n v="105"/>
    <n v="5"/>
    <s v="North America"/>
    <s v="CUST1091"/>
    <s v="Subscription"/>
    <x v="3"/>
    <n v="7.0000000000000007E-2"/>
    <x v="2"/>
    <x v="0"/>
    <x v="2"/>
    <x v="1"/>
    <x v="7"/>
    <s v="Positive"/>
    <x v="7"/>
    <x v="7"/>
    <m/>
  </r>
  <r>
    <n v="25"/>
    <x v="22"/>
    <s v="Home Appliances"/>
    <d v="2024-07-12T00:00:00"/>
    <n v="1040"/>
    <n v="3"/>
    <s v="Europe"/>
    <s v="CUST1046"/>
    <s v="Wholesale"/>
    <x v="7"/>
    <n v="0.1"/>
    <x v="15"/>
    <x v="2"/>
    <x v="0"/>
    <x v="0"/>
    <x v="9"/>
    <s v="Positive"/>
    <x v="7"/>
    <x v="7"/>
    <m/>
  </r>
  <r>
    <n v="26"/>
    <x v="13"/>
    <s v="Wearables"/>
    <d v="2024-07-11T00:00:00"/>
    <n v="90"/>
    <n v="1"/>
    <s v="Asia Pacific"/>
    <s v="CUST1003"/>
    <s v="Online Direct"/>
    <x v="8"/>
    <n v="0.08"/>
    <x v="12"/>
    <x v="0"/>
    <x v="2"/>
    <x v="0"/>
    <x v="2"/>
    <s v="Neutral"/>
    <x v="7"/>
    <x v="7"/>
    <m/>
  </r>
  <r>
    <n v="27"/>
    <x v="23"/>
    <s v="Jewelry"/>
    <d v="2023-10-03T00:00:00"/>
    <n v="650"/>
    <n v="1"/>
    <s v="Europe"/>
    <s v="CUST1059"/>
    <s v="Retail"/>
    <x v="9"/>
    <n v="0.2"/>
    <x v="8"/>
    <x v="0"/>
    <x v="1"/>
    <x v="2"/>
    <x v="15"/>
    <s v="Positive"/>
    <x v="7"/>
    <x v="7"/>
    <m/>
  </r>
  <r>
    <n v="28"/>
    <x v="24"/>
    <s v="Automotive"/>
    <d v="2023-10-03T00:00:00"/>
    <n v="260"/>
    <n v="4"/>
    <s v="Europe"/>
    <s v="CUST1059"/>
    <s v="Online Direct"/>
    <x v="5"/>
    <n v="0.12"/>
    <x v="11"/>
    <x v="0"/>
    <x v="1"/>
    <x v="2"/>
    <x v="15"/>
    <s v="Negative"/>
    <x v="7"/>
    <x v="7"/>
    <m/>
  </r>
  <r>
    <n v="29"/>
    <x v="25"/>
    <s v="Electronics"/>
    <d v="2023-07-23T00:00:00"/>
    <n v="390"/>
    <n v="3"/>
    <s v="Middle East &amp; Africa"/>
    <s v="CUST1026"/>
    <s v="Subscription"/>
    <x v="5"/>
    <n v="0.15"/>
    <x v="4"/>
    <x v="1"/>
    <x v="2"/>
    <x v="0"/>
    <x v="6"/>
    <s v="Neutral"/>
    <x v="7"/>
    <x v="7"/>
    <m/>
  </r>
  <r>
    <n v="30"/>
    <x v="26"/>
    <s v="Fashion"/>
    <d v="2023-02-07T00:00:00"/>
    <n v="50"/>
    <n v="1"/>
    <s v="North America"/>
    <s v="CUST1026"/>
    <s v="Retail"/>
    <x v="2"/>
    <n v="0.1"/>
    <x v="16"/>
    <x v="2"/>
    <x v="2"/>
    <x v="0"/>
    <x v="16"/>
    <s v="Neutral"/>
    <x v="7"/>
    <x v="7"/>
    <m/>
  </r>
  <r>
    <n v="31"/>
    <x v="27"/>
    <s v="Home Appliances"/>
    <d v="2024-06-30T00:00:00"/>
    <n v="520"/>
    <n v="1"/>
    <s v="Latin America"/>
    <s v="CUST1033"/>
    <s v="Wholesale"/>
    <x v="6"/>
    <n v="7.0000000000000007E-2"/>
    <x v="17"/>
    <x v="3"/>
    <x v="2"/>
    <x v="0"/>
    <x v="12"/>
    <s v="Positive"/>
    <x v="7"/>
    <x v="7"/>
    <m/>
  </r>
  <r>
    <n v="32"/>
    <x v="28"/>
    <s v="Sports &amp; Outdoors"/>
    <d v="2023-05-17T00:00:00"/>
    <n v="75"/>
    <n v="5"/>
    <s v="Europe"/>
    <s v="CUST1045"/>
    <s v="Online Direct"/>
    <x v="7"/>
    <n v="0.08"/>
    <x v="9"/>
    <x v="0"/>
    <x v="1"/>
    <x v="1"/>
    <x v="4"/>
    <s v="Negative"/>
    <x v="7"/>
    <x v="7"/>
    <m/>
  </r>
  <r>
    <n v="33"/>
    <x v="29"/>
    <s v="Fashion"/>
    <d v="2024-06-17T00:00:00"/>
    <n v="20"/>
    <n v="2"/>
    <s v="Latin America"/>
    <s v="CUST1068"/>
    <s v="Retail"/>
    <x v="9"/>
    <n v="0.05"/>
    <x v="6"/>
    <x v="1"/>
    <x v="2"/>
    <x v="2"/>
    <x v="17"/>
    <s v="Positive"/>
    <x v="7"/>
    <x v="7"/>
    <m/>
  </r>
  <r>
    <n v="34"/>
    <x v="30"/>
    <s v="Musical Instruments"/>
    <d v="2023-09-08T00:00:00"/>
    <n v="195"/>
    <n v="1"/>
    <s v="Latin America"/>
    <s v="CUST1091"/>
    <s v="Online Direct"/>
    <x v="1"/>
    <n v="0.12"/>
    <x v="0"/>
    <x v="1"/>
    <x v="1"/>
    <x v="2"/>
    <x v="18"/>
    <s v="Negative"/>
    <x v="7"/>
    <x v="7"/>
    <m/>
  </r>
  <r>
    <n v="35"/>
    <x v="31"/>
    <s v="Electronics"/>
    <d v="2023-05-24T00:00:00"/>
    <n v="780"/>
    <n v="5"/>
    <s v="Latin America"/>
    <s v="CUST1091"/>
    <s v="Wholesale"/>
    <x v="5"/>
    <n v="0.08"/>
    <x v="18"/>
    <x v="3"/>
    <x v="0"/>
    <x v="0"/>
    <x v="14"/>
    <s v="Positive"/>
    <x v="7"/>
    <x v="7"/>
    <m/>
  </r>
  <r>
    <n v="36"/>
    <x v="32"/>
    <s v="Fitness Equipment"/>
    <d v="2023-02-26T00:00:00"/>
    <n v="325"/>
    <n v="2"/>
    <s v="North America"/>
    <s v="CUST1072"/>
    <s v="Subscription"/>
    <x v="4"/>
    <n v="0.1"/>
    <x v="19"/>
    <x v="0"/>
    <x v="1"/>
    <x v="2"/>
    <x v="12"/>
    <s v="Positive"/>
    <x v="7"/>
    <x v="7"/>
    <m/>
  </r>
  <r>
    <n v="37"/>
    <x v="33"/>
    <s v="Home Security"/>
    <d v="2023-08-23T00:00:00"/>
    <n v="85"/>
    <n v="2"/>
    <s v="Latin America"/>
    <s v="CUST1029"/>
    <s v="Retail"/>
    <x v="2"/>
    <n v="0.06"/>
    <x v="12"/>
    <x v="2"/>
    <x v="2"/>
    <x v="0"/>
    <x v="19"/>
    <s v="Neutral"/>
    <x v="7"/>
    <x v="7"/>
    <m/>
  </r>
  <r>
    <n v="38"/>
    <x v="34"/>
    <s v="Electronics"/>
    <d v="2023-11-25T00:00:00"/>
    <n v="50"/>
    <n v="4"/>
    <s v="Asia Pacific"/>
    <s v="CUST1028"/>
    <s v="Online Direct"/>
    <x v="9"/>
    <n v="0.1"/>
    <x v="16"/>
    <x v="0"/>
    <x v="0"/>
    <x v="0"/>
    <x v="2"/>
    <s v="Positive"/>
    <x v="7"/>
    <x v="7"/>
    <m/>
  </r>
  <r>
    <n v="39"/>
    <x v="35"/>
    <s v="Electronics"/>
    <d v="2023-07-06T00:00:00"/>
    <n v="1500"/>
    <n v="3"/>
    <s v="Europe"/>
    <s v="CUST1092"/>
    <s v="Retail"/>
    <x v="9"/>
    <n v="0.12"/>
    <x v="20"/>
    <x v="3"/>
    <x v="1"/>
    <x v="2"/>
    <x v="0"/>
    <s v="Negative"/>
    <x v="7"/>
    <x v="7"/>
    <m/>
  </r>
  <r>
    <n v="40"/>
    <x v="36"/>
    <s v="Electronics"/>
    <d v="2023-10-30T00:00:00"/>
    <n v="75"/>
    <n v="4"/>
    <s v="Asia Pacific"/>
    <s v="CUST1027"/>
    <s v="Wholesale"/>
    <x v="3"/>
    <n v="0.05"/>
    <x v="9"/>
    <x v="2"/>
    <x v="2"/>
    <x v="0"/>
    <x v="16"/>
    <s v="Neutral"/>
    <x v="7"/>
    <x v="7"/>
    <m/>
  </r>
  <r>
    <n v="41"/>
    <x v="37"/>
    <s v="Fashion"/>
    <d v="2024-06-16T00:00:00"/>
    <n v="100"/>
    <n v="4"/>
    <s v="Europe"/>
    <s v="CUST1020"/>
    <s v="Online Direct"/>
    <x v="9"/>
    <n v="0.15"/>
    <x v="2"/>
    <x v="1"/>
    <x v="2"/>
    <x v="2"/>
    <x v="18"/>
    <s v="Neutral"/>
    <x v="7"/>
    <x v="7"/>
    <m/>
  </r>
  <r>
    <n v="42"/>
    <x v="38"/>
    <s v="Health &amp; Beauty"/>
    <d v="2024-07-09T00:00:00"/>
    <n v="38"/>
    <n v="4"/>
    <s v="Europe"/>
    <s v="CUST1100"/>
    <s v="Retail"/>
    <x v="5"/>
    <n v="7.0000000000000007E-2"/>
    <x v="10"/>
    <x v="0"/>
    <x v="0"/>
    <x v="0"/>
    <x v="3"/>
    <s v="Positive"/>
    <x v="7"/>
    <x v="7"/>
    <m/>
  </r>
  <r>
    <n v="43"/>
    <x v="39"/>
    <s v="Health &amp; Beauty"/>
    <d v="2023-09-30T00:00:00"/>
    <n v="50"/>
    <n v="4"/>
    <s v="Europe"/>
    <s v="CUST1035"/>
    <s v="Wholesale"/>
    <x v="7"/>
    <n v="0.08"/>
    <x v="16"/>
    <x v="3"/>
    <x v="2"/>
    <x v="0"/>
    <x v="9"/>
    <s v="Negative"/>
    <x v="7"/>
    <x v="7"/>
    <m/>
  </r>
  <r>
    <n v="44"/>
    <x v="40"/>
    <s v="Automotive Parts"/>
    <d v="2023-09-30T00:00:00"/>
    <n v="65"/>
    <n v="4"/>
    <s v="Europe"/>
    <s v="CUST1035"/>
    <s v="Online Direct"/>
    <x v="7"/>
    <n v="0.1"/>
    <x v="3"/>
    <x v="3"/>
    <x v="2"/>
    <x v="0"/>
    <x v="9"/>
    <s v="Positive"/>
    <x v="7"/>
    <x v="7"/>
    <m/>
  </r>
  <r>
    <n v="45"/>
    <x v="41"/>
    <s v="Groceries"/>
    <d v="2023-08-17T00:00:00"/>
    <n v="26"/>
    <n v="2"/>
    <s v="Europe"/>
    <s v="CUST1050"/>
    <s v="Retail"/>
    <x v="9"/>
    <n v="0.06"/>
    <x v="1"/>
    <x v="2"/>
    <x v="2"/>
    <x v="1"/>
    <x v="20"/>
    <s v="Negative"/>
    <x v="7"/>
    <x v="7"/>
    <m/>
  </r>
  <r>
    <n v="46"/>
    <x v="42"/>
    <s v="Electronics"/>
    <d v="2023-04-09T00:00:00"/>
    <n v="520"/>
    <n v="5"/>
    <s v="Middle East &amp; Africa"/>
    <s v="CUST1027"/>
    <s v="Online Direct"/>
    <x v="0"/>
    <n v="0.12"/>
    <x v="17"/>
    <x v="1"/>
    <x v="1"/>
    <x v="0"/>
    <x v="17"/>
    <s v="Positive"/>
    <x v="7"/>
    <x v="7"/>
    <m/>
  </r>
  <r>
    <n v="47"/>
    <x v="43"/>
    <s v="Sports &amp; Outdoors"/>
    <d v="2023-07-20T00:00:00"/>
    <n v="130"/>
    <n v="2"/>
    <s v="North America"/>
    <s v="CUST1083"/>
    <s v="Wholesale"/>
    <x v="2"/>
    <n v="0.08"/>
    <x v="7"/>
    <x v="2"/>
    <x v="1"/>
    <x v="1"/>
    <x v="7"/>
    <s v="Positive"/>
    <x v="7"/>
    <x v="7"/>
    <m/>
  </r>
  <r>
    <n v="48"/>
    <x v="44"/>
    <s v="Home Décor"/>
    <d v="2023-02-01T00:00:00"/>
    <n v="30"/>
    <n v="1"/>
    <s v="Europe"/>
    <s v="CUST1030"/>
    <s v="Retail"/>
    <x v="5"/>
    <n v="0.1"/>
    <x v="5"/>
    <x v="2"/>
    <x v="2"/>
    <x v="0"/>
    <x v="21"/>
    <s v="Neutral"/>
    <x v="7"/>
    <x v="7"/>
    <m/>
  </r>
  <r>
    <n v="49"/>
    <x v="45"/>
    <s v="Electronics"/>
    <d v="2023-04-05T00:00:00"/>
    <n v="90"/>
    <n v="5"/>
    <s v="North America"/>
    <s v="CUST1038"/>
    <s v="Subscription"/>
    <x v="2"/>
    <n v="0.15"/>
    <x v="12"/>
    <x v="1"/>
    <x v="2"/>
    <x v="0"/>
    <x v="18"/>
    <s v="Positive"/>
    <x v="7"/>
    <x v="7"/>
    <m/>
  </r>
  <r>
    <n v="50"/>
    <x v="46"/>
    <s v="Home Appliances"/>
    <d v="2024-01-19T00:00:00"/>
    <n v="50"/>
    <n v="5"/>
    <s v="Latin America"/>
    <s v="CUST1005"/>
    <s v="Online Direct"/>
    <x v="1"/>
    <n v="0.05"/>
    <x v="16"/>
    <x v="1"/>
    <x v="2"/>
    <x v="0"/>
    <x v="6"/>
    <s v="Negative"/>
    <x v="7"/>
    <x v="7"/>
    <m/>
  </r>
  <r>
    <n v="51"/>
    <x v="13"/>
    <s v="Wearables"/>
    <d v="2024-08-10T00:00:00"/>
    <n v="90"/>
    <n v="4"/>
    <s v="Europe"/>
    <s v="CUST1100"/>
    <s v="Retail"/>
    <x v="0"/>
    <n v="0.12"/>
    <x v="12"/>
    <x v="0"/>
    <x v="1"/>
    <x v="2"/>
    <x v="0"/>
    <s v="Neutral"/>
    <x v="7"/>
    <x v="7"/>
    <m/>
  </r>
  <r>
    <n v="52"/>
    <x v="47"/>
    <s v="Fashion"/>
    <d v="2023-07-05T00:00:00"/>
    <n v="130"/>
    <n v="2"/>
    <s v="North America"/>
    <s v="CUST1066"/>
    <s v="Wholesale"/>
    <x v="3"/>
    <n v="0.1"/>
    <x v="7"/>
    <x v="2"/>
    <x v="0"/>
    <x v="1"/>
    <x v="22"/>
    <s v="Neutral"/>
    <x v="7"/>
    <x v="7"/>
    <m/>
  </r>
  <r>
    <n v="53"/>
    <x v="48"/>
    <s v="Electronics"/>
    <d v="2024-02-19T00:00:00"/>
    <n v="90"/>
    <n v="4"/>
    <s v="Middle East &amp; Africa"/>
    <s v="CUST1093"/>
    <s v="Online Direct"/>
    <x v="3"/>
    <n v="0.08"/>
    <x v="12"/>
    <x v="0"/>
    <x v="0"/>
    <x v="0"/>
    <x v="22"/>
    <s v="Positive"/>
    <x v="7"/>
    <x v="7"/>
    <m/>
  </r>
  <r>
    <n v="54"/>
    <x v="49"/>
    <s v="Baby Products"/>
    <d v="2024-02-19T00:00:00"/>
    <n v="325"/>
    <n v="5"/>
    <s v="Middle East &amp; Africa"/>
    <s v="CUST1093"/>
    <s v="Retail"/>
    <x v="9"/>
    <n v="0.05"/>
    <x v="19"/>
    <x v="0"/>
    <x v="0"/>
    <x v="0"/>
    <x v="22"/>
    <s v="Negative"/>
    <x v="7"/>
    <x v="7"/>
    <m/>
  </r>
  <r>
    <n v="55"/>
    <x v="50"/>
    <s v="Automotive"/>
    <d v="2024-02-19T00:00:00"/>
    <n v="200"/>
    <n v="5"/>
    <s v="Middle East &amp; Africa"/>
    <s v="CUST1093"/>
    <s v="Subscription"/>
    <x v="1"/>
    <n v="0.1"/>
    <x v="0"/>
    <x v="0"/>
    <x v="0"/>
    <x v="0"/>
    <x v="22"/>
    <s v="Positive"/>
    <x v="7"/>
    <x v="7"/>
    <m/>
  </r>
  <r>
    <n v="56"/>
    <x v="7"/>
    <s v="Electronics"/>
    <d v="2024-03-03T00:00:00"/>
    <n v="145"/>
    <n v="4"/>
    <s v="North America"/>
    <s v="CUST1076"/>
    <s v="Wholesale"/>
    <x v="2"/>
    <n v="0.12"/>
    <x v="14"/>
    <x v="1"/>
    <x v="1"/>
    <x v="1"/>
    <x v="23"/>
    <s v="Negative"/>
    <x v="7"/>
    <x v="7"/>
    <m/>
  </r>
  <r>
    <n v="57"/>
    <x v="51"/>
    <s v="Books &amp; Media"/>
    <d v="2023-10-13T00:00:00"/>
    <n v="75"/>
    <n v="4"/>
    <s v="North America"/>
    <s v="CUST1037"/>
    <s v="Online Direct"/>
    <x v="1"/>
    <n v="0.15"/>
    <x v="9"/>
    <x v="3"/>
    <x v="0"/>
    <x v="0"/>
    <x v="5"/>
    <s v="Positive"/>
    <x v="7"/>
    <x v="7"/>
    <m/>
  </r>
  <r>
    <n v="58"/>
    <x v="52"/>
    <s v="Health &amp; Beauty"/>
    <d v="2024-03-23T00:00:00"/>
    <n v="50"/>
    <n v="4"/>
    <s v="North America"/>
    <s v="CUST1098"/>
    <s v="Retail"/>
    <x v="5"/>
    <n v="7.0000000000000007E-2"/>
    <x v="16"/>
    <x v="2"/>
    <x v="0"/>
    <x v="1"/>
    <x v="12"/>
    <s v="Positive"/>
    <x v="7"/>
    <x v="7"/>
    <m/>
  </r>
  <r>
    <n v="59"/>
    <x v="53"/>
    <s v="Electronics"/>
    <d v="2023-08-10T00:00:00"/>
    <n v="390"/>
    <n v="2"/>
    <s v="Middle East &amp; Africa"/>
    <s v="CUST1082"/>
    <s v="Subscription"/>
    <x v="4"/>
    <n v="0.1"/>
    <x v="4"/>
    <x v="0"/>
    <x v="1"/>
    <x v="1"/>
    <x v="24"/>
    <s v="Neutral"/>
    <x v="7"/>
    <x v="7"/>
    <m/>
  </r>
  <r>
    <n v="60"/>
    <x v="54"/>
    <s v="Sports &amp; Outdoors"/>
    <d v="2024-07-30T00:00:00"/>
    <n v="32"/>
    <n v="2"/>
    <s v="Latin America"/>
    <s v="CUST1021"/>
    <s v="Retail"/>
    <x v="5"/>
    <n v="0.05"/>
    <x v="5"/>
    <x v="3"/>
    <x v="2"/>
    <x v="1"/>
    <x v="3"/>
    <s v="Positive"/>
    <x v="7"/>
    <x v="7"/>
    <m/>
  </r>
  <r>
    <n v="61"/>
    <x v="55"/>
    <s v="Fashion"/>
    <d v="2023-03-01T00:00:00"/>
    <n v="150"/>
    <n v="2"/>
    <s v="Middle East &amp; Africa"/>
    <s v="CUST1055"/>
    <s v="Wholesale"/>
    <x v="5"/>
    <n v="0.08"/>
    <x v="21"/>
    <x v="1"/>
    <x v="1"/>
    <x v="0"/>
    <x v="23"/>
    <s v="Negative"/>
    <x v="7"/>
    <x v="7"/>
    <m/>
  </r>
  <r>
    <n v="62"/>
    <x v="56"/>
    <s v="Electronics"/>
    <d v="2024-05-19T00:00:00"/>
    <n v="20"/>
    <n v="5"/>
    <s v="Latin America"/>
    <s v="CUST1045"/>
    <s v="Online Direct"/>
    <x v="4"/>
    <n v="0.06"/>
    <x v="6"/>
    <x v="1"/>
    <x v="2"/>
    <x v="1"/>
    <x v="15"/>
    <s v="Neutral"/>
    <x v="7"/>
    <x v="7"/>
    <m/>
  </r>
  <r>
    <n v="63"/>
    <x v="57"/>
    <s v="Home Appliances"/>
    <d v="2023-04-22T00:00:00"/>
    <n v="325"/>
    <n v="4"/>
    <s v="Middle East &amp; Africa"/>
    <s v="CUST1075"/>
    <s v="Subscription"/>
    <x v="9"/>
    <n v="0.12"/>
    <x v="19"/>
    <x v="0"/>
    <x v="0"/>
    <x v="1"/>
    <x v="14"/>
    <s v="Neutral"/>
    <x v="7"/>
    <x v="7"/>
    <m/>
  </r>
  <r>
    <n v="64"/>
    <x v="58"/>
    <s v="Tools &amp; Home Improvement"/>
    <d v="2023-10-17T00:00:00"/>
    <n v="260"/>
    <n v="4"/>
    <s v="North America"/>
    <s v="CUST1079"/>
    <s v="Retail"/>
    <x v="6"/>
    <n v="0.1"/>
    <x v="11"/>
    <x v="1"/>
    <x v="2"/>
    <x v="0"/>
    <x v="25"/>
    <s v="Positive"/>
    <x v="7"/>
    <x v="7"/>
    <m/>
  </r>
  <r>
    <n v="65"/>
    <x v="59"/>
    <s v="Office Supplies"/>
    <d v="2023-10-28T00:00:00"/>
    <n v="160"/>
    <n v="4"/>
    <s v="North America"/>
    <s v="CUST1015"/>
    <s v="Wholesale"/>
    <x v="8"/>
    <n v="7.0000000000000007E-2"/>
    <x v="21"/>
    <x v="2"/>
    <x v="2"/>
    <x v="2"/>
    <x v="3"/>
    <s v="Negative"/>
    <x v="7"/>
    <x v="7"/>
    <m/>
  </r>
  <r>
    <n v="66"/>
    <x v="60"/>
    <s v="Fashion"/>
    <d v="2023-11-15T00:00:00"/>
    <n v="65"/>
    <n v="4"/>
    <s v="Latin America"/>
    <s v="CUST1063"/>
    <s v="Online Direct"/>
    <x v="6"/>
    <n v="0.1"/>
    <x v="3"/>
    <x v="2"/>
    <x v="0"/>
    <x v="2"/>
    <x v="24"/>
    <s v="Positive"/>
    <x v="7"/>
    <x v="7"/>
    <m/>
  </r>
  <r>
    <n v="67"/>
    <x v="61"/>
    <s v="Fashion"/>
    <d v="2023-01-23T00:00:00"/>
    <n v="80"/>
    <n v="4"/>
    <s v="North America"/>
    <s v="CUST1057"/>
    <s v="Retail"/>
    <x v="5"/>
    <n v="0.12"/>
    <x v="9"/>
    <x v="3"/>
    <x v="0"/>
    <x v="1"/>
    <x v="15"/>
    <s v="Negative"/>
    <x v="7"/>
    <x v="7"/>
    <m/>
  </r>
  <r>
    <n v="68"/>
    <x v="62"/>
    <s v="Health &amp; Beauty"/>
    <d v="2024-03-17T00:00:00"/>
    <n v="32"/>
    <n v="1"/>
    <s v="Middle East &amp; Africa"/>
    <s v="CUST1075"/>
    <s v="Wholesale"/>
    <x v="7"/>
    <n v="0.05"/>
    <x v="5"/>
    <x v="3"/>
    <x v="1"/>
    <x v="0"/>
    <x v="6"/>
    <s v="Positive"/>
    <x v="7"/>
    <x v="7"/>
    <m/>
  </r>
  <r>
    <n v="69"/>
    <x v="63"/>
    <s v="Electronics"/>
    <d v="2023-08-29T00:00:00"/>
    <n v="90"/>
    <n v="4"/>
    <s v="North America"/>
    <s v="CUST1056"/>
    <s v="Online Direct"/>
    <x v="0"/>
    <n v="0.08"/>
    <x v="12"/>
    <x v="3"/>
    <x v="1"/>
    <x v="2"/>
    <x v="26"/>
    <s v="Positive"/>
    <x v="7"/>
    <x v="7"/>
    <m/>
  </r>
  <r>
    <n v="70"/>
    <x v="64"/>
    <s v="Electronics"/>
    <d v="2024-07-20T00:00:00"/>
    <n v="195"/>
    <n v="3"/>
    <s v="Europe"/>
    <s v="CUST1056"/>
    <s v="Subscription"/>
    <x v="2"/>
    <n v="0.1"/>
    <x v="0"/>
    <x v="0"/>
    <x v="0"/>
    <x v="0"/>
    <x v="27"/>
    <s v="Neutral"/>
    <x v="7"/>
    <x v="7"/>
    <m/>
  </r>
  <r>
    <n v="71"/>
    <x v="65"/>
    <s v="Home Appliances"/>
    <d v="2023-07-17T00:00:00"/>
    <n v="130"/>
    <n v="4"/>
    <s v="Middle East &amp; Africa"/>
    <s v="CUST1028"/>
    <s v="Retail"/>
    <x v="7"/>
    <n v="7.0000000000000007E-2"/>
    <x v="7"/>
    <x v="3"/>
    <x v="1"/>
    <x v="1"/>
    <x v="2"/>
    <s v="Positive"/>
    <x v="7"/>
    <x v="7"/>
    <m/>
  </r>
  <r>
    <n v="72"/>
    <x v="66"/>
    <s v="Electronics"/>
    <d v="2023-04-23T00:00:00"/>
    <n v="26"/>
    <n v="4"/>
    <s v="North America"/>
    <s v="CUST1018"/>
    <s v="Wholesale"/>
    <x v="1"/>
    <n v="0.06"/>
    <x v="1"/>
    <x v="1"/>
    <x v="1"/>
    <x v="1"/>
    <x v="19"/>
    <s v="Negative"/>
    <x v="7"/>
    <x v="7"/>
    <m/>
  </r>
  <r>
    <n v="73"/>
    <x v="67"/>
    <s v="Baby Products"/>
    <d v="2023-04-23T00:00:00"/>
    <n v="130"/>
    <n v="3"/>
    <s v="North America"/>
    <s v="CUST1018"/>
    <s v="Online Direct"/>
    <x v="3"/>
    <n v="0.08"/>
    <x v="7"/>
    <x v="1"/>
    <x v="1"/>
    <x v="1"/>
    <x v="19"/>
    <s v="Neutral"/>
    <x v="7"/>
    <x v="7"/>
    <m/>
  </r>
  <r>
    <n v="74"/>
    <x v="68"/>
    <s v="Books &amp; Media"/>
    <d v="2024-04-22T00:00:00"/>
    <n v="19"/>
    <n v="3"/>
    <s v="Latin America"/>
    <s v="CUST1046"/>
    <s v="Retail"/>
    <x v="5"/>
    <n v="0.05"/>
    <x v="6"/>
    <x v="1"/>
    <x v="2"/>
    <x v="1"/>
    <x v="10"/>
    <s v="Neutral"/>
    <x v="7"/>
    <x v="7"/>
    <m/>
  </r>
  <r>
    <n v="75"/>
    <x v="69"/>
    <s v="Electronics"/>
    <d v="2024-06-11T00:00:00"/>
    <n v="260"/>
    <n v="1"/>
    <s v="Europe"/>
    <s v="CUST1008"/>
    <s v="Subscription"/>
    <x v="8"/>
    <n v="0.12"/>
    <x v="11"/>
    <x v="1"/>
    <x v="0"/>
    <x v="1"/>
    <x v="28"/>
    <s v="Positive"/>
    <x v="7"/>
    <x v="7"/>
    <m/>
  </r>
  <r>
    <n v="76"/>
    <x v="70"/>
    <s v="Fashion"/>
    <d v="2024-02-02T00:00:00"/>
    <n v="115"/>
    <n v="2"/>
    <s v="North America"/>
    <s v="CUST1015"/>
    <s v="Wholesale"/>
    <x v="0"/>
    <n v="0.1"/>
    <x v="13"/>
    <x v="2"/>
    <x v="0"/>
    <x v="1"/>
    <x v="26"/>
    <s v="Negative"/>
    <x v="7"/>
    <x v="7"/>
    <m/>
  </r>
  <r>
    <n v="77"/>
    <x v="71"/>
    <s v="Wearables"/>
    <d v="2023-06-06T00:00:00"/>
    <n v="100"/>
    <n v="3"/>
    <s v="Europe"/>
    <s v="CUST1060"/>
    <s v="Online Direct"/>
    <x v="5"/>
    <n v="0.1"/>
    <x v="2"/>
    <x v="0"/>
    <x v="0"/>
    <x v="1"/>
    <x v="16"/>
    <s v="Positive"/>
    <x v="7"/>
    <x v="7"/>
    <m/>
  </r>
  <r>
    <n v="78"/>
    <x v="1"/>
    <s v="lectronics"/>
    <d v="2023-08-04T00:00:00"/>
    <n v="25"/>
    <n v="4"/>
    <s v="Middle East &amp; Africa"/>
    <s v="CUST1005"/>
    <s v="Retail"/>
    <x v="0"/>
    <n v="0.15"/>
    <x v="1"/>
    <x v="2"/>
    <x v="1"/>
    <x v="2"/>
    <x v="24"/>
    <s v="Negative"/>
    <x v="7"/>
    <x v="7"/>
    <m/>
  </r>
  <r>
    <n v="79"/>
    <x v="2"/>
    <s v="Fashion"/>
    <d v="2023-02-27T00:00:00"/>
    <n v="120"/>
    <n v="4"/>
    <s v="Middle East &amp; Africa"/>
    <s v="CUST1087"/>
    <s v="Retail"/>
    <x v="6"/>
    <n v="0.05"/>
    <x v="2"/>
    <x v="0"/>
    <x v="2"/>
    <x v="1"/>
    <x v="27"/>
    <s v="Positive"/>
    <x v="7"/>
    <x v="7"/>
    <m/>
  </r>
  <r>
    <n v="80"/>
    <x v="3"/>
    <s v="Home Appliances"/>
    <d v="2023-10-18T00:00:00"/>
    <n v="65"/>
    <n v="5"/>
    <s v="Middle East &amp; Africa"/>
    <s v="CUST1035"/>
    <s v="Wholesale"/>
    <x v="1"/>
    <n v="0.08"/>
    <x v="3"/>
    <x v="0"/>
    <x v="2"/>
    <x v="1"/>
    <x v="0"/>
    <s v="Positive"/>
    <x v="7"/>
    <x v="7"/>
    <m/>
  </r>
  <r>
    <n v="81"/>
    <x v="4"/>
    <s v="Sports &amp; Outdoors"/>
    <d v="2024-05-04T00:00:00"/>
    <n v="390"/>
    <n v="1"/>
    <s v="North America"/>
    <s v="CUST1096"/>
    <s v="Subscription"/>
    <x v="6"/>
    <n v="0.12"/>
    <x v="4"/>
    <x v="2"/>
    <x v="0"/>
    <x v="0"/>
    <x v="9"/>
    <s v="Neutral"/>
    <x v="7"/>
    <x v="7"/>
    <m/>
  </r>
  <r>
    <n v="82"/>
    <x v="5"/>
    <s v="Electronics"/>
    <d v="2023-03-31T00:00:00"/>
    <n v="32"/>
    <n v="4"/>
    <s v="Middle East &amp; Africa"/>
    <s v="CUST1073"/>
    <s v="Retail"/>
    <x v="2"/>
    <n v="7.0000000000000007E-2"/>
    <x v="5"/>
    <x v="0"/>
    <x v="0"/>
    <x v="2"/>
    <x v="29"/>
    <s v="Positive"/>
    <x v="7"/>
    <x v="7"/>
    <m/>
  </r>
  <r>
    <n v="83"/>
    <x v="6"/>
    <s v="Groceries"/>
    <d v="2023-02-09T00:00:00"/>
    <n v="19"/>
    <n v="2"/>
    <s v="Middle East &amp; Africa"/>
    <s v="CUST1045"/>
    <s v="Retail"/>
    <x v="2"/>
    <n v="0.1"/>
    <x v="6"/>
    <x v="1"/>
    <x v="1"/>
    <x v="2"/>
    <x v="30"/>
    <s v="Negative"/>
    <x v="7"/>
    <x v="7"/>
    <m/>
  </r>
  <r>
    <n v="84"/>
    <x v="7"/>
    <s v="Wearables"/>
    <d v="2023-03-19T00:00:00"/>
    <n v="130"/>
    <n v="3"/>
    <s v="Europe"/>
    <s v="CUST1010"/>
    <s v="Online Direct"/>
    <x v="7"/>
    <n v="0.06"/>
    <x v="7"/>
    <x v="0"/>
    <x v="1"/>
    <x v="2"/>
    <x v="17"/>
    <s v="Neutral"/>
    <x v="7"/>
    <x v="7"/>
    <m/>
  </r>
  <r>
    <n v="85"/>
    <x v="8"/>
    <s v="Electronics"/>
    <d v="2024-03-31T00:00:00"/>
    <n v="650"/>
    <n v="1"/>
    <s v="North America"/>
    <s v="CUST1077"/>
    <s v="Wholesale"/>
    <x v="7"/>
    <n v="0.14000000000000001"/>
    <x v="8"/>
    <x v="2"/>
    <x v="1"/>
    <x v="2"/>
    <x v="8"/>
    <s v="Neutral"/>
    <x v="7"/>
    <x v="7"/>
    <m/>
  </r>
  <r>
    <n v="86"/>
    <x v="9"/>
    <s v="Health &amp; Beauty"/>
    <d v="2023-06-21T00:00:00"/>
    <n v="80"/>
    <n v="1"/>
    <s v="Latin America"/>
    <s v="CUST1019"/>
    <s v="Subscription"/>
    <x v="1"/>
    <n v="0.09"/>
    <x v="9"/>
    <x v="2"/>
    <x v="2"/>
    <x v="0"/>
    <x v="14"/>
    <s v="Positive"/>
    <x v="7"/>
    <x v="7"/>
    <m/>
  </r>
  <r>
    <n v="87"/>
    <x v="10"/>
    <s v="Home Décor"/>
    <d v="2024-08-30T00:00:00"/>
    <n v="38"/>
    <n v="2"/>
    <s v="Asia Pacific"/>
    <s v="CUST1060"/>
    <s v="Online Direct"/>
    <x v="5"/>
    <n v="0.2"/>
    <x v="10"/>
    <x v="3"/>
    <x v="2"/>
    <x v="0"/>
    <x v="11"/>
    <s v="Negative"/>
    <x v="7"/>
    <x v="7"/>
    <m/>
  </r>
  <r>
    <n v="88"/>
    <x v="11"/>
    <s v="Fashion"/>
    <d v="2024-04-14T00:00:00"/>
    <n v="195"/>
    <n v="3"/>
    <s v="Middle East &amp; Africa"/>
    <s v="CUST1063"/>
    <s v="Wholesale"/>
    <x v="1"/>
    <n v="7.0000000000000007E-2"/>
    <x v="0"/>
    <x v="2"/>
    <x v="1"/>
    <x v="0"/>
    <x v="19"/>
    <s v="Positive"/>
    <x v="7"/>
    <x v="7"/>
    <m/>
  </r>
  <r>
    <n v="89"/>
    <x v="12"/>
    <s v="Baby Products"/>
    <d v="2024-04-14T00:00:00"/>
    <n v="260"/>
    <n v="2"/>
    <s v="Middle East &amp; Africa"/>
    <s v="CUST1063"/>
    <s v="Retail"/>
    <x v="6"/>
    <n v="0.1"/>
    <x v="11"/>
    <x v="2"/>
    <x v="1"/>
    <x v="0"/>
    <x v="19"/>
    <s v="Negative"/>
    <x v="7"/>
    <x v="7"/>
    <m/>
  </r>
  <r>
    <n v="90"/>
    <x v="13"/>
    <s v="Electronics"/>
    <d v="2024-03-11T00:00:00"/>
    <n v="100"/>
    <n v="4"/>
    <s v="Europe"/>
    <s v="CUST1087"/>
    <s v="Online Direct"/>
    <x v="6"/>
    <n v="0.05"/>
    <x v="2"/>
    <x v="3"/>
    <x v="2"/>
    <x v="0"/>
    <x v="21"/>
    <s v="Positive"/>
    <x v="7"/>
    <x v="7"/>
    <m/>
  </r>
  <r>
    <n v="91"/>
    <x v="14"/>
    <s v="Automotive"/>
    <d v="2024-03-11T00:00:00"/>
    <n v="85"/>
    <n v="1"/>
    <s v="Europe"/>
    <s v="CUST1087"/>
    <s v="Retail"/>
    <x v="5"/>
    <n v="0.08"/>
    <x v="12"/>
    <x v="3"/>
    <x v="2"/>
    <x v="0"/>
    <x v="21"/>
    <s v="Positive"/>
    <x v="7"/>
    <x v="7"/>
    <m/>
  </r>
  <r>
    <n v="92"/>
    <x v="0"/>
    <s v="Electronics"/>
    <d v="2023-02-17T00:00:00"/>
    <n v="115"/>
    <n v="1"/>
    <s v="Middle East &amp; Africa"/>
    <s v="CUST1085"/>
    <s v="Wholesale"/>
    <x v="6"/>
    <n v="0.12"/>
    <x v="13"/>
    <x v="3"/>
    <x v="0"/>
    <x v="0"/>
    <x v="11"/>
    <s v="Neutral"/>
    <x v="7"/>
    <x v="7"/>
    <m/>
  </r>
  <r>
    <n v="93"/>
    <x v="15"/>
    <s v="Groceries"/>
    <d v="2024-01-29T00:00:00"/>
    <n v="32"/>
    <n v="1"/>
    <s v="Middle East &amp; Africa"/>
    <s v="CUST1008"/>
    <s v="Subscription"/>
    <x v="7"/>
    <n v="0.1"/>
    <x v="5"/>
    <x v="0"/>
    <x v="2"/>
    <x v="2"/>
    <x v="31"/>
    <s v="Positive"/>
    <x v="7"/>
    <x v="7"/>
    <m/>
  </r>
  <r>
    <n v="94"/>
    <x v="16"/>
    <s v="Tools &amp; Home Improvement"/>
    <d v="2024-05-29T00:00:00"/>
    <n v="130"/>
    <n v="1"/>
    <s v="Asia Pacific"/>
    <s v="CUST1089"/>
    <s v="Online Direct"/>
    <x v="3"/>
    <n v="0.15"/>
    <x v="7"/>
    <x v="0"/>
    <x v="2"/>
    <x v="1"/>
    <x v="32"/>
    <s v="Negative"/>
    <x v="7"/>
    <x v="7"/>
    <m/>
  </r>
  <r>
    <n v="95"/>
    <x v="7"/>
    <s v="Electronics"/>
    <d v="2024-07-01T00:00:00"/>
    <n v="140"/>
    <n v="4"/>
    <s v="Latin America"/>
    <s v="CUST1022"/>
    <s v="Retail"/>
    <x v="1"/>
    <n v="0.05"/>
    <x v="14"/>
    <x v="1"/>
    <x v="2"/>
    <x v="1"/>
    <x v="25"/>
    <s v="Neutral"/>
    <x v="7"/>
    <x v="7"/>
    <m/>
  </r>
  <r>
    <n v="96"/>
    <x v="17"/>
    <s v="Books &amp; Media"/>
    <d v="2023-08-29T00:00:00"/>
    <n v="24"/>
    <n v="4"/>
    <s v="Middle East &amp; Africa"/>
    <s v="CUST1100"/>
    <s v="Wholesale"/>
    <x v="9"/>
    <n v="0.08"/>
    <x v="1"/>
    <x v="3"/>
    <x v="2"/>
    <x v="2"/>
    <x v="20"/>
    <s v="Neutral"/>
    <x v="7"/>
    <x v="7"/>
    <m/>
  </r>
  <r>
    <n v="97"/>
    <x v="18"/>
    <s v="Wearables"/>
    <d v="2023-11-12T00:00:00"/>
    <n v="260"/>
    <n v="1"/>
    <s v="Middle East &amp; Africa"/>
    <s v="CUST1068"/>
    <s v="Retail"/>
    <x v="2"/>
    <n v="0.1"/>
    <x v="11"/>
    <x v="2"/>
    <x v="2"/>
    <x v="1"/>
    <x v="18"/>
    <s v="Positive"/>
    <x v="7"/>
    <x v="7"/>
    <m/>
  </r>
  <r>
    <n v="98"/>
    <x v="19"/>
    <s v="Health &amp; Beauty"/>
    <d v="2023-06-29T00:00:00"/>
    <n v="65"/>
    <n v="4"/>
    <s v="Middle East &amp; Africa"/>
    <s v="CUST1016"/>
    <s v="Online Direct"/>
    <x v="8"/>
    <n v="0.12"/>
    <x v="3"/>
    <x v="1"/>
    <x v="0"/>
    <x v="0"/>
    <x v="2"/>
    <s v="Negative"/>
    <x v="7"/>
    <x v="7"/>
    <m/>
  </r>
  <r>
    <n v="99"/>
    <x v="20"/>
    <s v="Office Supplies"/>
    <d v="2023-11-26T00:00:00"/>
    <n v="195"/>
    <n v="3"/>
    <s v="Europe"/>
    <s v="CUST1065"/>
    <s v="Retail"/>
    <x v="1"/>
    <n v="7.0000000000000007E-2"/>
    <x v="0"/>
    <x v="1"/>
    <x v="1"/>
    <x v="0"/>
    <x v="9"/>
    <s v="Positive"/>
    <x v="7"/>
    <x v="7"/>
    <m/>
  </r>
  <r>
    <n v="100"/>
    <x v="21"/>
    <s v="Baby Products"/>
    <d v="2023-11-26T00:00:00"/>
    <n v="105"/>
    <n v="3"/>
    <s v="Europe"/>
    <s v="CUST1065"/>
    <s v="Subscription"/>
    <x v="8"/>
    <n v="0.1"/>
    <x v="2"/>
    <x v="1"/>
    <x v="1"/>
    <x v="0"/>
    <x v="9"/>
    <s v="Negative"/>
    <x v="7"/>
    <x v="7"/>
    <m/>
  </r>
  <r>
    <n v="101"/>
    <x v="22"/>
    <s v="Home Appliances"/>
    <d v="2024-05-15T00:00:00"/>
    <n v="1040"/>
    <n v="3"/>
    <s v="Latin America"/>
    <s v="CUST1053"/>
    <s v="Wholesale"/>
    <x v="1"/>
    <n v="0.08"/>
    <x v="15"/>
    <x v="2"/>
    <x v="1"/>
    <x v="1"/>
    <x v="16"/>
    <s v="Positive"/>
    <x v="7"/>
    <x v="7"/>
    <m/>
  </r>
  <r>
    <n v="102"/>
    <x v="13"/>
    <s v="Wearables"/>
    <d v="2023-05-25T00:00:00"/>
    <n v="90"/>
    <n v="1"/>
    <s v="Latin America"/>
    <s v="CUST1005"/>
    <s v="Online Direct"/>
    <x v="6"/>
    <n v="0.2"/>
    <x v="12"/>
    <x v="0"/>
    <x v="2"/>
    <x v="1"/>
    <x v="22"/>
    <s v="Positive"/>
    <x v="7"/>
    <x v="7"/>
    <m/>
  </r>
  <r>
    <n v="103"/>
    <x v="23"/>
    <s v="Jewelry"/>
    <d v="2023-07-31T00:00:00"/>
    <n v="650"/>
    <n v="3"/>
    <s v="North America"/>
    <s v="CUST1095"/>
    <s v="Retail"/>
    <x v="7"/>
    <n v="0.12"/>
    <x v="8"/>
    <x v="1"/>
    <x v="0"/>
    <x v="0"/>
    <x v="26"/>
    <s v="Neutral"/>
    <x v="7"/>
    <x v="7"/>
    <m/>
  </r>
  <r>
    <n v="104"/>
    <x v="24"/>
    <s v="Automotive"/>
    <d v="2023-07-31T00:00:00"/>
    <n v="260"/>
    <n v="3"/>
    <s v="North America"/>
    <s v="CUST1095"/>
    <s v="Online Direct"/>
    <x v="9"/>
    <n v="0.15"/>
    <x v="11"/>
    <x v="1"/>
    <x v="0"/>
    <x v="0"/>
    <x v="26"/>
    <s v="Positive"/>
    <x v="7"/>
    <x v="7"/>
    <m/>
  </r>
  <r>
    <n v="105"/>
    <x v="25"/>
    <s v="Electronics"/>
    <d v="2024-03-01T00:00:00"/>
    <n v="390"/>
    <n v="5"/>
    <s v="Latin America"/>
    <s v="CUST1099"/>
    <s v="Subscription"/>
    <x v="4"/>
    <n v="0.1"/>
    <x v="4"/>
    <x v="1"/>
    <x v="0"/>
    <x v="1"/>
    <x v="32"/>
    <s v="Negative"/>
    <x v="7"/>
    <x v="7"/>
    <m/>
  </r>
  <r>
    <n v="106"/>
    <x v="26"/>
    <s v="Fashion"/>
    <d v="2023-04-24T00:00:00"/>
    <n v="50"/>
    <n v="5"/>
    <s v="Middle East &amp; Africa"/>
    <s v="CUST1019"/>
    <s v="Retail"/>
    <x v="7"/>
    <n v="7.0000000000000007E-2"/>
    <x v="16"/>
    <x v="0"/>
    <x v="0"/>
    <x v="1"/>
    <x v="28"/>
    <s v="Neutral"/>
    <x v="7"/>
    <x v="7"/>
    <m/>
  </r>
  <r>
    <n v="107"/>
    <x v="27"/>
    <s v="Home Appliances"/>
    <d v="2023-02-04T00:00:00"/>
    <n v="520"/>
    <n v="3"/>
    <s v="Latin America"/>
    <s v="CUST1003"/>
    <s v="Wholesale"/>
    <x v="2"/>
    <n v="0.08"/>
    <x v="17"/>
    <x v="3"/>
    <x v="1"/>
    <x v="2"/>
    <x v="17"/>
    <s v="Neutral"/>
    <x v="7"/>
    <x v="7"/>
    <m/>
  </r>
  <r>
    <n v="108"/>
    <x v="28"/>
    <s v="Sports &amp; Outdoors"/>
    <d v="2023-10-07T00:00:00"/>
    <n v="75"/>
    <n v="3"/>
    <s v="Middle East &amp; Africa"/>
    <s v="CUST1033"/>
    <s v="Online Direct"/>
    <x v="5"/>
    <n v="0.05"/>
    <x v="9"/>
    <x v="3"/>
    <x v="2"/>
    <x v="0"/>
    <x v="12"/>
    <s v="Positive"/>
    <x v="7"/>
    <x v="7"/>
    <m/>
  </r>
  <r>
    <n v="109"/>
    <x v="29"/>
    <s v="Fashion"/>
    <d v="2023-12-12T00:00:00"/>
    <n v="20"/>
    <n v="1"/>
    <s v="North America"/>
    <s v="CUST1022"/>
    <s v="Retail"/>
    <x v="1"/>
    <n v="0.12"/>
    <x v="6"/>
    <x v="0"/>
    <x v="0"/>
    <x v="1"/>
    <x v="29"/>
    <s v="Negative"/>
    <x v="7"/>
    <x v="7"/>
    <m/>
  </r>
  <r>
    <n v="110"/>
    <x v="30"/>
    <s v="Musical Instruments"/>
    <d v="2023-03-27T00:00:00"/>
    <n v="195"/>
    <n v="5"/>
    <s v="Europe"/>
    <s v="CUST1070"/>
    <s v="Online Direct"/>
    <x v="7"/>
    <n v="0.08"/>
    <x v="0"/>
    <x v="0"/>
    <x v="1"/>
    <x v="0"/>
    <x v="22"/>
    <s v="Positive"/>
    <x v="7"/>
    <x v="7"/>
    <m/>
  </r>
  <r>
    <n v="111"/>
    <x v="31"/>
    <s v="Electronics"/>
    <d v="2023-10-23T00:00:00"/>
    <n v="780"/>
    <n v="1"/>
    <s v="Europe"/>
    <s v="CUST1100"/>
    <s v="Wholesale"/>
    <x v="3"/>
    <n v="0.1"/>
    <x v="18"/>
    <x v="3"/>
    <x v="1"/>
    <x v="1"/>
    <x v="33"/>
    <s v="Negative"/>
    <x v="7"/>
    <x v="7"/>
    <m/>
  </r>
  <r>
    <n v="112"/>
    <x v="32"/>
    <s v="Fitness Equipment"/>
    <d v="2024-08-11T00:00:00"/>
    <n v="325"/>
    <n v="2"/>
    <s v="Middle East &amp; Africa"/>
    <s v="CUST1043"/>
    <s v="Subscription"/>
    <x v="3"/>
    <n v="0.06"/>
    <x v="19"/>
    <x v="2"/>
    <x v="0"/>
    <x v="0"/>
    <x v="6"/>
    <s v="Positive"/>
    <x v="7"/>
    <x v="7"/>
    <m/>
  </r>
  <r>
    <n v="113"/>
    <x v="33"/>
    <s v="Home Security"/>
    <d v="2024-07-02T00:00:00"/>
    <n v="85"/>
    <n v="5"/>
    <s v="Asia Pacific"/>
    <s v="CUST1007"/>
    <s v="Retail"/>
    <x v="9"/>
    <n v="0.1"/>
    <x v="12"/>
    <x v="0"/>
    <x v="2"/>
    <x v="2"/>
    <x v="28"/>
    <s v="Positive"/>
    <x v="7"/>
    <x v="7"/>
    <m/>
  </r>
  <r>
    <n v="114"/>
    <x v="34"/>
    <s v="Electronics"/>
    <d v="2024-08-23T00:00:00"/>
    <n v="50"/>
    <n v="1"/>
    <s v="Europe"/>
    <s v="CUST1004"/>
    <s v="Online Direct"/>
    <x v="6"/>
    <n v="0.12"/>
    <x v="16"/>
    <x v="3"/>
    <x v="0"/>
    <x v="2"/>
    <x v="13"/>
    <s v="Neutral"/>
    <x v="7"/>
    <x v="7"/>
    <m/>
  </r>
  <r>
    <n v="115"/>
    <x v="35"/>
    <s v="Electronics"/>
    <d v="2024-03-05T00:00:00"/>
    <n v="1500"/>
    <n v="3"/>
    <s v="Latin America"/>
    <s v="CUST1048"/>
    <s v="Retail"/>
    <x v="8"/>
    <n v="0.05"/>
    <x v="20"/>
    <x v="1"/>
    <x v="2"/>
    <x v="2"/>
    <x v="5"/>
    <s v="Positive"/>
    <x v="7"/>
    <x v="7"/>
    <m/>
  </r>
  <r>
    <n v="116"/>
    <x v="36"/>
    <s v="Electronics"/>
    <d v="2023-05-12T00:00:00"/>
    <n v="75"/>
    <n v="5"/>
    <s v="Asia Pacific"/>
    <s v="CUST1056"/>
    <s v="Wholesale"/>
    <x v="8"/>
    <n v="0.15"/>
    <x v="9"/>
    <x v="1"/>
    <x v="1"/>
    <x v="0"/>
    <x v="10"/>
    <s v="Negative"/>
    <x v="7"/>
    <x v="7"/>
    <m/>
  </r>
  <r>
    <n v="117"/>
    <x v="37"/>
    <s v="Fashion"/>
    <d v="2023-04-20T00:00:00"/>
    <n v="100"/>
    <n v="2"/>
    <s v="Latin America"/>
    <s v="CUST1034"/>
    <s v="Online Direct"/>
    <x v="0"/>
    <n v="7.0000000000000007E-2"/>
    <x v="2"/>
    <x v="1"/>
    <x v="1"/>
    <x v="1"/>
    <x v="8"/>
    <s v="Neutral"/>
    <x v="7"/>
    <x v="7"/>
    <m/>
  </r>
  <r>
    <n v="118"/>
    <x v="38"/>
    <s v="Health &amp; Beauty"/>
    <d v="2023-09-01T00:00:00"/>
    <n v="38"/>
    <n v="1"/>
    <s v="Latin America"/>
    <s v="CUST1054"/>
    <s v="Retail"/>
    <x v="3"/>
    <n v="0.08"/>
    <x v="10"/>
    <x v="0"/>
    <x v="1"/>
    <x v="1"/>
    <x v="0"/>
    <s v="Neutral"/>
    <x v="7"/>
    <x v="7"/>
    <m/>
  </r>
  <r>
    <n v="119"/>
    <x v="39"/>
    <s v="Health &amp; Beauty"/>
    <d v="2023-10-23T00:00:00"/>
    <n v="50"/>
    <n v="5"/>
    <s v="North America"/>
    <s v="CUST1016"/>
    <s v="Wholesale"/>
    <x v="5"/>
    <n v="0.1"/>
    <x v="16"/>
    <x v="1"/>
    <x v="1"/>
    <x v="1"/>
    <x v="16"/>
    <s v="Positive"/>
    <x v="7"/>
    <x v="7"/>
    <m/>
  </r>
  <r>
    <n v="120"/>
    <x v="40"/>
    <s v="Automotive Parts"/>
    <d v="2023-10-23T00:00:00"/>
    <n v="65"/>
    <n v="5"/>
    <s v="North America"/>
    <s v="CUST1016"/>
    <s v="Online Direct"/>
    <x v="2"/>
    <n v="0.06"/>
    <x v="3"/>
    <x v="1"/>
    <x v="1"/>
    <x v="1"/>
    <x v="16"/>
    <s v="Negative"/>
    <x v="7"/>
    <x v="7"/>
    <m/>
  </r>
  <r>
    <n v="121"/>
    <x v="41"/>
    <s v="Groceries"/>
    <d v="2024-06-02T00:00:00"/>
    <n v="26"/>
    <n v="1"/>
    <s v="Latin America"/>
    <s v="CUST1098"/>
    <s v="Retail"/>
    <x v="3"/>
    <n v="0.12"/>
    <x v="1"/>
    <x v="1"/>
    <x v="0"/>
    <x v="2"/>
    <x v="1"/>
    <s v="Positive"/>
    <x v="7"/>
    <x v="7"/>
    <m/>
  </r>
  <r>
    <n v="122"/>
    <x v="42"/>
    <s v="Electronics"/>
    <d v="2024-02-21T00:00:00"/>
    <n v="520"/>
    <n v="3"/>
    <s v="Middle East &amp; Africa"/>
    <s v="CUST1073"/>
    <s v="Online Direct"/>
    <x v="0"/>
    <n v="0.08"/>
    <x v="17"/>
    <x v="1"/>
    <x v="2"/>
    <x v="2"/>
    <x v="20"/>
    <s v="Negative"/>
    <x v="7"/>
    <x v="7"/>
    <m/>
  </r>
  <r>
    <n v="123"/>
    <x v="43"/>
    <s v="Sports &amp; Outdoors"/>
    <d v="2024-01-15T00:00:00"/>
    <n v="130"/>
    <n v="4"/>
    <s v="Asia Pacific"/>
    <s v="CUST1050"/>
    <s v="Wholesale"/>
    <x v="6"/>
    <n v="0.1"/>
    <x v="7"/>
    <x v="2"/>
    <x v="1"/>
    <x v="1"/>
    <x v="6"/>
    <s v="Positive"/>
    <x v="7"/>
    <x v="7"/>
    <m/>
  </r>
  <r>
    <n v="124"/>
    <x v="44"/>
    <s v="Home Décor"/>
    <d v="2024-06-25T00:00:00"/>
    <n v="30"/>
    <n v="3"/>
    <s v="North America"/>
    <s v="CUST1095"/>
    <s v="Retail"/>
    <x v="4"/>
    <n v="0.15"/>
    <x v="5"/>
    <x v="3"/>
    <x v="2"/>
    <x v="1"/>
    <x v="25"/>
    <s v="Positive"/>
    <x v="7"/>
    <x v="7"/>
    <m/>
  </r>
  <r>
    <n v="125"/>
    <x v="45"/>
    <s v="Electronics"/>
    <d v="2024-08-18T00:00:00"/>
    <n v="90"/>
    <n v="1"/>
    <s v="North America"/>
    <s v="CUST1051"/>
    <s v="Subscription"/>
    <x v="7"/>
    <n v="0.05"/>
    <x v="12"/>
    <x v="2"/>
    <x v="1"/>
    <x v="0"/>
    <x v="30"/>
    <s v="Neutral"/>
    <x v="7"/>
    <x v="7"/>
    <m/>
  </r>
  <r>
    <n v="126"/>
    <x v="46"/>
    <s v="Home Appliances"/>
    <d v="2023-02-27T00:00:00"/>
    <n v="50"/>
    <n v="3"/>
    <s v="Latin America"/>
    <s v="CUST1014"/>
    <s v="Online Direct"/>
    <x v="6"/>
    <n v="0.12"/>
    <x v="16"/>
    <x v="0"/>
    <x v="1"/>
    <x v="0"/>
    <x v="18"/>
    <s v="Positive"/>
    <x v="7"/>
    <x v="7"/>
    <m/>
  </r>
  <r>
    <n v="127"/>
    <x v="13"/>
    <s v="Wearables"/>
    <d v="2024-03-21T00:00:00"/>
    <n v="90"/>
    <n v="4"/>
    <s v="Latin America"/>
    <s v="CUST1085"/>
    <s v="Retail"/>
    <x v="1"/>
    <n v="0.1"/>
    <x v="12"/>
    <x v="2"/>
    <x v="1"/>
    <x v="0"/>
    <x v="23"/>
    <s v="Negative"/>
    <x v="7"/>
    <x v="7"/>
    <m/>
  </r>
  <r>
    <n v="128"/>
    <x v="47"/>
    <s v="Fashion"/>
    <d v="2023-03-23T00:00:00"/>
    <n v="130"/>
    <n v="2"/>
    <s v="Latin America"/>
    <s v="CUST1035"/>
    <s v="Wholesale"/>
    <x v="1"/>
    <n v="0.08"/>
    <x v="7"/>
    <x v="2"/>
    <x v="1"/>
    <x v="2"/>
    <x v="21"/>
    <s v="Neutral"/>
    <x v="7"/>
    <x v="7"/>
    <m/>
  </r>
  <r>
    <n v="129"/>
    <x v="48"/>
    <s v="Electronics"/>
    <d v="2023-08-04T00:00:00"/>
    <n v="90"/>
    <n v="5"/>
    <s v="Asia Pacific"/>
    <s v="CUST1035"/>
    <s v="Online Direct"/>
    <x v="4"/>
    <n v="0.05"/>
    <x v="12"/>
    <x v="3"/>
    <x v="0"/>
    <x v="1"/>
    <x v="31"/>
    <s v="Neutral"/>
    <x v="7"/>
    <x v="7"/>
    <m/>
  </r>
  <r>
    <n v="130"/>
    <x v="49"/>
    <s v="Baby Products"/>
    <d v="2023-08-04T00:00:00"/>
    <n v="325"/>
    <n v="4"/>
    <s v="Asia Pacific"/>
    <s v="CUST1035"/>
    <s v="Retail"/>
    <x v="9"/>
    <n v="0.1"/>
    <x v="19"/>
    <x v="3"/>
    <x v="0"/>
    <x v="1"/>
    <x v="31"/>
    <s v="Positive"/>
    <x v="7"/>
    <x v="7"/>
    <m/>
  </r>
  <r>
    <n v="131"/>
    <x v="50"/>
    <s v="Automotive"/>
    <d v="2023-08-04T00:00:00"/>
    <n v="200"/>
    <n v="4"/>
    <s v="Asia Pacific"/>
    <s v="CUST1035"/>
    <s v="Subscription"/>
    <x v="7"/>
    <n v="0.12"/>
    <x v="0"/>
    <x v="3"/>
    <x v="0"/>
    <x v="1"/>
    <x v="31"/>
    <s v="Negative"/>
    <x v="7"/>
    <x v="7"/>
    <m/>
  </r>
  <r>
    <n v="132"/>
    <x v="7"/>
    <s v="Electronics"/>
    <d v="2023-06-25T00:00:00"/>
    <n v="145"/>
    <n v="3"/>
    <s v="Latin America"/>
    <s v="CUST1062"/>
    <s v="Wholesale"/>
    <x v="3"/>
    <n v="0.15"/>
    <x v="14"/>
    <x v="2"/>
    <x v="1"/>
    <x v="2"/>
    <x v="1"/>
    <s v="Positive"/>
    <x v="7"/>
    <x v="7"/>
    <m/>
  </r>
  <r>
    <n v="133"/>
    <x v="51"/>
    <s v="Books &amp; Media"/>
    <d v="2024-01-23T00:00:00"/>
    <n v="75"/>
    <n v="4"/>
    <s v="Asia Pacific"/>
    <s v="CUST1027"/>
    <s v="Online Direct"/>
    <x v="7"/>
    <n v="7.0000000000000007E-2"/>
    <x v="9"/>
    <x v="2"/>
    <x v="0"/>
    <x v="0"/>
    <x v="30"/>
    <s v="Negative"/>
    <x v="7"/>
    <x v="7"/>
    <m/>
  </r>
  <r>
    <n v="134"/>
    <x v="52"/>
    <s v="Health &amp; Beauty"/>
    <d v="2023-03-20T00:00:00"/>
    <n v="50"/>
    <n v="1"/>
    <s v="Asia Pacific"/>
    <s v="CUST1077"/>
    <s v="Retail"/>
    <x v="2"/>
    <n v="0.1"/>
    <x v="16"/>
    <x v="0"/>
    <x v="1"/>
    <x v="1"/>
    <x v="17"/>
    <s v="Positive"/>
    <x v="7"/>
    <x v="7"/>
    <m/>
  </r>
  <r>
    <n v="135"/>
    <x v="53"/>
    <s v="Electronics"/>
    <d v="2023-12-21T00:00:00"/>
    <n v="390"/>
    <n v="4"/>
    <s v="North America"/>
    <s v="CUST1008"/>
    <s v="Subscription"/>
    <x v="5"/>
    <n v="0.05"/>
    <x v="4"/>
    <x v="3"/>
    <x v="2"/>
    <x v="2"/>
    <x v="4"/>
    <s v="Positive"/>
    <x v="7"/>
    <x v="7"/>
    <m/>
  </r>
  <r>
    <n v="136"/>
    <x v="54"/>
    <s v="Sports &amp; Outdoors"/>
    <d v="2023-11-01T00:00:00"/>
    <n v="32"/>
    <n v="4"/>
    <s v="Asia Pacific"/>
    <s v="CUST1023"/>
    <s v="Retail"/>
    <x v="9"/>
    <n v="0.08"/>
    <x v="5"/>
    <x v="1"/>
    <x v="2"/>
    <x v="2"/>
    <x v="14"/>
    <s v="Neutral"/>
    <x v="7"/>
    <x v="7"/>
    <m/>
  </r>
  <r>
    <n v="137"/>
    <x v="55"/>
    <s v="Fashion"/>
    <d v="2023-12-30T00:00:00"/>
    <n v="150"/>
    <n v="3"/>
    <s v="Europe"/>
    <s v="CUST1062"/>
    <s v="Wholesale"/>
    <x v="8"/>
    <n v="0.06"/>
    <x v="21"/>
    <x v="0"/>
    <x v="1"/>
    <x v="1"/>
    <x v="11"/>
    <s v="Positive"/>
    <x v="7"/>
    <x v="7"/>
    <m/>
  </r>
  <r>
    <n v="138"/>
    <x v="56"/>
    <s v="Electronics"/>
    <d v="2023-04-01T00:00:00"/>
    <n v="20"/>
    <n v="1"/>
    <s v="Asia Pacific"/>
    <s v="CUST1052"/>
    <s v="Online Direct"/>
    <x v="2"/>
    <n v="0.12"/>
    <x v="6"/>
    <x v="1"/>
    <x v="2"/>
    <x v="1"/>
    <x v="7"/>
    <s v="Negative"/>
    <x v="7"/>
    <x v="7"/>
    <m/>
  </r>
  <r>
    <n v="139"/>
    <x v="57"/>
    <s v="Home Appliances"/>
    <d v="2023-03-31T00:00:00"/>
    <n v="325"/>
    <n v="3"/>
    <s v="Asia Pacific"/>
    <s v="CUST1052"/>
    <s v="Subscription"/>
    <x v="8"/>
    <n v="0.1"/>
    <x v="19"/>
    <x v="0"/>
    <x v="1"/>
    <x v="2"/>
    <x v="22"/>
    <s v="Neutral"/>
    <x v="7"/>
    <x v="7"/>
    <m/>
  </r>
  <r>
    <n v="140"/>
    <x v="58"/>
    <s v="Tools &amp; Home Improvement"/>
    <d v="2024-03-23T00:00:00"/>
    <n v="260"/>
    <n v="3"/>
    <s v="North America"/>
    <s v="CUST1069"/>
    <s v="Retail"/>
    <x v="8"/>
    <n v="7.0000000000000007E-2"/>
    <x v="11"/>
    <x v="0"/>
    <x v="2"/>
    <x v="1"/>
    <x v="33"/>
    <s v="Neutral"/>
    <x v="7"/>
    <x v="7"/>
    <m/>
  </r>
  <r>
    <n v="141"/>
    <x v="59"/>
    <s v="Office Supplies"/>
    <d v="2024-01-11T00:00:00"/>
    <n v="160"/>
    <n v="4"/>
    <s v="Latin America"/>
    <s v="CUST1100"/>
    <s v="Wholesale"/>
    <x v="8"/>
    <n v="0.1"/>
    <x v="21"/>
    <x v="2"/>
    <x v="1"/>
    <x v="2"/>
    <x v="12"/>
    <s v="Positive"/>
    <x v="7"/>
    <x v="7"/>
    <m/>
  </r>
  <r>
    <n v="142"/>
    <x v="60"/>
    <s v="Fashion"/>
    <d v="2023-09-13T00:00:00"/>
    <n v="65"/>
    <n v="5"/>
    <s v="Asia Pacific"/>
    <s v="CUST1074"/>
    <s v="Online Direct"/>
    <x v="9"/>
    <n v="0.12"/>
    <x v="3"/>
    <x v="0"/>
    <x v="1"/>
    <x v="1"/>
    <x v="25"/>
    <s v="Negative"/>
    <x v="7"/>
    <x v="7"/>
    <m/>
  </r>
  <r>
    <n v="143"/>
    <x v="61"/>
    <s v="Fashion"/>
    <d v="2023-05-15T00:00:00"/>
    <n v="80"/>
    <n v="3"/>
    <s v="Asia Pacific"/>
    <s v="CUST1030"/>
    <s v="Retail"/>
    <x v="8"/>
    <n v="0.05"/>
    <x v="9"/>
    <x v="2"/>
    <x v="2"/>
    <x v="2"/>
    <x v="32"/>
    <s v="Positive"/>
    <x v="7"/>
    <x v="7"/>
    <m/>
  </r>
  <r>
    <n v="144"/>
    <x v="62"/>
    <s v="Health &amp; Beauty"/>
    <d v="2023-06-09T00:00:00"/>
    <n v="32"/>
    <n v="4"/>
    <s v="Asia Pacific"/>
    <s v="CUST1018"/>
    <s v="Wholesale"/>
    <x v="9"/>
    <n v="0.08"/>
    <x v="5"/>
    <x v="2"/>
    <x v="1"/>
    <x v="0"/>
    <x v="18"/>
    <s v="Negative"/>
    <x v="7"/>
    <x v="7"/>
    <m/>
  </r>
  <r>
    <n v="145"/>
    <x v="63"/>
    <s v="Electronics"/>
    <d v="2023-11-15T00:00:00"/>
    <n v="90"/>
    <n v="3"/>
    <s v="Latin America"/>
    <s v="CUST1091"/>
    <s v="Online Direct"/>
    <x v="1"/>
    <n v="0.1"/>
    <x v="12"/>
    <x v="0"/>
    <x v="1"/>
    <x v="1"/>
    <x v="3"/>
    <s v="Positive"/>
    <x v="7"/>
    <x v="7"/>
    <m/>
  </r>
  <r>
    <n v="146"/>
    <x v="64"/>
    <s v="Electronics"/>
    <d v="2024-08-05T00:00:00"/>
    <n v="195"/>
    <n v="5"/>
    <s v="Asia Pacific"/>
    <s v="CUST1083"/>
    <s v="Subscription"/>
    <x v="2"/>
    <n v="7.0000000000000007E-2"/>
    <x v="0"/>
    <x v="1"/>
    <x v="1"/>
    <x v="1"/>
    <x v="9"/>
    <s v="Positive"/>
    <x v="7"/>
    <x v="7"/>
    <m/>
  </r>
  <r>
    <n v="147"/>
    <x v="65"/>
    <s v="Home Appliances"/>
    <d v="2023-03-21T00:00:00"/>
    <n v="130"/>
    <n v="3"/>
    <s v="Asia Pacific"/>
    <s v="CUST1015"/>
    <s v="Retail"/>
    <x v="2"/>
    <n v="0.06"/>
    <x v="7"/>
    <x v="2"/>
    <x v="2"/>
    <x v="2"/>
    <x v="23"/>
    <s v="Neutral"/>
    <x v="7"/>
    <x v="7"/>
    <m/>
  </r>
  <r>
    <n v="148"/>
    <x v="66"/>
    <s v="Electronics"/>
    <d v="2024-02-19T00:00:00"/>
    <n v="26"/>
    <n v="4"/>
    <s v="Latin America"/>
    <s v="CUST1029"/>
    <s v="Wholesale"/>
    <x v="2"/>
    <n v="0.08"/>
    <x v="1"/>
    <x v="0"/>
    <x v="0"/>
    <x v="1"/>
    <x v="12"/>
    <s v="Positive"/>
    <x v="7"/>
    <x v="7"/>
    <m/>
  </r>
  <r>
    <n v="149"/>
    <x v="67"/>
    <s v="Baby Products"/>
    <d v="2024-02-19T00:00:00"/>
    <n v="130"/>
    <n v="5"/>
    <s v="Latin America"/>
    <s v="CUST1029"/>
    <s v="Online Direct"/>
    <x v="9"/>
    <n v="0.05"/>
    <x v="7"/>
    <x v="0"/>
    <x v="0"/>
    <x v="1"/>
    <x v="12"/>
    <s v="Negative"/>
    <x v="7"/>
    <x v="7"/>
    <m/>
  </r>
  <r>
    <n v="150"/>
    <x v="68"/>
    <s v="Books &amp; Media"/>
    <d v="2024-02-25T00:00:00"/>
    <n v="19"/>
    <n v="3"/>
    <s v="North America"/>
    <s v="CUST1077"/>
    <s v="Retail"/>
    <x v="0"/>
    <n v="0.12"/>
    <x v="6"/>
    <x v="2"/>
    <x v="0"/>
    <x v="1"/>
    <x v="31"/>
    <s v="Neutral"/>
    <x v="7"/>
    <x v="7"/>
    <m/>
  </r>
  <r>
    <n v="151"/>
    <x v="69"/>
    <s v="Electronics"/>
    <d v="2023-10-05T00:00:00"/>
    <n v="260"/>
    <n v="3"/>
    <s v="Asia Pacific"/>
    <s v="CUST1095"/>
    <s v="Subscription"/>
    <x v="4"/>
    <n v="0.1"/>
    <x v="11"/>
    <x v="2"/>
    <x v="1"/>
    <x v="2"/>
    <x v="6"/>
    <s v="Neutral"/>
    <x v="7"/>
    <x v="7"/>
    <m/>
  </r>
  <r>
    <n v="152"/>
    <x v="70"/>
    <s v="Fashion"/>
    <d v="2023-09-26T00:00:00"/>
    <n v="115"/>
    <n v="4"/>
    <s v="Latin America"/>
    <s v="CUST1066"/>
    <s v="Wholesale"/>
    <x v="6"/>
    <n v="0.08"/>
    <x v="13"/>
    <x v="3"/>
    <x v="0"/>
    <x v="2"/>
    <x v="33"/>
    <s v="Positive"/>
    <x v="7"/>
    <x v="7"/>
    <m/>
  </r>
  <r>
    <n v="153"/>
    <x v="71"/>
    <s v="Wearables"/>
    <d v="2024-06-07T00:00:00"/>
    <n v="100"/>
    <n v="3"/>
    <s v="Europe"/>
    <s v="CUST1071"/>
    <s v="Online Direct"/>
    <x v="5"/>
    <n v="0"/>
    <x v="2"/>
    <x v="3"/>
    <x v="2"/>
    <x v="2"/>
    <x v="24"/>
    <s v="Negative"/>
    <x v="7"/>
    <x v="7"/>
    <m/>
  </r>
  <r>
    <n v="154"/>
    <x v="1"/>
    <s v="Electronics"/>
    <d v="2024-06-08T00:00:00"/>
    <n v="30"/>
    <n v="1"/>
    <s v="Latin America"/>
    <s v="CUST1074"/>
    <s v="Retail"/>
    <x v="6"/>
    <n v="0"/>
    <x v="22"/>
    <x v="1"/>
    <x v="2"/>
    <x v="1"/>
    <x v="14"/>
    <s v="Positive"/>
    <x v="7"/>
    <x v="7"/>
    <m/>
  </r>
  <r>
    <n v="155"/>
    <x v="1"/>
    <s v="Electronics"/>
    <d v="2023-12-03T00:00:00"/>
    <n v="25"/>
    <n v="1"/>
    <s v="Europe"/>
    <s v="CUST1041"/>
    <s v="Retail"/>
    <x v="5"/>
    <n v="0"/>
    <x v="1"/>
    <x v="3"/>
    <x v="1"/>
    <x v="2"/>
    <x v="2"/>
    <s v="Negative"/>
    <x v="7"/>
    <x v="7"/>
    <m/>
  </r>
  <r>
    <n v="156"/>
    <x v="2"/>
    <s v="Fashion"/>
    <d v="2024-08-09T00:00:00"/>
    <n v="120"/>
    <n v="1"/>
    <s v="Asia Pacific"/>
    <s v="CUST1028"/>
    <s v="Retail"/>
    <x v="4"/>
    <n v="0"/>
    <x v="2"/>
    <x v="1"/>
    <x v="2"/>
    <x v="1"/>
    <x v="13"/>
    <s v="Positive"/>
    <x v="7"/>
    <x v="7"/>
    <m/>
  </r>
  <r>
    <n v="157"/>
    <x v="3"/>
    <s v="Home Appliances"/>
    <d v="2023-01-18T00:00:00"/>
    <n v="65"/>
    <n v="2"/>
    <s v="Europe"/>
    <s v="CUST1054"/>
    <s v="Wholesale"/>
    <x v="1"/>
    <n v="0"/>
    <x v="3"/>
    <x v="2"/>
    <x v="2"/>
    <x v="1"/>
    <x v="24"/>
    <s v="Positive"/>
    <x v="7"/>
    <x v="7"/>
    <m/>
  </r>
  <r>
    <n v="158"/>
    <x v="4"/>
    <s v="Sports &amp; Outdoors"/>
    <d v="2023-08-31T00:00:00"/>
    <n v="390"/>
    <n v="4"/>
    <s v="Asia Pacific"/>
    <s v="CUST1005"/>
    <s v="Subscription"/>
    <x v="0"/>
    <n v="0"/>
    <x v="4"/>
    <x v="1"/>
    <x v="2"/>
    <x v="1"/>
    <x v="2"/>
    <s v="Neutral"/>
    <x v="7"/>
    <x v="7"/>
    <m/>
  </r>
  <r>
    <n v="159"/>
    <x v="5"/>
    <s v="Electronics"/>
    <d v="2023-02-12T00:00:00"/>
    <n v="32"/>
    <n v="1"/>
    <s v="Europe"/>
    <s v="CUST1044"/>
    <s v="Retail"/>
    <x v="8"/>
    <n v="0"/>
    <x v="5"/>
    <x v="3"/>
    <x v="2"/>
    <x v="0"/>
    <x v="0"/>
    <s v="Positive"/>
    <x v="7"/>
    <x v="7"/>
    <m/>
  </r>
  <r>
    <n v="160"/>
    <x v="6"/>
    <s v="Groceries"/>
    <d v="2024-06-07T00:00:00"/>
    <n v="19"/>
    <n v="2"/>
    <s v="Asia Pacific"/>
    <s v="CUST1008"/>
    <s v="Retail"/>
    <x v="8"/>
    <n v="0"/>
    <x v="6"/>
    <x v="3"/>
    <x v="0"/>
    <x v="0"/>
    <x v="4"/>
    <s v="Negative"/>
    <x v="7"/>
    <x v="7"/>
    <m/>
  </r>
  <r>
    <n v="161"/>
    <x v="7"/>
    <s v="Wearables"/>
    <d v="2024-05-04T00:00:00"/>
    <n v="130"/>
    <n v="3"/>
    <s v="Latin America"/>
    <s v="CUST1021"/>
    <s v="Online Direct"/>
    <x v="9"/>
    <n v="0"/>
    <x v="7"/>
    <x v="0"/>
    <x v="1"/>
    <x v="2"/>
    <x v="15"/>
    <s v="Neutral"/>
    <x v="7"/>
    <x v="7"/>
    <m/>
  </r>
  <r>
    <n v="162"/>
    <x v="8"/>
    <s v="Electronics"/>
    <d v="2023-05-29T00:00:00"/>
    <n v="650"/>
    <n v="4"/>
    <s v="Latin America"/>
    <s v="CUST1093"/>
    <s v="Wholesale"/>
    <x v="3"/>
    <n v="0"/>
    <x v="8"/>
    <x v="2"/>
    <x v="0"/>
    <x v="1"/>
    <x v="16"/>
    <s v="Neutral"/>
    <x v="7"/>
    <x v="7"/>
    <m/>
  </r>
  <r>
    <n v="163"/>
    <x v="9"/>
    <s v="Health &amp; Beauty"/>
    <d v="2024-04-29T00:00:00"/>
    <n v="80"/>
    <n v="4"/>
    <s v="Middle East &amp; Africa"/>
    <s v="CUST1054"/>
    <s v="Subscription"/>
    <x v="9"/>
    <n v="0"/>
    <x v="9"/>
    <x v="3"/>
    <x v="1"/>
    <x v="0"/>
    <x v="22"/>
    <s v="Positive"/>
    <x v="7"/>
    <x v="7"/>
    <m/>
  </r>
  <r>
    <n v="164"/>
    <x v="10"/>
    <s v="Home Décor"/>
    <d v="2023-10-16T00:00:00"/>
    <n v="38"/>
    <n v="2"/>
    <s v="Asia Pacific"/>
    <s v="CUST1046"/>
    <s v="Online Direct"/>
    <x v="3"/>
    <n v="0"/>
    <x v="10"/>
    <x v="3"/>
    <x v="2"/>
    <x v="2"/>
    <x v="32"/>
    <s v="Negative"/>
    <x v="7"/>
    <x v="7"/>
    <m/>
  </r>
  <r>
    <n v="165"/>
    <x v="11"/>
    <s v="Fashion"/>
    <d v="2023-11-14T00:00:00"/>
    <n v="195"/>
    <n v="4"/>
    <s v="North America"/>
    <s v="CUST1041"/>
    <s v="Wholesale"/>
    <x v="9"/>
    <n v="0"/>
    <x v="0"/>
    <x v="1"/>
    <x v="2"/>
    <x v="2"/>
    <x v="5"/>
    <s v="Positive"/>
    <x v="7"/>
    <x v="7"/>
    <m/>
  </r>
  <r>
    <n v="166"/>
    <x v="12"/>
    <s v="Baby Products"/>
    <d v="2023-11-14T00:00:00"/>
    <n v="260"/>
    <n v="1"/>
    <s v="North America"/>
    <s v="CUST1041"/>
    <s v="Retail"/>
    <x v="6"/>
    <n v="0"/>
    <x v="11"/>
    <x v="1"/>
    <x v="2"/>
    <x v="2"/>
    <x v="5"/>
    <s v="Negative"/>
    <x v="7"/>
    <x v="7"/>
    <m/>
  </r>
  <r>
    <n v="167"/>
    <x v="13"/>
    <s v="Electronics"/>
    <d v="2023-07-10T00:00:00"/>
    <n v="100"/>
    <n v="5"/>
    <s v="Latin America"/>
    <s v="CUST1068"/>
    <s v="Online Direct"/>
    <x v="2"/>
    <n v="0"/>
    <x v="2"/>
    <x v="1"/>
    <x v="1"/>
    <x v="1"/>
    <x v="17"/>
    <s v="Positive"/>
    <x v="7"/>
    <x v="7"/>
    <m/>
  </r>
  <r>
    <n v="168"/>
    <x v="14"/>
    <s v="Automotive"/>
    <d v="2023-07-10T00:00:00"/>
    <n v="85"/>
    <n v="5"/>
    <s v="Latin America"/>
    <s v="CUST1068"/>
    <s v="Retail"/>
    <x v="2"/>
    <n v="0"/>
    <x v="12"/>
    <x v="1"/>
    <x v="1"/>
    <x v="1"/>
    <x v="17"/>
    <s v="Positive"/>
    <x v="7"/>
    <x v="7"/>
    <m/>
  </r>
  <r>
    <n v="169"/>
    <x v="0"/>
    <s v="Electronics"/>
    <d v="2023-10-05T00:00:00"/>
    <n v="115"/>
    <n v="3"/>
    <s v="Latin America"/>
    <s v="CUST1075"/>
    <s v="Wholesale"/>
    <x v="0"/>
    <n v="0"/>
    <x v="13"/>
    <x v="2"/>
    <x v="2"/>
    <x v="2"/>
    <x v="18"/>
    <s v="Neutral"/>
    <x v="7"/>
    <x v="7"/>
    <m/>
  </r>
  <r>
    <n v="170"/>
    <x v="15"/>
    <s v="Groceries"/>
    <d v="2023-12-05T00:00:00"/>
    <n v="32"/>
    <n v="4"/>
    <s v="Latin America"/>
    <s v="CUST1039"/>
    <s v="Subscription"/>
    <x v="4"/>
    <n v="0"/>
    <x v="5"/>
    <x v="0"/>
    <x v="1"/>
    <x v="0"/>
    <x v="7"/>
    <s v="Positive"/>
    <x v="7"/>
    <x v="7"/>
    <m/>
  </r>
  <r>
    <n v="171"/>
    <x v="16"/>
    <s v="Tools &amp; Home Improvement"/>
    <d v="2023-02-14T00:00:00"/>
    <n v="130"/>
    <n v="1"/>
    <s v="Asia Pacific"/>
    <s v="CUST1028"/>
    <s v="Online Direct"/>
    <x v="1"/>
    <n v="0"/>
    <x v="7"/>
    <x v="2"/>
    <x v="2"/>
    <x v="0"/>
    <x v="13"/>
    <s v="Negative"/>
    <x v="7"/>
    <x v="7"/>
    <m/>
  </r>
  <r>
    <n v="172"/>
    <x v="7"/>
    <s v="Electronics"/>
    <d v="2023-02-15T00:00:00"/>
    <n v="140"/>
    <n v="3"/>
    <s v="Asia Pacific"/>
    <s v="CUST1025"/>
    <s v="Retail"/>
    <x v="9"/>
    <n v="0"/>
    <x v="14"/>
    <x v="3"/>
    <x v="0"/>
    <x v="1"/>
    <x v="22"/>
    <s v="Neutral"/>
    <x v="7"/>
    <x v="7"/>
    <m/>
  </r>
  <r>
    <n v="173"/>
    <x v="17"/>
    <s v="Books &amp; Media"/>
    <d v="2023-07-05T00:00:00"/>
    <n v="24"/>
    <n v="3"/>
    <s v="Europe"/>
    <s v="CUST1050"/>
    <s v="Wholesale"/>
    <x v="6"/>
    <n v="0"/>
    <x v="1"/>
    <x v="0"/>
    <x v="2"/>
    <x v="1"/>
    <x v="1"/>
    <s v="Neutral"/>
    <x v="7"/>
    <x v="7"/>
    <m/>
  </r>
  <r>
    <n v="174"/>
    <x v="18"/>
    <s v="Wearables"/>
    <d v="2024-06-15T00:00:00"/>
    <n v="260"/>
    <n v="2"/>
    <s v="North America"/>
    <s v="CUST1004"/>
    <s v="Retail"/>
    <x v="8"/>
    <n v="0"/>
    <x v="11"/>
    <x v="0"/>
    <x v="0"/>
    <x v="1"/>
    <x v="26"/>
    <s v="Positive"/>
    <x v="7"/>
    <x v="7"/>
    <m/>
  </r>
  <r>
    <n v="175"/>
    <x v="19"/>
    <s v="Health &amp; Beauty"/>
    <d v="2024-07-14T00:00:00"/>
    <n v="65"/>
    <n v="3"/>
    <s v="Asia Pacific"/>
    <s v="CUST1092"/>
    <s v="Online Direct"/>
    <x v="1"/>
    <n v="0"/>
    <x v="3"/>
    <x v="3"/>
    <x v="2"/>
    <x v="0"/>
    <x v="23"/>
    <s v="Negative"/>
    <x v="7"/>
    <x v="7"/>
    <m/>
  </r>
  <r>
    <n v="176"/>
    <x v="20"/>
    <s v="Office Supplies"/>
    <d v="2024-04-13T00:00:00"/>
    <n v="195"/>
    <n v="4"/>
    <s v="North America"/>
    <s v="CUST1036"/>
    <s v="Retail"/>
    <x v="5"/>
    <n v="0"/>
    <x v="0"/>
    <x v="2"/>
    <x v="2"/>
    <x v="2"/>
    <x v="6"/>
    <s v="Positive"/>
    <x v="7"/>
    <x v="7"/>
    <m/>
  </r>
  <r>
    <n v="177"/>
    <x v="21"/>
    <s v="Baby Products"/>
    <d v="2024-04-13T00:00:00"/>
    <n v="105"/>
    <n v="4"/>
    <s v="North America"/>
    <s v="CUST1036"/>
    <s v="Subscription"/>
    <x v="6"/>
    <n v="0"/>
    <x v="2"/>
    <x v="2"/>
    <x v="2"/>
    <x v="2"/>
    <x v="6"/>
    <s v="Negative"/>
    <x v="7"/>
    <x v="7"/>
    <m/>
  </r>
  <r>
    <n v="178"/>
    <x v="22"/>
    <s v="Home Appliances"/>
    <d v="2023-10-10T00:00:00"/>
    <n v="1040"/>
    <n v="2"/>
    <s v="Europe"/>
    <s v="CUST1094"/>
    <s v="Wholesale"/>
    <x v="3"/>
    <n v="0"/>
    <x v="15"/>
    <x v="3"/>
    <x v="2"/>
    <x v="1"/>
    <x v="15"/>
    <s v="Positive"/>
    <x v="7"/>
    <x v="7"/>
    <m/>
  </r>
  <r>
    <n v="179"/>
    <x v="13"/>
    <s v="Wearables"/>
    <d v="2024-05-27T00:00:00"/>
    <n v="90"/>
    <n v="1"/>
    <s v="Asia Pacific"/>
    <s v="CUST1056"/>
    <s v="Online Direct"/>
    <x v="0"/>
    <n v="0"/>
    <x v="12"/>
    <x v="1"/>
    <x v="0"/>
    <x v="1"/>
    <x v="27"/>
    <s v="Positive"/>
    <x v="7"/>
    <x v="7"/>
    <m/>
  </r>
  <r>
    <n v="180"/>
    <x v="23"/>
    <s v="Jewelry"/>
    <d v="2023-06-07T00:00:00"/>
    <n v="650"/>
    <n v="3"/>
    <s v="Asia Pacific"/>
    <s v="CUST1015"/>
    <s v="Retail"/>
    <x v="4"/>
    <n v="0"/>
    <x v="8"/>
    <x v="0"/>
    <x v="1"/>
    <x v="0"/>
    <x v="27"/>
    <s v="Neutral"/>
    <x v="7"/>
    <x v="7"/>
    <m/>
  </r>
  <r>
    <n v="181"/>
    <x v="24"/>
    <s v="Automotive"/>
    <d v="2023-06-07T00:00:00"/>
    <n v="260"/>
    <n v="1"/>
    <s v="Asia Pacific"/>
    <s v="CUST1015"/>
    <s v="Online Direct"/>
    <x v="7"/>
    <n v="0"/>
    <x v="11"/>
    <x v="0"/>
    <x v="1"/>
    <x v="0"/>
    <x v="27"/>
    <s v="Positive"/>
    <x v="7"/>
    <x v="7"/>
    <m/>
  </r>
  <r>
    <n v="182"/>
    <x v="25"/>
    <s v="Electronics"/>
    <d v="2023-02-26T00:00:00"/>
    <n v="390"/>
    <n v="5"/>
    <s v="Latin America"/>
    <s v="CUST1061"/>
    <s v="Subscription"/>
    <x v="7"/>
    <n v="0"/>
    <x v="4"/>
    <x v="2"/>
    <x v="2"/>
    <x v="1"/>
    <x v="23"/>
    <s v="Negative"/>
    <x v="7"/>
    <x v="7"/>
    <m/>
  </r>
  <r>
    <n v="183"/>
    <x v="26"/>
    <s v="Fashion"/>
    <d v="2024-07-10T00:00:00"/>
    <n v="50"/>
    <n v="1"/>
    <s v="Latin America"/>
    <s v="CUST1070"/>
    <s v="Retail"/>
    <x v="9"/>
    <n v="0"/>
    <x v="16"/>
    <x v="2"/>
    <x v="2"/>
    <x v="0"/>
    <x v="10"/>
    <s v="Neutral"/>
    <x v="7"/>
    <x v="7"/>
    <m/>
  </r>
  <r>
    <n v="184"/>
    <x v="27"/>
    <s v="Home Appliances"/>
    <d v="2023-05-05T00:00:00"/>
    <n v="520"/>
    <n v="5"/>
    <s v="Europe"/>
    <s v="CUST1009"/>
    <s v="Wholesale"/>
    <x v="1"/>
    <n v="0"/>
    <x v="17"/>
    <x v="2"/>
    <x v="0"/>
    <x v="2"/>
    <x v="26"/>
    <s v="Neutral"/>
    <x v="7"/>
    <x v="7"/>
    <m/>
  </r>
  <r>
    <n v="185"/>
    <x v="28"/>
    <s v="Sports &amp; Outdoors"/>
    <d v="2024-02-28T00:00:00"/>
    <n v="75"/>
    <n v="5"/>
    <s v="Latin America"/>
    <s v="CUST1083"/>
    <s v="Online Direct"/>
    <x v="7"/>
    <n v="0"/>
    <x v="9"/>
    <x v="2"/>
    <x v="0"/>
    <x v="2"/>
    <x v="0"/>
    <s v="Positive"/>
    <x v="7"/>
    <x v="7"/>
    <m/>
  </r>
  <r>
    <n v="186"/>
    <x v="29"/>
    <s v="Fashion"/>
    <d v="2023-12-16T00:00:00"/>
    <n v="20"/>
    <n v="1"/>
    <s v="North America"/>
    <s v="CUST1065"/>
    <s v="Retail"/>
    <x v="4"/>
    <n v="0"/>
    <x v="6"/>
    <x v="2"/>
    <x v="0"/>
    <x v="2"/>
    <x v="20"/>
    <s v="Negative"/>
    <x v="7"/>
    <x v="7"/>
    <m/>
  </r>
  <r>
    <n v="187"/>
    <x v="30"/>
    <s v="Musical Instruments"/>
    <d v="2024-02-21T00:00:00"/>
    <n v="195"/>
    <n v="2"/>
    <s v="Middle East &amp; Africa"/>
    <s v="CUST1012"/>
    <s v="Online Direct"/>
    <x v="6"/>
    <n v="0"/>
    <x v="0"/>
    <x v="1"/>
    <x v="1"/>
    <x v="2"/>
    <x v="23"/>
    <s v="Positive"/>
    <x v="7"/>
    <x v="7"/>
    <m/>
  </r>
  <r>
    <n v="188"/>
    <x v="31"/>
    <s v="Electronics"/>
    <d v="2023-04-07T00:00:00"/>
    <n v="780"/>
    <n v="2"/>
    <s v="North America"/>
    <s v="CUST1027"/>
    <s v="Wholesale"/>
    <x v="1"/>
    <n v="0"/>
    <x v="18"/>
    <x v="1"/>
    <x v="1"/>
    <x v="0"/>
    <x v="24"/>
    <s v="Negative"/>
    <x v="7"/>
    <x v="7"/>
    <m/>
  </r>
  <r>
    <n v="189"/>
    <x v="32"/>
    <s v="Fitness Equipment"/>
    <d v="2023-03-13T00:00:00"/>
    <n v="325"/>
    <n v="2"/>
    <s v="North America"/>
    <s v="CUST1058"/>
    <s v="Subscription"/>
    <x v="5"/>
    <n v="0"/>
    <x v="19"/>
    <x v="0"/>
    <x v="2"/>
    <x v="2"/>
    <x v="14"/>
    <s v="Positive"/>
    <x v="7"/>
    <x v="7"/>
    <m/>
  </r>
  <r>
    <n v="190"/>
    <x v="33"/>
    <s v="Home Security"/>
    <d v="2023-01-27T00:00:00"/>
    <n v="85"/>
    <n v="3"/>
    <s v="Asia Pacific"/>
    <s v="CUST1013"/>
    <s v="Retail"/>
    <x v="0"/>
    <n v="0"/>
    <x v="12"/>
    <x v="2"/>
    <x v="2"/>
    <x v="2"/>
    <x v="29"/>
    <s v="Positive"/>
    <x v="7"/>
    <x v="7"/>
    <m/>
  </r>
  <r>
    <n v="191"/>
    <x v="34"/>
    <s v="Electronics"/>
    <d v="2024-04-20T00:00:00"/>
    <n v="50"/>
    <n v="2"/>
    <s v="North America"/>
    <s v="CUST1081"/>
    <s v="Online Direct"/>
    <x v="0"/>
    <n v="0"/>
    <x v="16"/>
    <x v="2"/>
    <x v="2"/>
    <x v="0"/>
    <x v="15"/>
    <s v="Neutral"/>
    <x v="7"/>
    <x v="7"/>
    <m/>
  </r>
  <r>
    <n v="192"/>
    <x v="35"/>
    <s v="Electronics"/>
    <d v="2024-05-28T00:00:00"/>
    <n v="1500"/>
    <n v="3"/>
    <s v="Asia Pacific"/>
    <s v="CUST1030"/>
    <s v="Retail"/>
    <x v="0"/>
    <n v="0"/>
    <x v="20"/>
    <x v="0"/>
    <x v="2"/>
    <x v="1"/>
    <x v="26"/>
    <s v="Positive"/>
    <x v="7"/>
    <x v="7"/>
    <m/>
  </r>
  <r>
    <n v="193"/>
    <x v="36"/>
    <s v="Electronics"/>
    <d v="2023-12-13T00:00:00"/>
    <n v="75"/>
    <n v="4"/>
    <s v="Latin America"/>
    <s v="CUST1052"/>
    <s v="Wholesale"/>
    <x v="7"/>
    <n v="0"/>
    <x v="9"/>
    <x v="2"/>
    <x v="0"/>
    <x v="2"/>
    <x v="27"/>
    <s v="Negative"/>
    <x v="7"/>
    <x v="7"/>
    <m/>
  </r>
  <r>
    <n v="194"/>
    <x v="37"/>
    <s v="Fashion"/>
    <d v="2024-07-18T00:00:00"/>
    <n v="100"/>
    <n v="2"/>
    <s v="Asia Pacific"/>
    <s v="CUST1055"/>
    <s v="Online Direct"/>
    <x v="3"/>
    <n v="0"/>
    <x v="2"/>
    <x v="0"/>
    <x v="2"/>
    <x v="2"/>
    <x v="30"/>
    <s v="Neutral"/>
    <x v="7"/>
    <x v="7"/>
    <m/>
  </r>
  <r>
    <n v="195"/>
    <x v="38"/>
    <s v="Health &amp; Beauty"/>
    <d v="2023-05-08T00:00:00"/>
    <n v="38"/>
    <n v="1"/>
    <s v="North America"/>
    <s v="CUST1064"/>
    <s v="Retail"/>
    <x v="0"/>
    <n v="0"/>
    <x v="10"/>
    <x v="0"/>
    <x v="0"/>
    <x v="1"/>
    <x v="24"/>
    <s v="Neutral"/>
    <x v="7"/>
    <x v="7"/>
    <m/>
  </r>
  <r>
    <n v="196"/>
    <x v="39"/>
    <s v="Health &amp; Beauty"/>
    <d v="2023-02-22T00:00:00"/>
    <n v="50"/>
    <n v="4"/>
    <s v="Asia Pacific"/>
    <s v="CUST1022"/>
    <s v="Wholesale"/>
    <x v="5"/>
    <n v="0"/>
    <x v="16"/>
    <x v="2"/>
    <x v="2"/>
    <x v="1"/>
    <x v="15"/>
    <s v="Positive"/>
    <x v="7"/>
    <x v="7"/>
    <m/>
  </r>
  <r>
    <n v="197"/>
    <x v="40"/>
    <s v="Automotive Parts"/>
    <d v="2023-02-22T00:00:00"/>
    <n v="65"/>
    <n v="5"/>
    <s v="Asia Pacific"/>
    <s v="CUST1022"/>
    <s v="Online Direct"/>
    <x v="3"/>
    <n v="0"/>
    <x v="3"/>
    <x v="2"/>
    <x v="2"/>
    <x v="1"/>
    <x v="15"/>
    <s v="Negative"/>
    <x v="7"/>
    <x v="7"/>
    <m/>
  </r>
  <r>
    <n v="198"/>
    <x v="41"/>
    <s v="Groceries"/>
    <d v="2023-05-19T00:00:00"/>
    <n v="26"/>
    <n v="1"/>
    <s v="Asia Pacific"/>
    <s v="CUST1058"/>
    <s v="Retail"/>
    <x v="1"/>
    <n v="0"/>
    <x v="1"/>
    <x v="0"/>
    <x v="0"/>
    <x v="0"/>
    <x v="3"/>
    <s v="Positive"/>
    <x v="7"/>
    <x v="7"/>
    <m/>
  </r>
  <r>
    <n v="199"/>
    <x v="42"/>
    <s v="Electronics"/>
    <d v="2024-06-28T00:00:00"/>
    <n v="520"/>
    <n v="2"/>
    <s v="Middle East &amp; Africa"/>
    <s v="CUST1057"/>
    <s v="Online Direct"/>
    <x v="9"/>
    <n v="0"/>
    <x v="17"/>
    <x v="0"/>
    <x v="0"/>
    <x v="2"/>
    <x v="19"/>
    <s v="Negative"/>
    <x v="7"/>
    <x v="7"/>
    <m/>
  </r>
  <r>
    <n v="200"/>
    <x v="43"/>
    <s v="Sports &amp; Outdoors"/>
    <d v="2024-08-13T00:00:00"/>
    <n v="130"/>
    <n v="5"/>
    <s v="Europe"/>
    <s v="CUST1023"/>
    <s v="Wholesale"/>
    <x v="6"/>
    <n v="0"/>
    <x v="7"/>
    <x v="3"/>
    <x v="0"/>
    <x v="2"/>
    <x v="16"/>
    <s v="Positive"/>
    <x v="7"/>
    <x v="7"/>
    <m/>
  </r>
  <r>
    <n v="201"/>
    <x v="44"/>
    <s v="Home Décor"/>
    <d v="2023-11-15T00:00:00"/>
    <n v="30"/>
    <n v="4"/>
    <s v="Asia Pacific"/>
    <s v="CUST1062"/>
    <s v="Retail"/>
    <x v="6"/>
    <n v="0"/>
    <x v="5"/>
    <x v="0"/>
    <x v="1"/>
    <x v="0"/>
    <x v="33"/>
    <s v="Positive"/>
    <x v="7"/>
    <x v="7"/>
    <m/>
  </r>
  <r>
    <n v="202"/>
    <x v="45"/>
    <s v="Electronics"/>
    <d v="2024-01-26T00:00:00"/>
    <n v="90"/>
    <n v="5"/>
    <s v="Middle East &amp; Africa"/>
    <s v="CUST1010"/>
    <s v="Subscription"/>
    <x v="6"/>
    <n v="0"/>
    <x v="12"/>
    <x v="3"/>
    <x v="0"/>
    <x v="1"/>
    <x v="28"/>
    <s v="Neutral"/>
    <x v="7"/>
    <x v="7"/>
    <m/>
  </r>
  <r>
    <n v="203"/>
    <x v="46"/>
    <s v="Home Appliances"/>
    <d v="2024-04-17T00:00:00"/>
    <n v="50"/>
    <n v="4"/>
    <s v="Latin America"/>
    <s v="CUST1087"/>
    <s v="Online Direct"/>
    <x v="9"/>
    <n v="0"/>
    <x v="16"/>
    <x v="2"/>
    <x v="1"/>
    <x v="1"/>
    <x v="27"/>
    <s v="Positive"/>
    <x v="7"/>
    <x v="7"/>
    <m/>
  </r>
  <r>
    <n v="204"/>
    <x v="13"/>
    <s v="Wearables"/>
    <d v="2024-07-30T00:00:00"/>
    <n v="90"/>
    <n v="4"/>
    <s v="Europe"/>
    <s v="CUST1045"/>
    <s v="Retail"/>
    <x v="6"/>
    <n v="0"/>
    <x v="12"/>
    <x v="2"/>
    <x v="0"/>
    <x v="2"/>
    <x v="19"/>
    <s v="Negative"/>
    <x v="7"/>
    <x v="7"/>
    <m/>
  </r>
  <r>
    <n v="205"/>
    <x v="47"/>
    <s v="Fashion"/>
    <d v="2023-03-22T00:00:00"/>
    <n v="130"/>
    <n v="2"/>
    <s v="Europe"/>
    <s v="CUST1062"/>
    <s v="Wholesale"/>
    <x v="7"/>
    <n v="0"/>
    <x v="7"/>
    <x v="2"/>
    <x v="0"/>
    <x v="0"/>
    <x v="31"/>
    <s v="Neutral"/>
    <x v="7"/>
    <x v="7"/>
    <m/>
  </r>
  <r>
    <n v="206"/>
    <x v="48"/>
    <s v="Electronics"/>
    <d v="2023-06-23T00:00:00"/>
    <n v="90"/>
    <n v="4"/>
    <s v="Middle East &amp; Africa"/>
    <s v="CUST1097"/>
    <s v="Online Direct"/>
    <x v="5"/>
    <n v="0"/>
    <x v="12"/>
    <x v="3"/>
    <x v="1"/>
    <x v="2"/>
    <x v="29"/>
    <s v="Neutral"/>
    <x v="7"/>
    <x v="7"/>
    <m/>
  </r>
  <r>
    <n v="207"/>
    <x v="49"/>
    <s v="Baby Products"/>
    <d v="2023-06-23T00:00:00"/>
    <n v="325"/>
    <n v="2"/>
    <s v="Middle East &amp; Africa"/>
    <s v="CUST1097"/>
    <s v="Retail"/>
    <x v="6"/>
    <n v="0"/>
    <x v="19"/>
    <x v="3"/>
    <x v="1"/>
    <x v="2"/>
    <x v="29"/>
    <s v="Positive"/>
    <x v="7"/>
    <x v="7"/>
    <m/>
  </r>
  <r>
    <n v="208"/>
    <x v="50"/>
    <s v="Automotive"/>
    <d v="2023-06-23T00:00:00"/>
    <n v="200"/>
    <n v="3"/>
    <s v="Middle East &amp; Africa"/>
    <s v="CUST1097"/>
    <s v="Subscription"/>
    <x v="6"/>
    <n v="0"/>
    <x v="0"/>
    <x v="3"/>
    <x v="1"/>
    <x v="2"/>
    <x v="29"/>
    <s v="Negative"/>
    <x v="7"/>
    <x v="7"/>
    <m/>
  </r>
  <r>
    <n v="209"/>
    <x v="7"/>
    <s v="Electronics"/>
    <d v="2023-06-14T00:00:00"/>
    <n v="145"/>
    <n v="3"/>
    <s v="Europe"/>
    <s v="CUST1017"/>
    <s v="Wholesale"/>
    <x v="1"/>
    <n v="0"/>
    <x v="14"/>
    <x v="1"/>
    <x v="1"/>
    <x v="2"/>
    <x v="8"/>
    <s v="Positive"/>
    <x v="7"/>
    <x v="7"/>
    <m/>
  </r>
  <r>
    <n v="210"/>
    <x v="51"/>
    <s v="Books &amp; Media"/>
    <d v="2023-10-13T00:00:00"/>
    <n v="75"/>
    <n v="1"/>
    <s v="Latin America"/>
    <s v="CUST1001"/>
    <s v="Online Direct"/>
    <x v="7"/>
    <n v="0"/>
    <x v="9"/>
    <x v="2"/>
    <x v="0"/>
    <x v="1"/>
    <x v="4"/>
    <s v="Negative"/>
    <x v="7"/>
    <x v="7"/>
    <m/>
  </r>
  <r>
    <n v="211"/>
    <x v="52"/>
    <s v="Health &amp; Beauty"/>
    <d v="2023-07-19T00:00:00"/>
    <n v="50"/>
    <n v="3"/>
    <s v="Europe"/>
    <s v="CUST1055"/>
    <s v="Retail"/>
    <x v="7"/>
    <n v="0"/>
    <x v="16"/>
    <x v="3"/>
    <x v="1"/>
    <x v="1"/>
    <x v="26"/>
    <s v="Positive"/>
    <x v="7"/>
    <x v="7"/>
    <m/>
  </r>
  <r>
    <n v="212"/>
    <x v="53"/>
    <s v="Electronics"/>
    <d v="2023-06-03T00:00:00"/>
    <n v="390"/>
    <n v="1"/>
    <s v="Middle East &amp; Africa"/>
    <s v="CUST1042"/>
    <s v="Subscription"/>
    <x v="6"/>
    <n v="0"/>
    <x v="4"/>
    <x v="2"/>
    <x v="2"/>
    <x v="0"/>
    <x v="21"/>
    <s v="Positive"/>
    <x v="7"/>
    <x v="7"/>
    <m/>
  </r>
  <r>
    <n v="213"/>
    <x v="54"/>
    <s v="Sports &amp; Outdoors"/>
    <d v="2024-02-26T00:00:00"/>
    <n v="32"/>
    <n v="5"/>
    <s v="Middle East &amp; Africa"/>
    <s v="CUST1020"/>
    <s v="Retail"/>
    <x v="0"/>
    <n v="0"/>
    <x v="5"/>
    <x v="2"/>
    <x v="1"/>
    <x v="2"/>
    <x v="17"/>
    <s v="Neutral"/>
    <x v="7"/>
    <x v="7"/>
    <m/>
  </r>
  <r>
    <n v="214"/>
    <x v="55"/>
    <s v="Fashion"/>
    <d v="2023-07-11T00:00:00"/>
    <n v="150"/>
    <n v="4"/>
    <s v="Latin America"/>
    <s v="CUST1010"/>
    <s v="Wholesale"/>
    <x v="6"/>
    <n v="0"/>
    <x v="21"/>
    <x v="3"/>
    <x v="2"/>
    <x v="0"/>
    <x v="1"/>
    <s v="Positive"/>
    <x v="7"/>
    <x v="7"/>
    <m/>
  </r>
  <r>
    <n v="215"/>
    <x v="56"/>
    <s v="Electronics"/>
    <d v="2023-08-26T00:00:00"/>
    <n v="20"/>
    <n v="3"/>
    <s v="Middle East &amp; Africa"/>
    <s v="CUST1035"/>
    <s v="Online Direct"/>
    <x v="1"/>
    <n v="0"/>
    <x v="6"/>
    <x v="0"/>
    <x v="0"/>
    <x v="0"/>
    <x v="11"/>
    <s v="Negative"/>
    <x v="7"/>
    <x v="7"/>
    <m/>
  </r>
  <r>
    <n v="216"/>
    <x v="57"/>
    <s v="Home Appliances"/>
    <d v="2023-05-24T00:00:00"/>
    <n v="325"/>
    <n v="4"/>
    <s v="Europe"/>
    <s v="CUST1050"/>
    <s v="Subscription"/>
    <x v="6"/>
    <n v="0"/>
    <x v="19"/>
    <x v="2"/>
    <x v="2"/>
    <x v="0"/>
    <x v="19"/>
    <s v="Neutral"/>
    <x v="7"/>
    <x v="7"/>
    <m/>
  </r>
  <r>
    <n v="217"/>
    <x v="58"/>
    <s v="Tools &amp; Home Improvement"/>
    <d v="2024-08-24T00:00:00"/>
    <n v="260"/>
    <n v="4"/>
    <s v="Middle East &amp; Africa"/>
    <s v="CUST1011"/>
    <s v="Retail"/>
    <x v="3"/>
    <n v="0"/>
    <x v="11"/>
    <x v="0"/>
    <x v="2"/>
    <x v="1"/>
    <x v="5"/>
    <s v="Neutral"/>
    <x v="7"/>
    <x v="7"/>
    <m/>
  </r>
  <r>
    <n v="218"/>
    <x v="59"/>
    <s v="Office Supplies"/>
    <d v="2023-10-27T00:00:00"/>
    <n v="160"/>
    <n v="1"/>
    <s v="Middle East &amp; Africa"/>
    <s v="CUST1091"/>
    <s v="Wholesale"/>
    <x v="1"/>
    <n v="0"/>
    <x v="21"/>
    <x v="2"/>
    <x v="1"/>
    <x v="1"/>
    <x v="14"/>
    <s v="Positive"/>
    <x v="7"/>
    <x v="7"/>
    <m/>
  </r>
  <r>
    <n v="219"/>
    <x v="60"/>
    <s v="Fashion"/>
    <d v="2024-05-11T00:00:00"/>
    <n v="65"/>
    <n v="1"/>
    <s v="North America"/>
    <s v="CUST1054"/>
    <s v="Online Direct"/>
    <x v="9"/>
    <n v="0"/>
    <x v="3"/>
    <x v="0"/>
    <x v="0"/>
    <x v="0"/>
    <x v="4"/>
    <s v="Negative"/>
    <x v="7"/>
    <x v="7"/>
    <m/>
  </r>
  <r>
    <n v="220"/>
    <x v="61"/>
    <s v="Fashion"/>
    <d v="2023-02-22T00:00:00"/>
    <n v="80"/>
    <n v="3"/>
    <s v="Europe"/>
    <s v="CUST1029"/>
    <s v="Retail"/>
    <x v="7"/>
    <n v="0"/>
    <x v="9"/>
    <x v="1"/>
    <x v="0"/>
    <x v="1"/>
    <x v="7"/>
    <s v="Positive"/>
    <x v="7"/>
    <x v="7"/>
    <m/>
  </r>
  <r>
    <n v="221"/>
    <x v="62"/>
    <s v="Health &amp; Beauty"/>
    <d v="2023-12-07T00:00:00"/>
    <n v="32"/>
    <n v="1"/>
    <s v="Middle East &amp; Africa"/>
    <s v="CUST1024"/>
    <s v="Wholesale"/>
    <x v="6"/>
    <n v="0"/>
    <x v="5"/>
    <x v="1"/>
    <x v="0"/>
    <x v="2"/>
    <x v="27"/>
    <s v="Negative"/>
    <x v="7"/>
    <x v="7"/>
    <m/>
  </r>
  <r>
    <n v="222"/>
    <x v="63"/>
    <s v="Electronics"/>
    <d v="2023-04-24T00:00:00"/>
    <n v="90"/>
    <n v="1"/>
    <s v="Latin America"/>
    <s v="CUST1064"/>
    <s v="Online Direct"/>
    <x v="0"/>
    <n v="0"/>
    <x v="12"/>
    <x v="1"/>
    <x v="2"/>
    <x v="0"/>
    <x v="25"/>
    <s v="Positive"/>
    <x v="7"/>
    <x v="7"/>
    <m/>
  </r>
  <r>
    <n v="223"/>
    <x v="64"/>
    <s v="Electronics"/>
    <d v="2024-06-14T00:00:00"/>
    <n v="195"/>
    <n v="3"/>
    <s v="Europe"/>
    <s v="CUST1089"/>
    <s v="Subscription"/>
    <x v="0"/>
    <n v="0"/>
    <x v="0"/>
    <x v="3"/>
    <x v="0"/>
    <x v="0"/>
    <x v="32"/>
    <s v="Positive"/>
    <x v="7"/>
    <x v="7"/>
    <m/>
  </r>
  <r>
    <n v="224"/>
    <x v="65"/>
    <s v="Home Appliances"/>
    <d v="2024-08-18T00:00:00"/>
    <n v="130"/>
    <n v="4"/>
    <s v="North America"/>
    <s v="CUST1024"/>
    <s v="Retail"/>
    <x v="5"/>
    <n v="0"/>
    <x v="7"/>
    <x v="2"/>
    <x v="1"/>
    <x v="2"/>
    <x v="28"/>
    <s v="Neutral"/>
    <x v="7"/>
    <x v="7"/>
    <m/>
  </r>
  <r>
    <n v="225"/>
    <x v="66"/>
    <s v="Electronics"/>
    <d v="2023-11-29T00:00:00"/>
    <n v="26"/>
    <n v="4"/>
    <s v="North America"/>
    <s v="CUST1065"/>
    <s v="Wholesale"/>
    <x v="1"/>
    <n v="0"/>
    <x v="1"/>
    <x v="3"/>
    <x v="2"/>
    <x v="2"/>
    <x v="33"/>
    <s v="Positive"/>
    <x v="7"/>
    <x v="7"/>
    <m/>
  </r>
  <r>
    <n v="226"/>
    <x v="67"/>
    <s v="Baby Products"/>
    <d v="2023-11-29T00:00:00"/>
    <n v="130"/>
    <n v="4"/>
    <s v="North America"/>
    <s v="CUST1065"/>
    <s v="Online Direct"/>
    <x v="6"/>
    <n v="0"/>
    <x v="7"/>
    <x v="3"/>
    <x v="2"/>
    <x v="2"/>
    <x v="33"/>
    <s v="Negative"/>
    <x v="7"/>
    <x v="7"/>
    <m/>
  </r>
  <r>
    <n v="227"/>
    <x v="68"/>
    <s v="Books &amp; Media"/>
    <d v="2023-12-01T00:00:00"/>
    <n v="19"/>
    <n v="5"/>
    <s v="Latin America"/>
    <s v="CUST1022"/>
    <s v="Retail"/>
    <x v="7"/>
    <n v="0"/>
    <x v="6"/>
    <x v="2"/>
    <x v="0"/>
    <x v="2"/>
    <x v="7"/>
    <s v="Neutral"/>
    <x v="7"/>
    <x v="7"/>
    <m/>
  </r>
  <r>
    <n v="228"/>
    <x v="69"/>
    <s v="Electronics"/>
    <d v="2023-08-30T00:00:00"/>
    <n v="260"/>
    <n v="5"/>
    <s v="Latin America"/>
    <s v="CUST1054"/>
    <s v="Subscription"/>
    <x v="6"/>
    <n v="0"/>
    <x v="11"/>
    <x v="2"/>
    <x v="0"/>
    <x v="2"/>
    <x v="13"/>
    <s v="Neutral"/>
    <x v="7"/>
    <x v="7"/>
    <m/>
  </r>
  <r>
    <n v="229"/>
    <x v="70"/>
    <s v="Fashion"/>
    <d v="2024-03-17T00:00:00"/>
    <n v="115"/>
    <n v="4"/>
    <s v="North America"/>
    <s v="CUST1048"/>
    <s v="Wholesale"/>
    <x v="1"/>
    <n v="0"/>
    <x v="13"/>
    <x v="2"/>
    <x v="2"/>
    <x v="1"/>
    <x v="3"/>
    <s v="Positive"/>
    <x v="7"/>
    <x v="7"/>
    <m/>
  </r>
  <r>
    <n v="230"/>
    <x v="71"/>
    <s v="Wearables"/>
    <d v="2023-06-12T00:00:00"/>
    <n v="100"/>
    <n v="1"/>
    <s v="Asia Pacific"/>
    <s v="CUST1081"/>
    <s v="Online Direct"/>
    <x v="0"/>
    <n v="0"/>
    <x v="2"/>
    <x v="2"/>
    <x v="2"/>
    <x v="0"/>
    <x v="28"/>
    <s v="Negative"/>
    <x v="7"/>
    <x v="7"/>
    <m/>
  </r>
  <r>
    <n v="231"/>
    <x v="1"/>
    <s v="Electronics"/>
    <d v="2023-04-22T00:00:00"/>
    <n v="30"/>
    <n v="3"/>
    <s v="Middle East &amp; Africa"/>
    <s v="CUST1041"/>
    <s v="Retail"/>
    <x v="1"/>
    <n v="0"/>
    <x v="22"/>
    <x v="0"/>
    <x v="2"/>
    <x v="0"/>
    <x v="5"/>
    <s v="Positive"/>
    <x v="7"/>
    <x v="7"/>
    <m/>
  </r>
  <r>
    <n v="232"/>
    <x v="3"/>
    <s v="Electronics"/>
    <d v="2023-05-21T00:00:00"/>
    <n v="50"/>
    <n v="3"/>
    <s v="North America"/>
    <s v="CUST1026"/>
    <s v="Subscription"/>
    <x v="9"/>
    <n v="0"/>
    <x v="16"/>
    <x v="3"/>
    <x v="0"/>
    <x v="0"/>
    <x v="10"/>
    <s v="Negative"/>
    <x v="7"/>
    <x v="7"/>
    <m/>
  </r>
  <r>
    <n v="233"/>
    <x v="72"/>
    <s v="Groceries"/>
    <d v="2023-08-30T00:00:00"/>
    <n v="38"/>
    <n v="3"/>
    <s v="Latin America"/>
    <s v="CUST1048"/>
    <s v="Wholesale"/>
    <x v="7"/>
    <n v="0"/>
    <x v="10"/>
    <x v="2"/>
    <x v="1"/>
    <x v="2"/>
    <x v="9"/>
    <s v="Positive"/>
    <x v="7"/>
    <x v="7"/>
    <m/>
  </r>
  <r>
    <n v="234"/>
    <x v="73"/>
    <s v="Tools &amp; Home Improvement"/>
    <d v="2023-08-08T00:00:00"/>
    <n v="115"/>
    <n v="2"/>
    <s v="Europe"/>
    <s v="CUST1089"/>
    <s v="Online Direct"/>
    <x v="4"/>
    <n v="0"/>
    <x v="13"/>
    <x v="0"/>
    <x v="2"/>
    <x v="1"/>
    <x v="10"/>
    <s v="Positive"/>
    <x v="7"/>
    <x v="7"/>
    <m/>
  </r>
  <r>
    <n v="235"/>
    <x v="74"/>
    <s v="Sports &amp; Outdoors"/>
    <d v="2024-02-26T00:00:00"/>
    <n v="90"/>
    <n v="1"/>
    <s v="Middle East &amp; Africa"/>
    <s v="CUST1043"/>
    <s v="Retail"/>
    <x v="4"/>
    <n v="0"/>
    <x v="12"/>
    <x v="2"/>
    <x v="0"/>
    <x v="1"/>
    <x v="18"/>
    <s v="Neutral"/>
    <x v="7"/>
    <x v="7"/>
    <m/>
  </r>
  <r>
    <n v="236"/>
    <x v="75"/>
    <s v="Baby Products"/>
    <d v="2024-02-26T00:00:00"/>
    <n v="32"/>
    <n v="5"/>
    <s v="Middle East &amp; Africa"/>
    <s v="CUST1043"/>
    <s v="Online Direct"/>
    <x v="8"/>
    <n v="0"/>
    <x v="5"/>
    <x v="2"/>
    <x v="0"/>
    <x v="1"/>
    <x v="18"/>
    <s v="Positive"/>
    <x v="7"/>
    <x v="7"/>
    <m/>
  </r>
  <r>
    <n v="237"/>
    <x v="76"/>
    <s v="Health &amp; Beauty"/>
    <d v="2023-03-26T00:00:00"/>
    <n v="105"/>
    <n v="4"/>
    <s v="Latin America"/>
    <s v="CUST1016"/>
    <s v="Subscription"/>
    <x v="6"/>
    <n v="0"/>
    <x v="2"/>
    <x v="1"/>
    <x v="2"/>
    <x v="1"/>
    <x v="19"/>
    <s v="Negative"/>
    <x v="7"/>
    <x v="7"/>
    <m/>
  </r>
  <r>
    <n v="238"/>
    <x v="77"/>
    <s v="Fashion"/>
    <d v="2023-09-16T00:00:00"/>
    <n v="65"/>
    <n v="3"/>
    <s v="Europe"/>
    <s v="CUST1020"/>
    <s v="Wholesale"/>
    <x v="5"/>
    <n v="0"/>
    <x v="3"/>
    <x v="1"/>
    <x v="0"/>
    <x v="2"/>
    <x v="9"/>
    <s v="Neutral"/>
    <x v="7"/>
    <x v="7"/>
    <m/>
  </r>
  <r>
    <n v="239"/>
    <x v="78"/>
    <s v="Electronics"/>
    <d v="2024-03-30T00:00:00"/>
    <n v="50"/>
    <n v="5"/>
    <s v="North America"/>
    <s v="CUST1003"/>
    <s v="Online Direct"/>
    <x v="8"/>
    <n v="0"/>
    <x v="16"/>
    <x v="3"/>
    <x v="1"/>
    <x v="1"/>
    <x v="20"/>
    <s v="Neutral"/>
    <x v="7"/>
    <x v="7"/>
    <m/>
  </r>
  <r>
    <n v="240"/>
    <x v="79"/>
    <s v="Fashion"/>
    <d v="2024-05-25T00:00:00"/>
    <n v="150"/>
    <n v="1"/>
    <s v="Middle East &amp; Africa"/>
    <s v="CUST1048"/>
    <s v="Retail"/>
    <x v="5"/>
    <n v="0"/>
    <x v="21"/>
    <x v="0"/>
    <x v="0"/>
    <x v="2"/>
    <x v="12"/>
    <s v="Positive"/>
    <x v="7"/>
    <x v="7"/>
    <m/>
  </r>
  <r>
    <n v="241"/>
    <x v="80"/>
    <s v="Sports &amp; Outdoors"/>
    <d v="2023-11-01T00:00:00"/>
    <n v="115"/>
    <n v="5"/>
    <s v="Middle East &amp; Africa"/>
    <s v="CUST1032"/>
    <s v="Wholesale"/>
    <x v="9"/>
    <n v="0"/>
    <x v="13"/>
    <x v="3"/>
    <x v="2"/>
    <x v="0"/>
    <x v="22"/>
    <s v="Negative"/>
    <x v="7"/>
    <x v="7"/>
    <m/>
  </r>
  <r>
    <n v="242"/>
    <x v="81"/>
    <s v="Home Décor"/>
    <d v="2024-05-15T00:00:00"/>
    <n v="45"/>
    <n v="2"/>
    <s v="Latin America"/>
    <s v="CUST1039"/>
    <s v="Online Direct"/>
    <x v="8"/>
    <n v="0"/>
    <x v="23"/>
    <x v="0"/>
    <x v="1"/>
    <x v="2"/>
    <x v="13"/>
    <s v="Positive"/>
    <x v="7"/>
    <x v="7"/>
    <m/>
  </r>
  <r>
    <n v="243"/>
    <x v="82"/>
    <s v="Office Supplies"/>
    <d v="2024-05-04T00:00:00"/>
    <n v="50"/>
    <n v="2"/>
    <s v="Asia Pacific"/>
    <s v="CUST1095"/>
    <s v="Retail"/>
    <x v="4"/>
    <n v="0"/>
    <x v="16"/>
    <x v="2"/>
    <x v="1"/>
    <x v="2"/>
    <x v="2"/>
    <s v="Negative"/>
    <x v="7"/>
    <x v="7"/>
    <m/>
  </r>
  <r>
    <n v="244"/>
    <x v="83"/>
    <s v="Books &amp; Media"/>
    <d v="2023-09-07T00:00:00"/>
    <n v="32"/>
    <n v="5"/>
    <s v="Latin America"/>
    <s v="CUST1076"/>
    <s v="Wholesale"/>
    <x v="0"/>
    <n v="0"/>
    <x v="5"/>
    <x v="2"/>
    <x v="1"/>
    <x v="1"/>
    <x v="3"/>
    <s v="Positive"/>
    <x v="7"/>
    <x v="7"/>
    <m/>
  </r>
  <r>
    <n v="245"/>
    <x v="84"/>
    <s v="Fashion"/>
    <d v="2024-06-16T00:00:00"/>
    <n v="195"/>
    <n v="3"/>
    <s v="Asia Pacific"/>
    <s v="CUST1017"/>
    <s v="Retail"/>
    <x v="5"/>
    <n v="0"/>
    <x v="0"/>
    <x v="0"/>
    <x v="2"/>
    <x v="0"/>
    <x v="6"/>
    <s v="Positive"/>
    <x v="7"/>
    <x v="7"/>
    <m/>
  </r>
  <r>
    <n v="246"/>
    <x v="85"/>
    <s v="Health &amp; Beauty"/>
    <d v="2023-11-18T00:00:00"/>
    <n v="26"/>
    <n v="5"/>
    <s v="Middle East &amp; Africa"/>
    <s v="CUST1092"/>
    <s v="Online Direct"/>
    <x v="0"/>
    <n v="0"/>
    <x v="1"/>
    <x v="0"/>
    <x v="0"/>
    <x v="2"/>
    <x v="28"/>
    <s v="Neutral"/>
    <x v="7"/>
    <x v="7"/>
    <m/>
  </r>
  <r>
    <n v="247"/>
    <x v="86"/>
    <s v="Baby Products"/>
    <d v="2023-11-18T00:00:00"/>
    <n v="40"/>
    <n v="1"/>
    <s v="Middle East &amp; Africa"/>
    <s v="CUST1092"/>
    <s v="Retail"/>
    <x v="4"/>
    <n v="0"/>
    <x v="10"/>
    <x v="0"/>
    <x v="0"/>
    <x v="2"/>
    <x v="28"/>
    <s v="Positive"/>
    <x v="7"/>
    <x v="7"/>
    <m/>
  </r>
  <r>
    <n v="248"/>
    <x v="87"/>
    <s v="Tools &amp; Home Improvement"/>
    <d v="2023-07-14T00:00:00"/>
    <n v="100"/>
    <n v="4"/>
    <s v="North America"/>
    <s v="CUST1015"/>
    <s v="Wholesale"/>
    <x v="3"/>
    <n v="0"/>
    <x v="2"/>
    <x v="0"/>
    <x v="0"/>
    <x v="1"/>
    <x v="20"/>
    <s v="Negative"/>
    <x v="7"/>
    <x v="7"/>
    <m/>
  </r>
  <r>
    <n v="249"/>
    <x v="69"/>
    <s v="Electronics"/>
    <d v="2024-01-03T00:00:00"/>
    <n v="195"/>
    <n v="1"/>
    <s v="North America"/>
    <s v="CUST1098"/>
    <s v="Online Direct"/>
    <x v="1"/>
    <n v="0"/>
    <x v="0"/>
    <x v="1"/>
    <x v="1"/>
    <x v="1"/>
    <x v="30"/>
    <s v="Neutral"/>
    <x v="7"/>
    <x v="7"/>
    <m/>
  </r>
  <r>
    <n v="250"/>
    <x v="88"/>
    <s v="Office Supplies"/>
    <d v="2024-04-29T00:00:00"/>
    <n v="65"/>
    <n v="4"/>
    <s v="North America"/>
    <s v="CUST1009"/>
    <s v="Retail"/>
    <x v="8"/>
    <n v="0"/>
    <x v="3"/>
    <x v="1"/>
    <x v="2"/>
    <x v="0"/>
    <x v="0"/>
    <s v="Neutral"/>
    <x v="7"/>
    <x v="7"/>
    <m/>
  </r>
  <r>
    <n v="251"/>
    <x v="89"/>
    <s v="Sports &amp; Outdoors"/>
    <d v="2023-12-05T00:00:00"/>
    <n v="325"/>
    <n v="3"/>
    <s v="North America"/>
    <s v="CUST1057"/>
    <s v="Wholesale"/>
    <x v="3"/>
    <n v="0"/>
    <x v="19"/>
    <x v="2"/>
    <x v="0"/>
    <x v="1"/>
    <x v="23"/>
    <s v="Positive"/>
    <x v="7"/>
    <x v="7"/>
    <m/>
  </r>
  <r>
    <n v="252"/>
    <x v="90"/>
    <s v="Electronics"/>
    <d v="2023-08-23T00:00:00"/>
    <n v="38"/>
    <n v="4"/>
    <s v="Asia Pacific"/>
    <s v="CUST1097"/>
    <s v="Online Direct"/>
    <x v="0"/>
    <n v="0"/>
    <x v="10"/>
    <x v="1"/>
    <x v="0"/>
    <x v="1"/>
    <x v="31"/>
    <s v="Negative"/>
    <x v="7"/>
    <x v="7"/>
    <m/>
  </r>
  <r>
    <n v="253"/>
    <x v="91"/>
    <s v="Books &amp; Media"/>
    <d v="2023-06-15T00:00:00"/>
    <n v="26"/>
    <n v="3"/>
    <s v="Asia Pacific"/>
    <s v="CUST1043"/>
    <s v="Retail"/>
    <x v="4"/>
    <n v="0"/>
    <x v="1"/>
    <x v="0"/>
    <x v="0"/>
    <x v="0"/>
    <x v="9"/>
    <s v="Positive"/>
    <x v="7"/>
    <x v="7"/>
    <m/>
  </r>
  <r>
    <n v="254"/>
    <x v="92"/>
    <s v="Fashion"/>
    <d v="2024-08-15T00:00:00"/>
    <n v="52"/>
    <n v="1"/>
    <s v="Middle East &amp; Africa"/>
    <s v="CUST1028"/>
    <s v="Wholesale"/>
    <x v="2"/>
    <n v="0"/>
    <x v="16"/>
    <x v="1"/>
    <x v="0"/>
    <x v="1"/>
    <x v="14"/>
    <s v="Negative"/>
    <x v="7"/>
    <x v="7"/>
    <m/>
  </r>
  <r>
    <n v="255"/>
    <x v="93"/>
    <s v="Wearables"/>
    <d v="2023-06-07T00:00:00"/>
    <n v="90"/>
    <n v="5"/>
    <s v="North America"/>
    <s v="CUST1051"/>
    <s v="Online Direct"/>
    <x v="6"/>
    <n v="0"/>
    <x v="12"/>
    <x v="0"/>
    <x v="2"/>
    <x v="2"/>
    <x v="29"/>
    <s v="Positive"/>
    <x v="7"/>
    <x v="7"/>
    <m/>
  </r>
  <r>
    <n v="256"/>
    <x v="94"/>
    <s v="Electronics"/>
    <d v="2024-05-06T00:00:00"/>
    <n v="100"/>
    <n v="5"/>
    <s v="North America"/>
    <s v="CUST1077"/>
    <s v="Subscription"/>
    <x v="6"/>
    <n v="0"/>
    <x v="2"/>
    <x v="1"/>
    <x v="1"/>
    <x v="2"/>
    <x v="1"/>
    <s v="Positive"/>
    <x v="7"/>
    <x v="7"/>
    <m/>
  </r>
  <r>
    <n v="257"/>
    <x v="95"/>
    <s v="Home Appliances"/>
    <d v="2024-07-12T00:00:00"/>
    <n v="38"/>
    <n v="5"/>
    <s v="Middle East &amp; Africa"/>
    <s v="CUST1064"/>
    <s v="Retail"/>
    <x v="4"/>
    <n v="0"/>
    <x v="10"/>
    <x v="3"/>
    <x v="2"/>
    <x v="1"/>
    <x v="29"/>
    <s v="Neutral"/>
    <x v="7"/>
    <x v="7"/>
    <m/>
  </r>
  <r>
    <n v="258"/>
    <x v="96"/>
    <s v="Health &amp; Beauty"/>
    <d v="2024-07-04T00:00:00"/>
    <n v="80"/>
    <n v="3"/>
    <s v="Middle East &amp; Africa"/>
    <s v="CUST1006"/>
    <s v="Online Direct"/>
    <x v="5"/>
    <n v="0"/>
    <x v="9"/>
    <x v="3"/>
    <x v="1"/>
    <x v="0"/>
    <x v="29"/>
    <s v="Positive"/>
    <x v="7"/>
    <x v="7"/>
    <m/>
  </r>
  <r>
    <n v="259"/>
    <x v="97"/>
    <s v="Books &amp; Media"/>
    <d v="2023-02-09T00:00:00"/>
    <n v="32"/>
    <n v="3"/>
    <s v="Latin America"/>
    <s v="CUST1074"/>
    <s v="Wholesale"/>
    <x v="4"/>
    <n v="0"/>
    <x v="5"/>
    <x v="3"/>
    <x v="2"/>
    <x v="2"/>
    <x v="12"/>
    <s v="Negative"/>
    <x v="7"/>
    <x v="7"/>
    <m/>
  </r>
  <r>
    <n v="260"/>
    <x v="98"/>
    <s v="Fashion"/>
    <d v="2023-03-12T00:00:00"/>
    <n v="65"/>
    <n v="2"/>
    <s v="Europe"/>
    <s v="CUST1073"/>
    <s v="Retail"/>
    <x v="7"/>
    <n v="0"/>
    <x v="3"/>
    <x v="0"/>
    <x v="2"/>
    <x v="0"/>
    <x v="2"/>
    <s v="Neutral"/>
    <x v="7"/>
    <x v="7"/>
    <m/>
  </r>
  <r>
    <n v="261"/>
    <x v="99"/>
    <s v="Automotive"/>
    <d v="2023-03-12T00:00:00"/>
    <n v="13"/>
    <n v="4"/>
    <s v="Europe"/>
    <s v="CUST1073"/>
    <s v="Online Direct"/>
    <x v="6"/>
    <n v="0"/>
    <x v="24"/>
    <x v="0"/>
    <x v="2"/>
    <x v="0"/>
    <x v="2"/>
    <s v="Neutral"/>
    <x v="7"/>
    <x v="7"/>
    <m/>
  </r>
  <r>
    <n v="262"/>
    <x v="100"/>
    <s v="Home Décor"/>
    <d v="2023-06-16T00:00:00"/>
    <n v="195"/>
    <n v="3"/>
    <s v="North America"/>
    <s v="CUST1015"/>
    <s v="Retail"/>
    <x v="9"/>
    <n v="0"/>
    <x v="0"/>
    <x v="1"/>
    <x v="2"/>
    <x v="2"/>
    <x v="5"/>
    <s v="Positive"/>
    <x v="7"/>
    <x v="7"/>
    <m/>
  </r>
  <r>
    <n v="263"/>
    <x v="101"/>
    <s v="Health &amp; Beauty"/>
    <d v="2023-05-18T00:00:00"/>
    <n v="20"/>
    <n v="4"/>
    <s v="Asia Pacific"/>
    <s v="CUST1067"/>
    <s v="Wholesale"/>
    <x v="7"/>
    <n v="0"/>
    <x v="6"/>
    <x v="0"/>
    <x v="1"/>
    <x v="0"/>
    <x v="8"/>
    <s v="Negative"/>
    <x v="7"/>
    <x v="7"/>
    <m/>
  </r>
  <r>
    <n v="264"/>
    <x v="102"/>
    <s v="Tools &amp; Home Improvement"/>
    <d v="2023-05-16T00:00:00"/>
    <n v="26"/>
    <n v="1"/>
    <s v="Latin America"/>
    <s v="CUST1024"/>
    <s v="Online Direct"/>
    <x v="8"/>
    <n v="0"/>
    <x v="1"/>
    <x v="2"/>
    <x v="2"/>
    <x v="1"/>
    <x v="30"/>
    <s v="Positive"/>
    <x v="7"/>
    <x v="7"/>
    <m/>
  </r>
  <r>
    <n v="265"/>
    <x v="103"/>
    <s v="Fashion"/>
    <d v="2024-06-03T00:00:00"/>
    <n v="80"/>
    <n v="1"/>
    <s v="North America"/>
    <s v="CUST1087"/>
    <s v="Retail"/>
    <x v="5"/>
    <n v="0"/>
    <x v="9"/>
    <x v="3"/>
    <x v="2"/>
    <x v="1"/>
    <x v="0"/>
    <s v="Negative"/>
    <x v="7"/>
    <x v="7"/>
    <m/>
  </r>
  <r>
    <n v="266"/>
    <x v="104"/>
    <s v="Electronics"/>
    <d v="2023-01-15T00:00:00"/>
    <n v="38"/>
    <n v="1"/>
    <s v="Middle East &amp; Africa"/>
    <s v="CUST1058"/>
    <s v="Wholesale"/>
    <x v="4"/>
    <n v="0"/>
    <x v="10"/>
    <x v="3"/>
    <x v="0"/>
    <x v="1"/>
    <x v="4"/>
    <s v="Positive"/>
    <x v="7"/>
    <x v="7"/>
    <m/>
  </r>
  <r>
    <n v="267"/>
    <x v="105"/>
    <s v="Home Appliances"/>
    <d v="2023-06-17T00:00:00"/>
    <n v="50"/>
    <n v="4"/>
    <s v="Asia Pacific"/>
    <s v="CUST1020"/>
    <s v="Retail"/>
    <x v="4"/>
    <n v="0"/>
    <x v="16"/>
    <x v="3"/>
    <x v="2"/>
    <x v="0"/>
    <x v="8"/>
    <s v="Positive"/>
    <x v="7"/>
    <x v="7"/>
    <m/>
  </r>
  <r>
    <n v="268"/>
    <x v="106"/>
    <s v="Sports &amp; Outdoors"/>
    <d v="2023-10-01T00:00:00"/>
    <n v="260"/>
    <n v="4"/>
    <s v="Middle East &amp; Africa"/>
    <s v="CUST1042"/>
    <s v="Wholesale"/>
    <x v="6"/>
    <n v="0"/>
    <x v="11"/>
    <x v="1"/>
    <x v="2"/>
    <x v="2"/>
    <x v="24"/>
    <s v="Neutral"/>
    <x v="7"/>
    <x v="7"/>
    <m/>
  </r>
  <r>
    <n v="269"/>
    <x v="107"/>
    <s v="Books &amp; Media"/>
    <d v="2023-10-02T00:00:00"/>
    <n v="38"/>
    <n v="3"/>
    <s v="Latin America"/>
    <s v="CUST1003"/>
    <s v="Online Direct"/>
    <x v="6"/>
    <n v="0"/>
    <x v="10"/>
    <x v="1"/>
    <x v="2"/>
    <x v="1"/>
    <x v="6"/>
    <s v="Positive"/>
    <x v="7"/>
    <x v="7"/>
    <m/>
  </r>
  <r>
    <n v="270"/>
    <x v="108"/>
    <s v="Electronics"/>
    <d v="2024-08-04T00:00:00"/>
    <n v="20"/>
    <n v="2"/>
    <s v="Asia Pacific"/>
    <s v="CUST1071"/>
    <s v="Retail"/>
    <x v="8"/>
    <n v="0"/>
    <x v="6"/>
    <x v="0"/>
    <x v="0"/>
    <x v="1"/>
    <x v="7"/>
    <s v="Negative"/>
    <x v="7"/>
    <x v="7"/>
    <m/>
  </r>
  <r>
    <n v="271"/>
    <x v="109"/>
    <s v="Fashion"/>
    <d v="2024-04-25T00:00:00"/>
    <n v="32"/>
    <n v="3"/>
    <s v="Asia Pacific"/>
    <s v="CUST1021"/>
    <s v="Wholesale"/>
    <x v="4"/>
    <n v="0"/>
    <x v="5"/>
    <x v="0"/>
    <x v="2"/>
    <x v="1"/>
    <x v="16"/>
    <s v="Neutral"/>
    <x v="7"/>
    <x v="7"/>
    <m/>
  </r>
  <r>
    <n v="272"/>
    <x v="110"/>
    <s v="Baby Products"/>
    <d v="2024-04-25T00:00:00"/>
    <n v="26"/>
    <n v="1"/>
    <s v="Asia Pacific"/>
    <s v="CUST1021"/>
    <s v="Online Direct"/>
    <x v="0"/>
    <n v="0"/>
    <x v="1"/>
    <x v="0"/>
    <x v="2"/>
    <x v="1"/>
    <x v="16"/>
    <s v="Neutral"/>
    <x v="7"/>
    <x v="7"/>
    <m/>
  </r>
  <r>
    <n v="273"/>
    <x v="111"/>
    <s v="Health &amp; Beauty"/>
    <d v="2024-04-21T00:00:00"/>
    <n v="32"/>
    <n v="2"/>
    <s v="North America"/>
    <s v="CUST1089"/>
    <s v="Retail"/>
    <x v="9"/>
    <n v="0"/>
    <x v="5"/>
    <x v="3"/>
    <x v="0"/>
    <x v="0"/>
    <x v="21"/>
    <s v="Positive"/>
    <x v="7"/>
    <x v="7"/>
    <m/>
  </r>
  <r>
    <n v="274"/>
    <x v="112"/>
    <s v="Home Appliances"/>
    <d v="2023-10-16T00:00:00"/>
    <n v="26"/>
    <n v="1"/>
    <s v="North America"/>
    <s v="CUST1075"/>
    <s v="Wholesale"/>
    <x v="8"/>
    <n v="0"/>
    <x v="1"/>
    <x v="1"/>
    <x v="0"/>
    <x v="1"/>
    <x v="21"/>
    <s v="Negative"/>
    <x v="7"/>
    <x v="7"/>
    <m/>
  </r>
  <r>
    <n v="275"/>
    <x v="113"/>
    <s v="Fashion"/>
    <d v="2023-04-01T00:00:00"/>
    <n v="65"/>
    <n v="5"/>
    <s v="North America"/>
    <s v="CUST1011"/>
    <s v="Online Direct"/>
    <x v="7"/>
    <n v="0"/>
    <x v="3"/>
    <x v="1"/>
    <x v="0"/>
    <x v="0"/>
    <x v="17"/>
    <s v="Positive"/>
    <x v="7"/>
    <x v="7"/>
    <m/>
  </r>
  <r>
    <n v="276"/>
    <x v="114"/>
    <s v="Electronics"/>
    <d v="2023-08-17T00:00:00"/>
    <n v="325"/>
    <n v="3"/>
    <s v="Middle East &amp; Africa"/>
    <s v="CUST1065"/>
    <s v="Retail"/>
    <x v="7"/>
    <n v="0"/>
    <x v="19"/>
    <x v="0"/>
    <x v="2"/>
    <x v="1"/>
    <x v="3"/>
    <s v="Negative"/>
    <x v="7"/>
    <x v="7"/>
    <m/>
  </r>
  <r>
    <n v="277"/>
    <x v="115"/>
    <s v="Sports &amp; Outdoors"/>
    <d v="2024-07-01T00:00:00"/>
    <n v="90"/>
    <n v="2"/>
    <s v="Asia Pacific"/>
    <s v="CUST1009"/>
    <s v="Wholesale"/>
    <x v="4"/>
    <n v="0"/>
    <x v="12"/>
    <x v="0"/>
    <x v="1"/>
    <x v="2"/>
    <x v="15"/>
    <s v="Positive"/>
    <x v="7"/>
    <x v="7"/>
    <m/>
  </r>
  <r>
    <n v="278"/>
    <x v="116"/>
    <s v="Books &amp; Media"/>
    <d v="2023-02-26T00:00:00"/>
    <n v="26"/>
    <n v="2"/>
    <s v="Asia Pacific"/>
    <s v="CUST1052"/>
    <s v="Retail"/>
    <x v="4"/>
    <n v="0"/>
    <x v="1"/>
    <x v="3"/>
    <x v="1"/>
    <x v="0"/>
    <x v="14"/>
    <s v="Positive"/>
    <x v="7"/>
    <x v="7"/>
    <m/>
  </r>
  <r>
    <n v="279"/>
    <x v="117"/>
    <s v="Electronics"/>
    <d v="2023-09-11T00:00:00"/>
    <n v="260"/>
    <n v="4"/>
    <s v="Asia Pacific"/>
    <s v="CUST1083"/>
    <s v="Online Direct"/>
    <x v="2"/>
    <n v="0"/>
    <x v="11"/>
    <x v="2"/>
    <x v="0"/>
    <x v="0"/>
    <x v="9"/>
    <s v="Neutral"/>
    <x v="7"/>
    <x v="7"/>
    <m/>
  </r>
  <r>
    <n v="280"/>
    <x v="118"/>
    <s v="Fashion"/>
    <d v="2023-02-18T00:00:00"/>
    <n v="90"/>
    <n v="1"/>
    <s v="Asia Pacific"/>
    <s v="CUST1096"/>
    <s v="Retail"/>
    <x v="8"/>
    <n v="0"/>
    <x v="12"/>
    <x v="3"/>
    <x v="2"/>
    <x v="2"/>
    <x v="18"/>
    <s v="Positive"/>
    <x v="7"/>
    <x v="7"/>
    <m/>
  </r>
  <r>
    <n v="281"/>
    <x v="119"/>
    <s v="Health &amp; Beauty"/>
    <d v="2023-04-29T00:00:00"/>
    <n v="26"/>
    <n v="2"/>
    <s v="Europe"/>
    <s v="CUST1056"/>
    <s v="Wholesale"/>
    <x v="0"/>
    <n v="0"/>
    <x v="1"/>
    <x v="0"/>
    <x v="2"/>
    <x v="0"/>
    <x v="11"/>
    <s v="Negative"/>
    <x v="7"/>
    <x v="7"/>
    <m/>
  </r>
  <r>
    <n v="282"/>
    <x v="120"/>
    <s v="Wearables"/>
    <d v="2024-04-02T00:00:00"/>
    <n v="80"/>
    <n v="5"/>
    <s v="Latin America"/>
    <s v="CUST1036"/>
    <s v="Online Direct"/>
    <x v="5"/>
    <n v="0"/>
    <x v="9"/>
    <x v="0"/>
    <x v="2"/>
    <x v="0"/>
    <x v="8"/>
    <s v="Neutral"/>
    <x v="7"/>
    <x v="7"/>
    <m/>
  </r>
  <r>
    <n v="283"/>
    <x v="121"/>
    <s v="Office Supplies"/>
    <d v="2024-05-17T00:00:00"/>
    <n v="130"/>
    <n v="1"/>
    <s v="Europe"/>
    <s v="CUST1022"/>
    <s v="Retail"/>
    <x v="3"/>
    <n v="0"/>
    <x v="7"/>
    <x v="0"/>
    <x v="2"/>
    <x v="2"/>
    <x v="16"/>
    <s v="Neutral"/>
    <x v="7"/>
    <x v="7"/>
    <m/>
  </r>
  <r>
    <n v="284"/>
    <x v="122"/>
    <s v="Sports &amp; Outdoors"/>
    <d v="2024-07-14T00:00:00"/>
    <n v="195"/>
    <n v="4"/>
    <s v="Latin America"/>
    <s v="CUST1069"/>
    <s v="Wholesale"/>
    <x v="6"/>
    <n v="0"/>
    <x v="0"/>
    <x v="1"/>
    <x v="0"/>
    <x v="1"/>
    <x v="26"/>
    <s v="Positive"/>
    <x v="7"/>
    <x v="7"/>
    <m/>
  </r>
  <r>
    <n v="285"/>
    <x v="123"/>
    <s v="Home Décor"/>
    <d v="2023-07-06T00:00:00"/>
    <n v="50"/>
    <n v="4"/>
    <s v="Asia Pacific"/>
    <s v="CUST1071"/>
    <s v="Online Direct"/>
    <x v="8"/>
    <n v="0"/>
    <x v="16"/>
    <x v="3"/>
    <x v="1"/>
    <x v="0"/>
    <x v="10"/>
    <s v="Negative"/>
    <x v="7"/>
    <x v="7"/>
    <m/>
  </r>
  <r>
    <n v="286"/>
    <x v="124"/>
    <s v="Electronics"/>
    <d v="2024-01-19T00:00:00"/>
    <n v="38"/>
    <n v="2"/>
    <s v="Europe"/>
    <s v="CUST1080"/>
    <s v="Retail"/>
    <x v="0"/>
    <n v="0"/>
    <x v="10"/>
    <x v="0"/>
    <x v="2"/>
    <x v="0"/>
    <x v="12"/>
    <s v="Positive"/>
    <x v="7"/>
    <x v="7"/>
    <m/>
  </r>
  <r>
    <n v="287"/>
    <x v="125"/>
    <s v="Fashion"/>
    <d v="2024-01-01T00:00:00"/>
    <n v="45"/>
    <n v="4"/>
    <s v="Asia Pacific"/>
    <s v="CUST1066"/>
    <s v="Wholesale"/>
    <x v="0"/>
    <n v="0"/>
    <x v="23"/>
    <x v="1"/>
    <x v="0"/>
    <x v="2"/>
    <x v="22"/>
    <s v="Negative"/>
    <x v="7"/>
    <x v="7"/>
    <m/>
  </r>
  <r>
    <n v="288"/>
    <x v="126"/>
    <s v="Health &amp; Beauty"/>
    <d v="2024-02-17T00:00:00"/>
    <n v="90"/>
    <n v="2"/>
    <s v="Asia Pacific"/>
    <s v="CUST1059"/>
    <s v="Online Direct"/>
    <x v="3"/>
    <n v="0"/>
    <x v="12"/>
    <x v="0"/>
    <x v="2"/>
    <x v="0"/>
    <x v="25"/>
    <s v="Positive"/>
    <x v="7"/>
    <x v="7"/>
    <m/>
  </r>
  <r>
    <n v="289"/>
    <x v="127"/>
    <s v="Automotive"/>
    <d v="2024-02-17T00:00:00"/>
    <n v="26"/>
    <n v="3"/>
    <s v="Asia Pacific"/>
    <s v="CUST1059"/>
    <s v="Retail"/>
    <x v="3"/>
    <n v="0"/>
    <x v="1"/>
    <x v="0"/>
    <x v="2"/>
    <x v="0"/>
    <x v="25"/>
    <s v="Positive"/>
    <x v="7"/>
    <x v="7"/>
    <m/>
  </r>
  <r>
    <n v="290"/>
    <x v="128"/>
    <s v="Tools &amp; Home Improvement"/>
    <d v="2023-07-08T00:00:00"/>
    <n v="260"/>
    <n v="5"/>
    <s v="Latin America"/>
    <s v="CUST1083"/>
    <s v="Wholesale"/>
    <x v="4"/>
    <n v="0"/>
    <x v="11"/>
    <x v="0"/>
    <x v="1"/>
    <x v="1"/>
    <x v="31"/>
    <s v="Neutral"/>
    <x v="7"/>
    <x v="7"/>
    <m/>
  </r>
  <r>
    <n v="291"/>
    <x v="129"/>
    <s v="Sports &amp; Outdoors"/>
    <d v="2023-02-11T00:00:00"/>
    <n v="20"/>
    <n v="3"/>
    <s v="Middle East &amp; Africa"/>
    <s v="CUST1043"/>
    <s v="Online Direct"/>
    <x v="4"/>
    <n v="0"/>
    <x v="6"/>
    <x v="3"/>
    <x v="1"/>
    <x v="2"/>
    <x v="27"/>
    <s v="Positive"/>
    <x v="7"/>
    <x v="7"/>
    <m/>
  </r>
  <r>
    <n v="292"/>
    <x v="130"/>
    <s v="Home Appliances"/>
    <d v="2023-10-29T00:00:00"/>
    <n v="38"/>
    <n v="3"/>
    <s v="Asia Pacific"/>
    <s v="CUST1098"/>
    <s v="Retail"/>
    <x v="1"/>
    <n v="0"/>
    <x v="10"/>
    <x v="2"/>
    <x v="0"/>
    <x v="1"/>
    <x v="11"/>
    <s v="Negative"/>
    <x v="7"/>
    <x v="7"/>
    <m/>
  </r>
  <r>
    <n v="293"/>
    <x v="131"/>
    <s v="Fashion"/>
    <d v="2024-01-13T00:00:00"/>
    <n v="195"/>
    <n v="2"/>
    <s v="Latin America"/>
    <s v="CUST1032"/>
    <s v="Wholesale"/>
    <x v="1"/>
    <n v="0"/>
    <x v="0"/>
    <x v="0"/>
    <x v="1"/>
    <x v="0"/>
    <x v="23"/>
    <s v="Neutral"/>
    <x v="7"/>
    <x v="7"/>
    <m/>
  </r>
  <r>
    <n v="294"/>
    <x v="132"/>
    <s v="Electronics"/>
    <d v="2023-03-12T00:00:00"/>
    <n v="130"/>
    <n v="5"/>
    <s v="Asia Pacific"/>
    <s v="CUST1036"/>
    <s v="Online Direct"/>
    <x v="0"/>
    <n v="0"/>
    <x v="7"/>
    <x v="1"/>
    <x v="2"/>
    <x v="2"/>
    <x v="6"/>
    <s v="Neutral"/>
    <x v="7"/>
    <x v="7"/>
    <m/>
  </r>
  <r>
    <n v="295"/>
    <x v="133"/>
    <s v="Baby Products"/>
    <d v="2023-03-12T00:00:00"/>
    <n v="105"/>
    <n v="1"/>
    <s v="Asia Pacific"/>
    <s v="CUST1036"/>
    <s v="Retail"/>
    <x v="5"/>
    <n v="0"/>
    <x v="2"/>
    <x v="1"/>
    <x v="2"/>
    <x v="2"/>
    <x v="6"/>
    <s v="Positive"/>
    <x v="7"/>
    <x v="7"/>
    <m/>
  </r>
  <r>
    <n v="296"/>
    <x v="134"/>
    <s v="Books &amp; Media"/>
    <d v="2024-06-06T00:00:00"/>
    <n v="32"/>
    <n v="5"/>
    <s v="Asia Pacific"/>
    <s v="CUST1062"/>
    <s v="Wholesale"/>
    <x v="3"/>
    <n v="0"/>
    <x v="5"/>
    <x v="1"/>
    <x v="2"/>
    <x v="2"/>
    <x v="2"/>
    <s v="Negative"/>
    <x v="7"/>
    <x v="7"/>
    <m/>
  </r>
  <r>
    <n v="297"/>
    <x v="135"/>
    <s v="Fashion"/>
    <d v="2023-11-06T00:00:00"/>
    <n v="260"/>
    <n v="2"/>
    <s v="North America"/>
    <s v="CUST1088"/>
    <s v="Online Direct"/>
    <x v="8"/>
    <n v="0"/>
    <x v="11"/>
    <x v="1"/>
    <x v="1"/>
    <x v="1"/>
    <x v="24"/>
    <s v="Positive"/>
    <x v="7"/>
    <x v="7"/>
    <m/>
  </r>
  <r>
    <n v="298"/>
    <x v="136"/>
    <s v="Electronics"/>
    <d v="2023-07-27T00:00:00"/>
    <n v="390"/>
    <n v="4"/>
    <s v="Middle East &amp; Africa"/>
    <s v="CUST1067"/>
    <s v="Retail"/>
    <x v="5"/>
    <n v="0"/>
    <x v="4"/>
    <x v="1"/>
    <x v="0"/>
    <x v="1"/>
    <x v="14"/>
    <s v="Negative"/>
    <x v="7"/>
    <x v="7"/>
    <m/>
  </r>
  <r>
    <n v="299"/>
    <x v="137"/>
    <s v="Home Appliances"/>
    <d v="2023-01-09T00:00:00"/>
    <n v="50"/>
    <n v="4"/>
    <s v="Asia Pacific"/>
    <s v="CUST1059"/>
    <s v="Wholesale"/>
    <x v="5"/>
    <n v="0"/>
    <x v="16"/>
    <x v="1"/>
    <x v="2"/>
    <x v="2"/>
    <x v="25"/>
    <s v="Positive"/>
    <x v="7"/>
    <x v="7"/>
    <m/>
  </r>
  <r>
    <n v="300"/>
    <x v="138"/>
    <s v="Fashion"/>
    <d v="2024-02-14T00:00:00"/>
    <n v="32"/>
    <n v="3"/>
    <s v="North America"/>
    <s v="CUST1100"/>
    <s v="Online Direct"/>
    <x v="0"/>
    <n v="0"/>
    <x v="5"/>
    <x v="2"/>
    <x v="1"/>
    <x v="1"/>
    <x v="15"/>
    <s v="Positive"/>
    <x v="7"/>
    <x v="7"/>
    <m/>
  </r>
  <r>
    <n v="301"/>
    <x v="139"/>
    <s v="Health &amp; Beauty"/>
    <d v="2024-08-22T00:00:00"/>
    <n v="26"/>
    <n v="2"/>
    <s v="Latin America"/>
    <s v="CUST1072"/>
    <s v="Retail"/>
    <x v="9"/>
    <n v="0"/>
    <x v="1"/>
    <x v="1"/>
    <x v="0"/>
    <x v="2"/>
    <x v="32"/>
    <s v="Neutral"/>
    <x v="7"/>
    <x v="7"/>
    <m/>
  </r>
  <r>
    <n v="302"/>
    <x v="140"/>
    <s v="Sports &amp; Outdoors"/>
    <d v="2023-04-04T00:00:00"/>
    <n v="52"/>
    <n v="2"/>
    <s v="Europe"/>
    <s v="CUST1018"/>
    <s v="Wholesale"/>
    <x v="8"/>
    <n v="0"/>
    <x v="16"/>
    <x v="3"/>
    <x v="0"/>
    <x v="1"/>
    <x v="19"/>
    <s v="Positive"/>
    <x v="7"/>
    <x v="7"/>
    <m/>
  </r>
  <r>
    <n v="303"/>
    <x v="141"/>
    <s v="Electronics"/>
    <d v="2023-03-28T00:00:00"/>
    <n v="20"/>
    <n v="5"/>
    <s v="North America"/>
    <s v="CUST1089"/>
    <s v="Online Direct"/>
    <x v="8"/>
    <n v="0"/>
    <x v="6"/>
    <x v="1"/>
    <x v="0"/>
    <x v="1"/>
    <x v="2"/>
    <s v="Negative"/>
    <x v="7"/>
    <x v="7"/>
    <m/>
  </r>
  <r>
    <n v="304"/>
    <x v="142"/>
    <s v="Home Décor"/>
    <d v="2023-05-21T00:00:00"/>
    <n v="32"/>
    <n v="5"/>
    <s v="Middle East &amp; Africa"/>
    <s v="CUST1029"/>
    <s v="Retail"/>
    <x v="7"/>
    <n v="0"/>
    <x v="5"/>
    <x v="0"/>
    <x v="0"/>
    <x v="1"/>
    <x v="20"/>
    <s v="Neutral"/>
    <x v="7"/>
    <x v="7"/>
    <m/>
  </r>
  <r>
    <n v="305"/>
    <x v="143"/>
    <s v="Health &amp; Beauty"/>
    <d v="2024-02-16T00:00:00"/>
    <n v="13"/>
    <n v="4"/>
    <s v="North America"/>
    <s v="CUST1033"/>
    <s v="Wholesale"/>
    <x v="4"/>
    <n v="0"/>
    <x v="24"/>
    <x v="0"/>
    <x v="2"/>
    <x v="2"/>
    <x v="33"/>
    <s v="Neutral"/>
    <x v="7"/>
    <x v="7"/>
    <m/>
  </r>
  <r>
    <n v="306"/>
    <x v="144"/>
    <s v="Books &amp; Media"/>
    <d v="2023-03-31T00:00:00"/>
    <n v="26"/>
    <n v="2"/>
    <s v="Middle East &amp; Africa"/>
    <s v="CUST1050"/>
    <s v="Online Direct"/>
    <x v="6"/>
    <n v="0"/>
    <x v="1"/>
    <x v="0"/>
    <x v="0"/>
    <x v="2"/>
    <x v="0"/>
    <s v="Positive"/>
    <x v="7"/>
    <x v="7"/>
    <m/>
  </r>
  <r>
    <n v="307"/>
    <x v="145"/>
    <s v="Sports &amp; Outdoors"/>
    <d v="2024-08-25T00:00:00"/>
    <n v="75"/>
    <n v="3"/>
    <s v="Asia Pacific"/>
    <s v="CUST1005"/>
    <s v="Retail"/>
    <x v="9"/>
    <n v="0"/>
    <x v="9"/>
    <x v="3"/>
    <x v="0"/>
    <x v="0"/>
    <x v="28"/>
    <s v="Negative"/>
    <x v="7"/>
    <x v="7"/>
    <m/>
  </r>
  <r>
    <n v="308"/>
    <x v="146"/>
    <s v="Fashion"/>
    <d v="2023-09-30T00:00:00"/>
    <n v="90"/>
    <n v="4"/>
    <s v="Middle East &amp; Africa"/>
    <s v="CUST1062"/>
    <s v="Wholesale"/>
    <x v="7"/>
    <n v="0"/>
    <x v="12"/>
    <x v="0"/>
    <x v="2"/>
    <x v="2"/>
    <x v="26"/>
    <s v="Positive"/>
    <x v="7"/>
    <x v="7"/>
    <m/>
  </r>
  <r>
    <n v="309"/>
    <x v="48"/>
    <s v="Electronics"/>
    <d v="2023-09-09T00:00:00"/>
    <n v="100"/>
    <n v="2"/>
    <s v="North America"/>
    <s v="CUST1089"/>
    <s v="Online Direct"/>
    <x v="1"/>
    <n v="0"/>
    <x v="2"/>
    <x v="2"/>
    <x v="2"/>
    <x v="1"/>
    <x v="0"/>
    <s v="Negative"/>
    <x v="7"/>
    <x v="7"/>
    <m/>
  </r>
  <r>
    <n v="310"/>
    <x v="147"/>
    <s v="Health &amp; Beauty"/>
    <d v="2024-02-17T00:00:00"/>
    <n v="65"/>
    <n v="4"/>
    <s v="Asia Pacific"/>
    <s v="CUST1082"/>
    <s v="Retail"/>
    <x v="9"/>
    <n v="0"/>
    <x v="3"/>
    <x v="2"/>
    <x v="2"/>
    <x v="2"/>
    <x v="13"/>
    <s v="Positive"/>
    <x v="7"/>
    <x v="7"/>
    <m/>
  </r>
  <r>
    <n v="311"/>
    <x v="148"/>
    <s v="Automotive"/>
    <d v="2024-02-17T00:00:00"/>
    <n v="26"/>
    <n v="4"/>
    <s v="Asia Pacific"/>
    <s v="CUST1082"/>
    <s v="Wholesale"/>
    <x v="0"/>
    <n v="0"/>
    <x v="1"/>
    <x v="2"/>
    <x v="2"/>
    <x v="2"/>
    <x v="13"/>
    <s v="Positive"/>
    <x v="7"/>
    <x v="7"/>
    <m/>
  </r>
  <r>
    <n v="312"/>
    <x v="149"/>
    <s v="Books &amp; Media"/>
    <d v="2023-07-02T00:00:00"/>
    <n v="26"/>
    <n v="4"/>
    <s v="Europe"/>
    <s v="CUST1073"/>
    <s v="Retail"/>
    <x v="7"/>
    <n v="0"/>
    <x v="1"/>
    <x v="0"/>
    <x v="0"/>
    <x v="0"/>
    <x v="16"/>
    <s v="Neutral"/>
    <x v="7"/>
    <x v="7"/>
    <m/>
  </r>
  <r>
    <n v="313"/>
    <x v="150"/>
    <s v="Home Appliances"/>
    <d v="2024-08-07T00:00:00"/>
    <n v="130"/>
    <n v="5"/>
    <s v="North America"/>
    <s v="CUST1073"/>
    <s v="Online Direct"/>
    <x v="8"/>
    <n v="0"/>
    <x v="7"/>
    <x v="0"/>
    <x v="2"/>
    <x v="2"/>
    <x v="32"/>
    <s v="Positive"/>
    <x v="7"/>
    <x v="7"/>
    <m/>
  </r>
  <r>
    <n v="314"/>
    <x v="151"/>
    <s v="Electronics"/>
    <d v="2024-08-22T00:00:00"/>
    <n v="50"/>
    <n v="3"/>
    <s v="Latin America"/>
    <s v="CUST1065"/>
    <s v="Retail"/>
    <x v="1"/>
    <n v="0"/>
    <x v="16"/>
    <x v="3"/>
    <x v="2"/>
    <x v="2"/>
    <x v="16"/>
    <s v="Negative"/>
    <x v="7"/>
    <x v="7"/>
    <m/>
  </r>
  <r>
    <n v="315"/>
    <x v="152"/>
    <s v="Fashion"/>
    <d v="2023-05-26T00:00:00"/>
    <n v="38"/>
    <n v="5"/>
    <s v="Asia Pacific"/>
    <s v="CUST1042"/>
    <s v="Wholesale"/>
    <x v="9"/>
    <n v="0"/>
    <x v="10"/>
    <x v="2"/>
    <x v="2"/>
    <x v="1"/>
    <x v="27"/>
    <s v="Neutral"/>
    <x v="7"/>
    <x v="7"/>
    <m/>
  </r>
  <r>
    <n v="316"/>
    <x v="153"/>
    <s v="Wearables"/>
    <d v="2023-04-29T00:00:00"/>
    <n v="90"/>
    <n v="2"/>
    <s v="Europe"/>
    <s v="CUST1054"/>
    <s v="Online Direct"/>
    <x v="8"/>
    <n v="0"/>
    <x v="12"/>
    <x v="3"/>
    <x v="2"/>
    <x v="2"/>
    <x v="21"/>
    <s v="Neutral"/>
    <x v="7"/>
    <x v="7"/>
    <m/>
  </r>
  <r>
    <n v="317"/>
    <x v="154"/>
    <s v="Baby Products"/>
    <d v="2023-04-29T00:00:00"/>
    <n v="105"/>
    <n v="3"/>
    <s v="Europe"/>
    <s v="CUST1054"/>
    <s v="Retail"/>
    <x v="1"/>
    <n v="0"/>
    <x v="2"/>
    <x v="3"/>
    <x v="2"/>
    <x v="2"/>
    <x v="21"/>
    <s v="Positive"/>
    <x v="7"/>
    <x v="7"/>
    <m/>
  </r>
  <r>
    <n v="318"/>
    <x v="155"/>
    <s v="Sports &amp; Outdoors"/>
    <d v="2023-05-27T00:00:00"/>
    <n v="90"/>
    <n v="1"/>
    <s v="Europe"/>
    <s v="CUST1064"/>
    <s v="Wholesale"/>
    <x v="6"/>
    <n v="0"/>
    <x v="12"/>
    <x v="0"/>
    <x v="2"/>
    <x v="1"/>
    <x v="29"/>
    <s v="Negative"/>
    <x v="7"/>
    <x v="7"/>
    <m/>
  </r>
  <r>
    <n v="319"/>
    <x v="156"/>
    <s v="Electronics"/>
    <d v="2024-03-21T00:00:00"/>
    <n v="390"/>
    <n v="5"/>
    <s v="Latin America"/>
    <s v="CUST1021"/>
    <s v="Online Direct"/>
    <x v="1"/>
    <n v="0"/>
    <x v="4"/>
    <x v="1"/>
    <x v="1"/>
    <x v="2"/>
    <x v="17"/>
    <s v="Positive"/>
    <x v="7"/>
    <x v="7"/>
    <m/>
  </r>
  <r>
    <n v="320"/>
    <x v="157"/>
    <s v="Books &amp; Media"/>
    <d v="2023-04-14T00:00:00"/>
    <n v="20"/>
    <n v="1"/>
    <s v="Asia Pacific"/>
    <s v="CUST1081"/>
    <s v="Retail"/>
    <x v="4"/>
    <n v="0"/>
    <x v="6"/>
    <x v="0"/>
    <x v="0"/>
    <x v="0"/>
    <x v="17"/>
    <s v="Negative"/>
    <x v="7"/>
    <x v="7"/>
    <m/>
  </r>
  <r>
    <n v="321"/>
    <x v="158"/>
    <s v="Fashion"/>
    <d v="2023-09-10T00:00:00"/>
    <n v="52"/>
    <n v="5"/>
    <s v="Middle East &amp; Africa"/>
    <s v="CUST1092"/>
    <s v="Wholesale"/>
    <x v="0"/>
    <n v="0"/>
    <x v="16"/>
    <x v="1"/>
    <x v="1"/>
    <x v="1"/>
    <x v="19"/>
    <s v="Positive"/>
    <x v="7"/>
    <x v="7"/>
    <m/>
  </r>
  <r>
    <n v="322"/>
    <x v="159"/>
    <s v="Home Décor"/>
    <d v="2023-01-01T00:00:00"/>
    <n v="32"/>
    <n v="1"/>
    <s v="Asia Pacific"/>
    <s v="CUST1030"/>
    <s v="Online Direct"/>
    <x v="8"/>
    <n v="0"/>
    <x v="5"/>
    <x v="0"/>
    <x v="0"/>
    <x v="1"/>
    <x v="30"/>
    <s v="Positive"/>
    <x v="7"/>
    <x v="7"/>
    <m/>
  </r>
  <r>
    <n v="323"/>
    <x v="160"/>
    <s v="Health &amp; Beauty"/>
    <d v="2023-10-24T00:00:00"/>
    <n v="20"/>
    <n v="4"/>
    <s v="Asia Pacific"/>
    <s v="CUST1087"/>
    <s v="Retail"/>
    <x v="6"/>
    <n v="0"/>
    <x v="6"/>
    <x v="3"/>
    <x v="1"/>
    <x v="2"/>
    <x v="5"/>
    <s v="Neutral"/>
    <x v="7"/>
    <x v="7"/>
    <m/>
  </r>
  <r>
    <n v="324"/>
    <x v="161"/>
    <s v="Electronics"/>
    <d v="2023-10-08T00:00:00"/>
    <n v="50"/>
    <n v="5"/>
    <s v="Latin America"/>
    <s v="CUST1044"/>
    <s v="Wholesale"/>
    <x v="8"/>
    <n v="0"/>
    <x v="16"/>
    <x v="3"/>
    <x v="0"/>
    <x v="1"/>
    <x v="18"/>
    <s v="Positive"/>
    <x v="7"/>
    <x v="7"/>
    <m/>
  </r>
  <r>
    <n v="325"/>
    <x v="162"/>
    <s v="Fashion"/>
    <d v="2023-07-18T00:00:00"/>
    <n v="65"/>
    <n v="5"/>
    <s v="Europe"/>
    <s v="CUST1035"/>
    <s v="Online Direct"/>
    <x v="2"/>
    <n v="0"/>
    <x v="3"/>
    <x v="2"/>
    <x v="2"/>
    <x v="1"/>
    <x v="28"/>
    <s v="Negative"/>
    <x v="7"/>
    <x v="7"/>
    <m/>
  </r>
  <r>
    <n v="326"/>
    <x v="163"/>
    <s v="Sports &amp; Outdoors"/>
    <d v="2024-05-26T00:00:00"/>
    <n v="26"/>
    <n v="4"/>
    <s v="North America"/>
    <s v="CUST1041"/>
    <s v="Retail"/>
    <x v="5"/>
    <n v="0"/>
    <x v="1"/>
    <x v="2"/>
    <x v="0"/>
    <x v="0"/>
    <x v="8"/>
    <s v="Neutral"/>
    <x v="7"/>
    <x v="7"/>
    <m/>
  </r>
  <r>
    <n v="327"/>
    <x v="164"/>
    <s v="Home Appliances"/>
    <d v="2024-03-13T00:00:00"/>
    <n v="38"/>
    <n v="1"/>
    <s v="North America"/>
    <s v="CUST1053"/>
    <s v="Wholesale"/>
    <x v="7"/>
    <n v="0"/>
    <x v="10"/>
    <x v="2"/>
    <x v="0"/>
    <x v="2"/>
    <x v="33"/>
    <s v="Neutral"/>
    <x v="7"/>
    <x v="7"/>
    <m/>
  </r>
  <r>
    <n v="328"/>
    <x v="165"/>
    <s v="Health &amp; Beauty"/>
    <d v="2023-08-03T00:00:00"/>
    <n v="65"/>
    <n v="1"/>
    <s v="Europe"/>
    <s v="CUST1036"/>
    <s v="Online Direct"/>
    <x v="4"/>
    <n v="0"/>
    <x v="3"/>
    <x v="1"/>
    <x v="2"/>
    <x v="2"/>
    <x v="10"/>
    <s v="Positive"/>
    <x v="7"/>
    <x v="7"/>
    <m/>
  </r>
  <r>
    <n v="329"/>
    <x v="166"/>
    <s v="Fashion"/>
    <d v="2023-09-02T00:00:00"/>
    <n v="32"/>
    <n v="1"/>
    <s v="Middle East &amp; Africa"/>
    <s v="CUST1087"/>
    <s v="Retail"/>
    <x v="6"/>
    <n v="0"/>
    <x v="5"/>
    <x v="1"/>
    <x v="2"/>
    <x v="2"/>
    <x v="29"/>
    <s v="Negative"/>
    <x v="7"/>
    <x v="7"/>
    <m/>
  </r>
  <r>
    <n v="330"/>
    <x v="167"/>
    <s v="Electronics"/>
    <d v="2023-03-26T00:00:00"/>
    <n v="325"/>
    <n v="5"/>
    <s v="Asia Pacific"/>
    <s v="CUST1042"/>
    <s v="Wholesale"/>
    <x v="9"/>
    <n v="0"/>
    <x v="19"/>
    <x v="0"/>
    <x v="2"/>
    <x v="0"/>
    <x v="22"/>
    <s v="Positive"/>
    <x v="7"/>
    <x v="7"/>
    <m/>
  </r>
  <r>
    <n v="331"/>
    <x v="168"/>
    <s v="Office Supplies"/>
    <d v="2023-06-19T00:00:00"/>
    <n v="195"/>
    <n v="3"/>
    <s v="Latin America"/>
    <s v="CUST1078"/>
    <s v="Online Direct"/>
    <x v="9"/>
    <n v="0"/>
    <x v="0"/>
    <x v="2"/>
    <x v="0"/>
    <x v="0"/>
    <x v="17"/>
    <s v="Negative"/>
    <x v="7"/>
    <x v="7"/>
    <m/>
  </r>
  <r>
    <n v="332"/>
    <x v="169"/>
    <s v="Sports &amp; Outdoors"/>
    <d v="2024-06-21T00:00:00"/>
    <n v="52"/>
    <n v="1"/>
    <s v="Europe"/>
    <s v="CUST1049"/>
    <s v="Retail"/>
    <x v="0"/>
    <n v="0"/>
    <x v="16"/>
    <x v="1"/>
    <x v="2"/>
    <x v="0"/>
    <x v="21"/>
    <s v="Positive"/>
    <x v="7"/>
    <x v="7"/>
    <m/>
  </r>
  <r>
    <n v="333"/>
    <x v="170"/>
    <s v="Fashion"/>
    <d v="2024-08-04T00:00:00"/>
    <n v="26"/>
    <n v="3"/>
    <s v="Latin America"/>
    <s v="CUST1050"/>
    <s v="Wholesale"/>
    <x v="9"/>
    <n v="0"/>
    <x v="1"/>
    <x v="1"/>
    <x v="0"/>
    <x v="2"/>
    <x v="8"/>
    <s v="Positive"/>
    <x v="7"/>
    <x v="7"/>
    <m/>
  </r>
  <r>
    <n v="334"/>
    <x v="171"/>
    <s v="Electronics"/>
    <d v="2023-01-07T00:00:00"/>
    <n v="26"/>
    <n v="5"/>
    <s v="North America"/>
    <s v="CUST1094"/>
    <s v="Online Direct"/>
    <x v="9"/>
    <n v="0"/>
    <x v="1"/>
    <x v="2"/>
    <x v="2"/>
    <x v="0"/>
    <x v="23"/>
    <s v="Neutral"/>
    <x v="7"/>
    <x v="7"/>
    <m/>
  </r>
  <r>
    <n v="335"/>
    <x v="172"/>
    <s v="Home Décor"/>
    <d v="2023-12-11T00:00:00"/>
    <n v="38"/>
    <n v="3"/>
    <s v="Asia Pacific"/>
    <s v="CUST1085"/>
    <s v="Retail"/>
    <x v="2"/>
    <n v="0"/>
    <x v="10"/>
    <x v="3"/>
    <x v="2"/>
    <x v="0"/>
    <x v="31"/>
    <s v="Positive"/>
    <x v="7"/>
    <x v="7"/>
    <m/>
  </r>
  <r>
    <n v="336"/>
    <x v="173"/>
    <s v="Health &amp; Beauty"/>
    <d v="2024-02-19T00:00:00"/>
    <n v="20"/>
    <n v="2"/>
    <s v="North America"/>
    <s v="CUST1012"/>
    <s v="Wholesale"/>
    <x v="1"/>
    <n v="0"/>
    <x v="6"/>
    <x v="3"/>
    <x v="0"/>
    <x v="1"/>
    <x v="20"/>
    <s v="Negative"/>
    <x v="7"/>
    <x v="7"/>
    <m/>
  </r>
  <r>
    <n v="337"/>
    <x v="174"/>
    <s v="Books &amp; Media"/>
    <d v="2024-07-06T00:00:00"/>
    <n v="32"/>
    <n v="3"/>
    <s v="Latin America"/>
    <s v="CUST1058"/>
    <s v="Online Direct"/>
    <x v="0"/>
    <n v="0"/>
    <x v="5"/>
    <x v="2"/>
    <x v="1"/>
    <x v="1"/>
    <x v="18"/>
    <s v="Neutral"/>
    <x v="7"/>
    <x v="7"/>
    <m/>
  </r>
  <r>
    <n v="338"/>
    <x v="175"/>
    <s v="Sports &amp; Outdoors"/>
    <d v="2023-09-19T00:00:00"/>
    <n v="195"/>
    <n v="2"/>
    <s v="Latin America"/>
    <s v="CUST1082"/>
    <s v="Retail"/>
    <x v="2"/>
    <n v="0"/>
    <x v="0"/>
    <x v="3"/>
    <x v="1"/>
    <x v="1"/>
    <x v="11"/>
    <s v="Neutral"/>
    <x v="7"/>
    <x v="7"/>
    <m/>
  </r>
  <r>
    <n v="339"/>
    <x v="176"/>
    <s v="Fashion"/>
    <d v="2023-07-25T00:00:00"/>
    <n v="26"/>
    <n v="4"/>
    <s v="North America"/>
    <s v="CUST1069"/>
    <s v="Wholesale"/>
    <x v="9"/>
    <n v="0"/>
    <x v="1"/>
    <x v="0"/>
    <x v="0"/>
    <x v="0"/>
    <x v="21"/>
    <s v="Positive"/>
    <x v="7"/>
    <x v="7"/>
    <m/>
  </r>
  <r>
    <n v="340"/>
    <x v="177"/>
    <s v="Electronics"/>
    <d v="2023-07-18T00:00:00"/>
    <n v="65"/>
    <n v="2"/>
    <s v="Middle East &amp; Africa"/>
    <s v="CUST1020"/>
    <s v="Online Direct"/>
    <x v="5"/>
    <n v="0"/>
    <x v="3"/>
    <x v="2"/>
    <x v="0"/>
    <x v="2"/>
    <x v="24"/>
    <s v="Negative"/>
    <x v="7"/>
    <x v="7"/>
    <m/>
  </r>
  <r>
    <n v="341"/>
    <x v="178"/>
    <s v="Home Appliances"/>
    <d v="2024-01-27T00:00:00"/>
    <n v="195"/>
    <n v="4"/>
    <s v="Middle East &amp; Africa"/>
    <s v="CUST1047"/>
    <s v="Retail"/>
    <x v="7"/>
    <n v="0"/>
    <x v="0"/>
    <x v="0"/>
    <x v="1"/>
    <x v="0"/>
    <x v="13"/>
    <s v="Positive"/>
    <x v="7"/>
    <x v="7"/>
    <m/>
  </r>
  <r>
    <n v="342"/>
    <x v="179"/>
    <s v="Sports &amp; Outdoors"/>
    <d v="2023-12-20T00:00:00"/>
    <n v="390"/>
    <n v="2"/>
    <s v="Asia Pacific"/>
    <s v="CUST1020"/>
    <s v="Wholesale"/>
    <x v="7"/>
    <n v="0"/>
    <x v="4"/>
    <x v="2"/>
    <x v="2"/>
    <x v="1"/>
    <x v="25"/>
    <s v="Negative"/>
    <x v="7"/>
    <x v="7"/>
    <m/>
  </r>
  <r>
    <n v="343"/>
    <x v="180"/>
    <s v="Books &amp; Media"/>
    <d v="2024-04-07T00:00:00"/>
    <n v="26"/>
    <n v="2"/>
    <s v="Asia Pacific"/>
    <s v="CUST1072"/>
    <s v="Online Direct"/>
    <x v="1"/>
    <n v="0"/>
    <x v="1"/>
    <x v="3"/>
    <x v="2"/>
    <x v="0"/>
    <x v="22"/>
    <s v="Positive"/>
    <x v="7"/>
    <x v="7"/>
    <m/>
  </r>
  <r>
    <n v="344"/>
    <x v="181"/>
    <s v="Electronics"/>
    <d v="2023-06-18T00:00:00"/>
    <n v="130"/>
    <n v="4"/>
    <s v="North America"/>
    <s v="CUST1031"/>
    <s v="Retail"/>
    <x v="2"/>
    <n v="0"/>
    <x v="7"/>
    <x v="0"/>
    <x v="1"/>
    <x v="2"/>
    <x v="15"/>
    <s v="Positive"/>
    <x v="7"/>
    <x v="7"/>
    <m/>
  </r>
  <r>
    <n v="345"/>
    <x v="182"/>
    <s v="Fashion"/>
    <d v="2024-07-21T00:00:00"/>
    <n v="105"/>
    <n v="5"/>
    <s v="Middle East &amp; Africa"/>
    <s v="CUST1003"/>
    <s v="Wholesale"/>
    <x v="2"/>
    <n v="0"/>
    <x v="2"/>
    <x v="0"/>
    <x v="0"/>
    <x v="2"/>
    <x v="11"/>
    <s v="Neutral"/>
    <x v="7"/>
    <x v="7"/>
    <m/>
  </r>
  <r>
    <n v="346"/>
    <x v="183"/>
    <s v="Health &amp; Beauty"/>
    <d v="2024-05-22T00:00:00"/>
    <n v="32"/>
    <n v="4"/>
    <s v="North America"/>
    <s v="CUST1075"/>
    <s v="Online Direct"/>
    <x v="6"/>
    <n v="0"/>
    <x v="5"/>
    <x v="1"/>
    <x v="1"/>
    <x v="0"/>
    <x v="30"/>
    <s v="Positive"/>
    <x v="7"/>
    <x v="7"/>
    <m/>
  </r>
  <r>
    <n v="347"/>
    <x v="184"/>
    <s v="Baby Products"/>
    <d v="2024-05-22T00:00:00"/>
    <n v="13"/>
    <n v="3"/>
    <s v="North America"/>
    <s v="CUST1075"/>
    <s v="Retail"/>
    <x v="8"/>
    <n v="0"/>
    <x v="24"/>
    <x v="1"/>
    <x v="1"/>
    <x v="0"/>
    <x v="30"/>
    <s v="Negative"/>
    <x v="7"/>
    <x v="7"/>
    <m/>
  </r>
  <r>
    <n v="348"/>
    <x v="185"/>
    <s v="Sports &amp; Outdoors"/>
    <d v="2023-09-27T00:00:00"/>
    <n v="150"/>
    <n v="3"/>
    <s v="Europe"/>
    <s v="CUST1008"/>
    <s v="Wholesale"/>
    <x v="9"/>
    <n v="0"/>
    <x v="21"/>
    <x v="3"/>
    <x v="0"/>
    <x v="2"/>
    <x v="32"/>
    <s v="Neutral"/>
    <x v="7"/>
    <x v="7"/>
    <m/>
  </r>
  <r>
    <n v="349"/>
    <x v="186"/>
    <s v="Fashion"/>
    <d v="2023-03-26T00:00:00"/>
    <n v="26"/>
    <n v="2"/>
    <s v="Latin America"/>
    <s v="CUST1041"/>
    <s v="Online Direct"/>
    <x v="0"/>
    <n v="0"/>
    <x v="1"/>
    <x v="1"/>
    <x v="1"/>
    <x v="2"/>
    <x v="25"/>
    <s v="Neutral"/>
    <x v="7"/>
    <x v="7"/>
    <m/>
  </r>
  <r>
    <n v="350"/>
    <x v="187"/>
    <s v="Electronics"/>
    <d v="2024-03-19T00:00:00"/>
    <n v="20"/>
    <n v="1"/>
    <s v="Latin America"/>
    <s v="CUST1093"/>
    <s v="Retail"/>
    <x v="0"/>
    <n v="0"/>
    <x v="6"/>
    <x v="1"/>
    <x v="1"/>
    <x v="1"/>
    <x v="26"/>
    <s v="Positive"/>
    <x v="7"/>
    <x v="7"/>
    <m/>
  </r>
  <r>
    <n v="351"/>
    <x v="188"/>
    <s v="Home Appliances"/>
    <d v="2023-01-01T00:00:00"/>
    <n v="105"/>
    <n v="5"/>
    <s v="Europe"/>
    <s v="CUST1043"/>
    <s v="Wholesale"/>
    <x v="3"/>
    <n v="0"/>
    <x v="2"/>
    <x v="3"/>
    <x v="0"/>
    <x v="1"/>
    <x v="5"/>
    <s v="Negative"/>
    <x v="7"/>
    <x v="7"/>
    <m/>
  </r>
  <r>
    <n v="352"/>
    <x v="149"/>
    <s v="Books &amp; Media"/>
    <d v="2023-07-14T00:00:00"/>
    <n v="26"/>
    <n v="5"/>
    <s v="Asia Pacific"/>
    <s v="CUST1037"/>
    <s v="Online Direct"/>
    <x v="7"/>
    <n v="0"/>
    <x v="1"/>
    <x v="0"/>
    <x v="1"/>
    <x v="2"/>
    <x v="23"/>
    <s v="Positive"/>
    <x v="7"/>
    <x v="7"/>
    <m/>
  </r>
  <r>
    <n v="353"/>
    <x v="189"/>
    <s v="Fashion"/>
    <d v="2024-08-22T00:00:00"/>
    <n v="195"/>
    <n v="3"/>
    <s v="Middle East &amp; Africa"/>
    <s v="CUST1046"/>
    <s v="Retail"/>
    <x v="7"/>
    <n v="0"/>
    <x v="0"/>
    <x v="3"/>
    <x v="1"/>
    <x v="2"/>
    <x v="32"/>
    <s v="Negative"/>
    <x v="7"/>
    <x v="7"/>
    <m/>
  </r>
  <r>
    <n v="354"/>
    <x v="190"/>
    <s v="Electronics"/>
    <d v="2024-06-03T00:00:00"/>
    <n v="130"/>
    <n v="3"/>
    <s v="Asia Pacific"/>
    <s v="CUST1047"/>
    <s v="Wholesale"/>
    <x v="7"/>
    <n v="0"/>
    <x v="7"/>
    <x v="1"/>
    <x v="2"/>
    <x v="2"/>
    <x v="27"/>
    <s v="Positive"/>
    <x v="7"/>
    <x v="7"/>
    <m/>
  </r>
  <r>
    <n v="355"/>
    <x v="191"/>
    <s v="Sports &amp; Outdoors"/>
    <d v="2023-10-29T00:00:00"/>
    <n v="260"/>
    <n v="2"/>
    <s v="Middle East &amp; Africa"/>
    <s v="CUST1081"/>
    <s v="Online Direct"/>
    <x v="0"/>
    <n v="0"/>
    <x v="11"/>
    <x v="3"/>
    <x v="1"/>
    <x v="0"/>
    <x v="33"/>
    <s v="Positive"/>
    <x v="7"/>
    <x v="7"/>
    <m/>
  </r>
  <r>
    <n v="356"/>
    <x v="192"/>
    <s v="Home Décor"/>
    <d v="2023-06-20T00:00:00"/>
    <n v="38"/>
    <n v="5"/>
    <s v="Latin America"/>
    <s v="CUST1057"/>
    <s v="Retail"/>
    <x v="6"/>
    <n v="0"/>
    <x v="10"/>
    <x v="3"/>
    <x v="1"/>
    <x v="1"/>
    <x v="1"/>
    <s v="Neutral"/>
    <x v="7"/>
    <x v="7"/>
    <m/>
  </r>
  <r>
    <n v="357"/>
    <x v="193"/>
    <s v="Health &amp; Beauty"/>
    <d v="2024-05-13T00:00:00"/>
    <n v="38"/>
    <n v="4"/>
    <s v="Latin America"/>
    <s v="CUST1097"/>
    <s v="Wholesale"/>
    <x v="0"/>
    <n v="0"/>
    <x v="10"/>
    <x v="2"/>
    <x v="2"/>
    <x v="2"/>
    <x v="31"/>
    <s v="Positive"/>
    <x v="7"/>
    <x v="7"/>
    <m/>
  </r>
  <r>
    <n v="358"/>
    <x v="194"/>
    <s v="Fashion"/>
    <d v="2024-02-16T00:00:00"/>
    <n v="32"/>
    <n v="1"/>
    <s v="Middle East &amp; Africa"/>
    <s v="CUST1058"/>
    <s v="Online Direct"/>
    <x v="1"/>
    <n v="0"/>
    <x v="5"/>
    <x v="0"/>
    <x v="0"/>
    <x v="2"/>
    <x v="33"/>
    <s v="Negative"/>
    <x v="7"/>
    <x v="7"/>
    <m/>
  </r>
  <r>
    <n v="359"/>
    <x v="195"/>
    <s v="Baby Products"/>
    <d v="2024-02-16T00:00:00"/>
    <n v="32"/>
    <n v="1"/>
    <s v="Middle East &amp; Africa"/>
    <s v="CUST1058"/>
    <s v="Retail"/>
    <x v="7"/>
    <n v="0"/>
    <x v="5"/>
    <x v="0"/>
    <x v="0"/>
    <x v="2"/>
    <x v="33"/>
    <s v="Neutral"/>
    <x v="7"/>
    <x v="7"/>
    <m/>
  </r>
  <r>
    <n v="360"/>
    <x v="196"/>
    <s v="Electronics"/>
    <d v="2023-08-09T00:00:00"/>
    <n v="20"/>
    <n v="1"/>
    <s v="Asia Pacific"/>
    <s v="CUST1075"/>
    <s v="Wholesale"/>
    <x v="1"/>
    <n v="0"/>
    <x v="6"/>
    <x v="0"/>
    <x v="1"/>
    <x v="0"/>
    <x v="19"/>
    <s v="Neutral"/>
    <x v="7"/>
    <x v="7"/>
    <m/>
  </r>
  <r>
    <n v="361"/>
    <x v="197"/>
    <s v="Sports &amp; Outdoors"/>
    <d v="2023-08-08T00:00:00"/>
    <n v="390"/>
    <n v="2"/>
    <s v="Europe"/>
    <s v="CUST1025"/>
    <s v="Online Direct"/>
    <x v="8"/>
    <n v="0"/>
    <x v="4"/>
    <x v="3"/>
    <x v="1"/>
    <x v="0"/>
    <x v="13"/>
    <s v="Positive"/>
    <x v="7"/>
    <x v="7"/>
    <m/>
  </r>
  <r>
    <n v="362"/>
    <x v="198"/>
    <s v="Fashion"/>
    <d v="2024-06-26T00:00:00"/>
    <n v="65"/>
    <n v="4"/>
    <s v="Europe"/>
    <s v="CUST1068"/>
    <s v="Retail"/>
    <x v="5"/>
    <n v="0"/>
    <x v="3"/>
    <x v="2"/>
    <x v="2"/>
    <x v="1"/>
    <x v="13"/>
    <s v="Negative"/>
    <x v="7"/>
    <x v="7"/>
    <m/>
  </r>
  <r>
    <n v="363"/>
    <x v="199"/>
    <s v="Health &amp; Beauty"/>
    <d v="2023-12-01T00:00:00"/>
    <n v="26"/>
    <n v="5"/>
    <s v="Europe"/>
    <s v="CUST1029"/>
    <s v="Wholesale"/>
    <x v="7"/>
    <n v="0"/>
    <x v="1"/>
    <x v="2"/>
    <x v="0"/>
    <x v="2"/>
    <x v="1"/>
    <s v="Positive"/>
    <x v="7"/>
    <x v="7"/>
    <m/>
  </r>
  <r>
    <n v="364"/>
    <x v="108"/>
    <s v="Electronics"/>
    <d v="2023-10-21T00:00:00"/>
    <n v="26"/>
    <n v="2"/>
    <s v="Europe"/>
    <s v="CUST1010"/>
    <s v="Online Direct"/>
    <x v="6"/>
    <n v="0"/>
    <x v="1"/>
    <x v="1"/>
    <x v="1"/>
    <x v="1"/>
    <x v="28"/>
    <s v="Negative"/>
    <x v="7"/>
    <x v="7"/>
    <m/>
  </r>
  <r>
    <n v="365"/>
    <x v="97"/>
    <s v="Books &amp; Media"/>
    <d v="2024-04-09T00:00:00"/>
    <n v="32"/>
    <n v="5"/>
    <s v="Latin America"/>
    <s v="CUST1012"/>
    <s v="Retail"/>
    <x v="2"/>
    <n v="0"/>
    <x v="5"/>
    <x v="0"/>
    <x v="1"/>
    <x v="0"/>
    <x v="24"/>
    <s v="Positive"/>
    <x v="7"/>
    <x v="7"/>
    <m/>
  </r>
  <r>
    <n v="366"/>
    <x v="200"/>
    <s v="Sports &amp; Outdoors"/>
    <d v="2024-04-29T00:00:00"/>
    <n v="20"/>
    <n v="1"/>
    <s v="North America"/>
    <s v="CUST1091"/>
    <s v="Wholesale"/>
    <x v="3"/>
    <n v="0"/>
    <x v="6"/>
    <x v="1"/>
    <x v="1"/>
    <x v="0"/>
    <x v="5"/>
    <s v="Positive"/>
    <x v="7"/>
    <x v="7"/>
    <m/>
  </r>
  <r>
    <n v="367"/>
    <x v="201"/>
    <s v="Home Appliances"/>
    <d v="2023-09-19T00:00:00"/>
    <n v="38"/>
    <n v="5"/>
    <s v="Asia Pacific"/>
    <s v="CUST1063"/>
    <s v="Online Direct"/>
    <x v="6"/>
    <n v="0"/>
    <x v="10"/>
    <x v="2"/>
    <x v="1"/>
    <x v="2"/>
    <x v="10"/>
    <s v="Neutral"/>
    <x v="7"/>
    <x v="7"/>
    <m/>
  </r>
  <r>
    <n v="368"/>
    <x v="202"/>
    <s v="Health &amp; Beauty"/>
    <d v="2024-03-21T00:00:00"/>
    <n v="13"/>
    <n v="2"/>
    <s v="Asia Pacific"/>
    <s v="CUST1095"/>
    <s v="Retail"/>
    <x v="8"/>
    <n v="0"/>
    <x v="24"/>
    <x v="0"/>
    <x v="0"/>
    <x v="1"/>
    <x v="4"/>
    <s v="Positive"/>
    <x v="7"/>
    <x v="7"/>
    <m/>
  </r>
  <r>
    <n v="369"/>
    <x v="60"/>
    <s v="Fashion"/>
    <d v="2024-03-29T00:00:00"/>
    <n v="75"/>
    <n v="1"/>
    <s v="Asia Pacific"/>
    <s v="CUST1007"/>
    <s v="Wholesale"/>
    <x v="1"/>
    <n v="0"/>
    <x v="9"/>
    <x v="1"/>
    <x v="2"/>
    <x v="1"/>
    <x v="5"/>
    <s v="Negative"/>
    <x v="7"/>
    <x v="7"/>
    <m/>
  </r>
  <r>
    <n v="370"/>
    <x v="203"/>
    <s v="Electronics"/>
    <d v="2024-07-21T00:00:00"/>
    <n v="100"/>
    <n v="5"/>
    <s v="North America"/>
    <s v="CUST1100"/>
    <s v="Online Direct"/>
    <x v="3"/>
    <n v="0"/>
    <x v="2"/>
    <x v="3"/>
    <x v="2"/>
    <x v="0"/>
    <x v="29"/>
    <s v="Neutral"/>
    <x v="7"/>
    <x v="7"/>
    <m/>
  </r>
  <r>
    <n v="371"/>
    <x v="204"/>
    <s v="Sports &amp; Outdoors"/>
    <d v="2023-02-20T00:00:00"/>
    <n v="90"/>
    <n v="3"/>
    <s v="North America"/>
    <s v="CUST1079"/>
    <s v="Retail"/>
    <x v="3"/>
    <n v="0"/>
    <x v="12"/>
    <x v="1"/>
    <x v="2"/>
    <x v="1"/>
    <x v="10"/>
    <s v="Neutral"/>
    <x v="7"/>
    <x v="7"/>
    <m/>
  </r>
  <r>
    <n v="372"/>
    <x v="149"/>
    <s v="Books &amp; Media"/>
    <d v="2023-06-13T00:00:00"/>
    <n v="32"/>
    <n v="4"/>
    <s v="Asia Pacific"/>
    <s v="CUST1094"/>
    <s v="Wholesale"/>
    <x v="9"/>
    <n v="0"/>
    <x v="5"/>
    <x v="2"/>
    <x v="2"/>
    <x v="0"/>
    <x v="15"/>
    <s v="Positive"/>
    <x v="7"/>
    <x v="7"/>
    <m/>
  </r>
  <r>
    <n v="373"/>
    <x v="205"/>
    <s v="Fashion"/>
    <d v="2023-10-23T00:00:00"/>
    <n v="38"/>
    <n v="2"/>
    <s v="Latin America"/>
    <s v="CUST1074"/>
    <s v="Online Direct"/>
    <x v="0"/>
    <n v="0"/>
    <x v="10"/>
    <x v="0"/>
    <x v="0"/>
    <x v="2"/>
    <x v="10"/>
    <s v="Negative"/>
    <x v="7"/>
    <x v="7"/>
    <m/>
  </r>
  <r>
    <n v="374"/>
    <x v="206"/>
    <s v="Baby Products"/>
    <d v="2023-10-23T00:00:00"/>
    <n v="20"/>
    <n v="4"/>
    <s v="Latin America"/>
    <s v="CUST1074"/>
    <s v="Retail"/>
    <x v="6"/>
    <n v="0"/>
    <x v="6"/>
    <x v="0"/>
    <x v="0"/>
    <x v="2"/>
    <x v="10"/>
    <s v="Positive"/>
    <x v="7"/>
    <x v="7"/>
    <m/>
  </r>
  <r>
    <n v="375"/>
    <x v="207"/>
    <s v="Electronics"/>
    <d v="2023-07-23T00:00:00"/>
    <n v="130"/>
    <n v="1"/>
    <s v="Europe"/>
    <s v="CUST1044"/>
    <s v="Wholesale"/>
    <x v="5"/>
    <n v="0"/>
    <x v="7"/>
    <x v="0"/>
    <x v="2"/>
    <x v="0"/>
    <x v="8"/>
    <s v="Negative"/>
    <x v="7"/>
    <x v="7"/>
    <m/>
  </r>
  <r>
    <n v="376"/>
    <x v="122"/>
    <s v="Sports &amp; Outdoors"/>
    <d v="2023-05-28T00:00:00"/>
    <n v="195"/>
    <n v="3"/>
    <s v="Middle East &amp; Africa"/>
    <s v="CUST1056"/>
    <s v="Online Direct"/>
    <x v="0"/>
    <n v="0"/>
    <x v="0"/>
    <x v="2"/>
    <x v="0"/>
    <x v="1"/>
    <x v="20"/>
    <s v="Positive"/>
    <x v="7"/>
    <x v="7"/>
    <m/>
  </r>
  <r>
    <n v="377"/>
    <x v="208"/>
    <s v="Home Décor"/>
    <d v="2024-02-29T00:00:00"/>
    <n v="38"/>
    <n v="4"/>
    <s v="North America"/>
    <s v="CUST1083"/>
    <s v="Retail"/>
    <x v="5"/>
    <n v="0"/>
    <x v="10"/>
    <x v="1"/>
    <x v="2"/>
    <x v="2"/>
    <x v="4"/>
    <s v="Positive"/>
    <x v="7"/>
    <x v="7"/>
    <m/>
  </r>
  <r>
    <n v="378"/>
    <x v="209"/>
    <s v="Health &amp; Beauty"/>
    <d v="2023-08-20T00:00:00"/>
    <n v="26"/>
    <n v="3"/>
    <s v="North America"/>
    <s v="CUST1058"/>
    <s v="Wholesale"/>
    <x v="7"/>
    <n v="0"/>
    <x v="1"/>
    <x v="0"/>
    <x v="2"/>
    <x v="0"/>
    <x v="7"/>
    <s v="Neutral"/>
    <x v="7"/>
    <x v="7"/>
    <m/>
  </r>
  <r>
    <n v="379"/>
    <x v="210"/>
    <s v="Books &amp; Media"/>
    <d v="2023-06-05T00:00:00"/>
    <n v="26"/>
    <n v="4"/>
    <s v="Latin America"/>
    <s v="CUST1028"/>
    <s v="Online Direct"/>
    <x v="0"/>
    <n v="0"/>
    <x v="1"/>
    <x v="2"/>
    <x v="0"/>
    <x v="2"/>
    <x v="26"/>
    <s v="Positive"/>
    <x v="7"/>
    <x v="7"/>
    <m/>
  </r>
  <r>
    <n v="380"/>
    <x v="211"/>
    <s v="Fashion"/>
    <d v="2023-03-23T00:00:00"/>
    <n v="105"/>
    <n v="1"/>
    <s v="Asia Pacific"/>
    <s v="CUST1018"/>
    <s v="Retail"/>
    <x v="7"/>
    <n v="0"/>
    <x v="2"/>
    <x v="2"/>
    <x v="2"/>
    <x v="0"/>
    <x v="20"/>
    <s v="Negative"/>
    <x v="7"/>
    <x v="7"/>
    <m/>
  </r>
  <r>
    <n v="381"/>
    <x v="212"/>
    <s v="Electronics"/>
    <d v="2024-07-28T00:00:00"/>
    <n v="50"/>
    <n v="4"/>
    <s v="Middle East &amp; Africa"/>
    <s v="CUST1065"/>
    <s v="Wholesale"/>
    <x v="0"/>
    <n v="0"/>
    <x v="16"/>
    <x v="1"/>
    <x v="0"/>
    <x v="1"/>
    <x v="21"/>
    <s v="Neutral"/>
    <x v="7"/>
    <x v="7"/>
    <m/>
  </r>
  <r>
    <n v="382"/>
    <x v="28"/>
    <s v="Sports &amp; Outdoors"/>
    <d v="2023-09-21T00:00:00"/>
    <n v="105"/>
    <n v="1"/>
    <s v="Middle East &amp; Africa"/>
    <s v="CUST1028"/>
    <s v="Online Direct"/>
    <x v="8"/>
    <n v="0"/>
    <x v="2"/>
    <x v="0"/>
    <x v="0"/>
    <x v="0"/>
    <x v="30"/>
    <s v="Neutral"/>
    <x v="7"/>
    <x v="7"/>
    <m/>
  </r>
  <r>
    <n v="383"/>
    <x v="213"/>
    <s v="Home Appliances"/>
    <d v="2024-04-19T00:00:00"/>
    <n v="520"/>
    <n v="1"/>
    <s v="Middle East &amp; Africa"/>
    <s v="CUST1067"/>
    <s v="Retail"/>
    <x v="6"/>
    <n v="0"/>
    <x v="17"/>
    <x v="3"/>
    <x v="0"/>
    <x v="1"/>
    <x v="20"/>
    <s v="Positive"/>
    <x v="7"/>
    <x v="7"/>
    <m/>
  </r>
  <r>
    <n v="384"/>
    <x v="214"/>
    <s v="Fashion"/>
    <d v="2024-08-10T00:00:00"/>
    <n v="195"/>
    <n v="2"/>
    <s v="Middle East &amp; Africa"/>
    <s v="CUST1068"/>
    <s v="Wholesale"/>
    <x v="8"/>
    <n v="0"/>
    <x v="0"/>
    <x v="3"/>
    <x v="2"/>
    <x v="0"/>
    <x v="30"/>
    <s v="Negative"/>
    <x v="7"/>
    <x v="7"/>
    <m/>
  </r>
  <r>
    <n v="385"/>
    <x v="215"/>
    <s v="Electronics"/>
    <d v="2024-06-14T00:00:00"/>
    <n v="32"/>
    <n v="2"/>
    <s v="Latin America"/>
    <s v="CUST1027"/>
    <s v="Online Direct"/>
    <x v="5"/>
    <n v="0"/>
    <x v="5"/>
    <x v="0"/>
    <x v="2"/>
    <x v="0"/>
    <x v="11"/>
    <s v="Positive"/>
    <x v="7"/>
    <x v="7"/>
    <m/>
  </r>
  <r>
    <n v="386"/>
    <x v="216"/>
    <s v="Sports &amp; Outdoors"/>
    <d v="2023-03-27T00:00:00"/>
    <n v="26"/>
    <n v="5"/>
    <s v="Middle East &amp; Africa"/>
    <s v="CUST1086"/>
    <s v="Retail"/>
    <x v="3"/>
    <n v="0"/>
    <x v="1"/>
    <x v="3"/>
    <x v="1"/>
    <x v="0"/>
    <x v="31"/>
    <s v="Negative"/>
    <x v="7"/>
    <x v="7"/>
    <m/>
  </r>
  <r>
    <n v="387"/>
    <x v="217"/>
    <s v="Books &amp; Media"/>
    <d v="2023-08-06T00:00:00"/>
    <n v="38"/>
    <n v="1"/>
    <s v="North America"/>
    <s v="CUST1037"/>
    <s v="Wholesale"/>
    <x v="6"/>
    <n v="0"/>
    <x v="10"/>
    <x v="1"/>
    <x v="2"/>
    <x v="1"/>
    <x v="27"/>
    <s v="Positive"/>
    <x v="7"/>
    <x v="7"/>
    <m/>
  </r>
  <r>
    <n v="388"/>
    <x v="218"/>
    <s v="Health &amp; Beauty"/>
    <d v="2023-04-10T00:00:00"/>
    <n v="13"/>
    <n v="3"/>
    <s v="Middle East &amp; Africa"/>
    <s v="CUST1083"/>
    <s v="Online Direct"/>
    <x v="2"/>
    <n v="0"/>
    <x v="24"/>
    <x v="2"/>
    <x v="1"/>
    <x v="0"/>
    <x v="3"/>
    <s v="Positive"/>
    <x v="7"/>
    <x v="7"/>
    <m/>
  </r>
  <r>
    <n v="389"/>
    <x v="219"/>
    <s v="Fashion"/>
    <d v="2023-01-23T00:00:00"/>
    <n v="65"/>
    <n v="3"/>
    <s v="Middle East &amp; Africa"/>
    <s v="CUST1098"/>
    <s v="Retail"/>
    <x v="9"/>
    <n v="0"/>
    <x v="3"/>
    <x v="1"/>
    <x v="2"/>
    <x v="0"/>
    <x v="31"/>
    <s v="Neutral"/>
    <x v="7"/>
    <x v="7"/>
    <m/>
  </r>
  <r>
    <n v="390"/>
    <x v="220"/>
    <s v="Home Appliances"/>
    <d v="2024-02-01T00:00:00"/>
    <n v="38"/>
    <n v="3"/>
    <s v="North America"/>
    <s v="CUST1037"/>
    <s v="Wholesale"/>
    <x v="5"/>
    <n v="0"/>
    <x v="10"/>
    <x v="0"/>
    <x v="2"/>
    <x v="2"/>
    <x v="30"/>
    <s v="Positive"/>
    <x v="7"/>
    <x v="7"/>
    <m/>
  </r>
  <r>
    <n v="391"/>
    <x v="117"/>
    <s v="Electronics"/>
    <d v="2023-04-17T00:00:00"/>
    <n v="260"/>
    <n v="2"/>
    <s v="Asia Pacific"/>
    <s v="CUST1091"/>
    <s v="Online Direct"/>
    <x v="3"/>
    <n v="0"/>
    <x v="11"/>
    <x v="0"/>
    <x v="2"/>
    <x v="2"/>
    <x v="25"/>
    <s v="Negative"/>
    <x v="7"/>
    <x v="7"/>
    <m/>
  </r>
  <r>
    <n v="392"/>
    <x v="21"/>
    <s v="Baby Products"/>
    <d v="2023-04-17T00:00:00"/>
    <n v="80"/>
    <n v="1"/>
    <s v="Asia Pacific"/>
    <s v="CUST1091"/>
    <s v="Retail"/>
    <x v="6"/>
    <n v="0"/>
    <x v="9"/>
    <x v="0"/>
    <x v="2"/>
    <x v="2"/>
    <x v="25"/>
    <s v="Neutral"/>
    <x v="7"/>
    <x v="7"/>
    <m/>
  </r>
  <r>
    <n v="393"/>
    <x v="13"/>
    <s v="Sports &amp; Outdoors"/>
    <d v="2023-11-19T00:00:00"/>
    <n v="65"/>
    <n v="2"/>
    <s v="Europe"/>
    <s v="CUST1051"/>
    <s v="Wholesale"/>
    <x v="0"/>
    <n v="0"/>
    <x v="3"/>
    <x v="2"/>
    <x v="0"/>
    <x v="1"/>
    <x v="1"/>
    <s v="Neutral"/>
    <x v="7"/>
    <x v="7"/>
    <m/>
  </r>
  <r>
    <n v="394"/>
    <x v="221"/>
    <s v="Books &amp; Media"/>
    <d v="2023-12-20T00:00:00"/>
    <n v="20"/>
    <n v="4"/>
    <s v="Middle East &amp; Africa"/>
    <s v="CUST1012"/>
    <s v="Online Direct"/>
    <x v="3"/>
    <n v="0"/>
    <x v="6"/>
    <x v="0"/>
    <x v="0"/>
    <x v="0"/>
    <x v="19"/>
    <s v="Positive"/>
    <x v="7"/>
    <x v="7"/>
    <m/>
  </r>
  <r>
    <n v="395"/>
    <x v="222"/>
    <s v="Fashion"/>
    <d v="2023-06-14T00:00:00"/>
    <n v="52"/>
    <n v="5"/>
    <s v="Middle East &amp; Africa"/>
    <s v="CUST1050"/>
    <s v="Retail"/>
    <x v="5"/>
    <n v="0"/>
    <x v="16"/>
    <x v="1"/>
    <x v="1"/>
    <x v="0"/>
    <x v="1"/>
    <s v="Negative"/>
    <x v="7"/>
    <x v="7"/>
    <m/>
  </r>
  <r>
    <n v="396"/>
    <x v="223"/>
    <s v="Health &amp; Beauty"/>
    <d v="2023-03-06T00:00:00"/>
    <n v="32"/>
    <n v="4"/>
    <s v="Middle East &amp; Africa"/>
    <s v="CUST1015"/>
    <s v="Online Direct"/>
    <x v="4"/>
    <n v="0"/>
    <x v="5"/>
    <x v="0"/>
    <x v="1"/>
    <x v="0"/>
    <x v="9"/>
    <s v="Positive"/>
    <x v="7"/>
    <x v="7"/>
    <m/>
  </r>
  <r>
    <n v="397"/>
    <x v="25"/>
    <s v="Electronics"/>
    <d v="2024-01-28T00:00:00"/>
    <n v="390"/>
    <n v="1"/>
    <s v="Latin America"/>
    <s v="CUST1055"/>
    <s v="Retail"/>
    <x v="4"/>
    <n v="0"/>
    <x v="4"/>
    <x v="0"/>
    <x v="2"/>
    <x v="0"/>
    <x v="32"/>
    <s v="Negative"/>
    <x v="7"/>
    <x v="7"/>
    <m/>
  </r>
  <r>
    <n v="398"/>
    <x v="224"/>
    <s v="Sports &amp; Outdoors"/>
    <d v="2023-08-05T00:00:00"/>
    <n v="105"/>
    <n v="1"/>
    <s v="Latin America"/>
    <s v="CUST1087"/>
    <s v="Wholesale"/>
    <x v="0"/>
    <n v="0"/>
    <x v="2"/>
    <x v="1"/>
    <x v="1"/>
    <x v="2"/>
    <x v="4"/>
    <s v="Positive"/>
    <x v="7"/>
    <x v="7"/>
    <m/>
  </r>
  <r>
    <n v="399"/>
    <x v="27"/>
    <s v="Home Appliances"/>
    <d v="2023-11-21T00:00:00"/>
    <n v="650"/>
    <n v="3"/>
    <s v="Latin America"/>
    <s v="CUST1069"/>
    <s v="Retail"/>
    <x v="1"/>
    <n v="0"/>
    <x v="8"/>
    <x v="0"/>
    <x v="2"/>
    <x v="1"/>
    <x v="31"/>
    <s v="Positive"/>
    <x v="7"/>
    <x v="7"/>
    <m/>
  </r>
  <r>
    <n v="400"/>
    <x v="225"/>
    <s v="Fashion"/>
    <d v="2024-03-13T00:00:00"/>
    <n v="38"/>
    <n v="5"/>
    <s v="Latin America"/>
    <s v="CUST1033"/>
    <s v="Wholesale"/>
    <x v="3"/>
    <n v="0"/>
    <x v="10"/>
    <x v="3"/>
    <x v="1"/>
    <x v="2"/>
    <x v="4"/>
    <s v="Neutral"/>
    <x v="7"/>
    <x v="7"/>
    <m/>
  </r>
  <r>
    <n v="401"/>
    <x v="226"/>
    <s v="Health &amp; Beauty"/>
    <d v="2023-09-18T00:00:00"/>
    <n v="26"/>
    <n v="5"/>
    <s v="Asia Pacific"/>
    <s v="CUST1062"/>
    <s v="Online Direct"/>
    <x v="5"/>
    <n v="0"/>
    <x v="1"/>
    <x v="2"/>
    <x v="2"/>
    <x v="1"/>
    <x v="12"/>
    <s v="Positive"/>
    <x v="7"/>
    <x v="7"/>
    <m/>
  </r>
  <r>
    <n v="402"/>
    <x v="227"/>
    <s v="Books &amp; Media"/>
    <d v="2023-08-26T00:00:00"/>
    <n v="26"/>
    <n v="3"/>
    <s v="Latin America"/>
    <s v="CUST1090"/>
    <s v="Retail"/>
    <x v="3"/>
    <n v="0"/>
    <x v="1"/>
    <x v="1"/>
    <x v="0"/>
    <x v="2"/>
    <x v="28"/>
    <s v="Negative"/>
    <x v="7"/>
    <x v="7"/>
    <m/>
  </r>
  <r>
    <n v="403"/>
    <x v="122"/>
    <s v="Sports &amp; Outdoors"/>
    <d v="2023-10-05T00:00:00"/>
    <n v="195"/>
    <n v="1"/>
    <s v="Asia Pacific"/>
    <s v="CUST1049"/>
    <s v="Wholesale"/>
    <x v="8"/>
    <n v="0"/>
    <x v="0"/>
    <x v="3"/>
    <x v="2"/>
    <x v="0"/>
    <x v="7"/>
    <s v="Neutral"/>
    <x v="7"/>
    <x v="7"/>
    <m/>
  </r>
  <r>
    <n v="404"/>
    <x v="228"/>
    <s v="Home Décor"/>
    <d v="2023-11-14T00:00:00"/>
    <n v="32"/>
    <n v="5"/>
    <s v="Latin America"/>
    <s v="CUST1027"/>
    <s v="Online Direct"/>
    <x v="4"/>
    <n v="0"/>
    <x v="5"/>
    <x v="3"/>
    <x v="2"/>
    <x v="1"/>
    <x v="7"/>
    <s v="Neutral"/>
    <x v="7"/>
    <x v="7"/>
    <m/>
  </r>
  <r>
    <n v="405"/>
    <x v="7"/>
    <s v="Electronics"/>
    <d v="2023-06-08T00:00:00"/>
    <n v="130"/>
    <n v="5"/>
    <s v="Europe"/>
    <s v="CUST1041"/>
    <s v="Retail"/>
    <x v="7"/>
    <n v="0"/>
    <x v="7"/>
    <x v="1"/>
    <x v="0"/>
    <x v="2"/>
    <x v="33"/>
    <s v="Positive"/>
    <x v="7"/>
    <x v="7"/>
    <m/>
  </r>
  <r>
    <n v="406"/>
    <x v="54"/>
    <s v="Sports &amp; Outdoors"/>
    <d v="2024-06-11T00:00:00"/>
    <n v="38"/>
    <n v="5"/>
    <s v="Europe"/>
    <s v="CUST1003"/>
    <s v="Wholesale"/>
    <x v="4"/>
    <n v="0"/>
    <x v="10"/>
    <x v="0"/>
    <x v="1"/>
    <x v="0"/>
    <x v="3"/>
    <s v="Negative"/>
    <x v="7"/>
    <x v="7"/>
    <m/>
  </r>
  <r>
    <n v="407"/>
    <x v="55"/>
    <s v="Fashion"/>
    <d v="2024-01-30T00:00:00"/>
    <n v="195"/>
    <n v="5"/>
    <s v="Europe"/>
    <s v="CUST1093"/>
    <s v="Retail"/>
    <x v="6"/>
    <n v="0"/>
    <x v="0"/>
    <x v="1"/>
    <x v="2"/>
    <x v="1"/>
    <x v="7"/>
    <s v="Positive"/>
    <x v="7"/>
    <x v="7"/>
    <m/>
  </r>
  <r>
    <n v="408"/>
    <x v="136"/>
    <s v="Electronics"/>
    <d v="2023-03-13T00:00:00"/>
    <n v="390"/>
    <n v="5"/>
    <s v="North America"/>
    <s v="CUST1053"/>
    <s v="Online Direct"/>
    <x v="8"/>
    <n v="0"/>
    <x v="4"/>
    <x v="1"/>
    <x v="1"/>
    <x v="2"/>
    <x v="13"/>
    <s v="Negative"/>
    <x v="7"/>
    <x v="7"/>
    <m/>
  </r>
  <r>
    <n v="409"/>
    <x v="229"/>
    <s v="Books &amp; Media"/>
    <d v="2023-01-17T00:00:00"/>
    <n v="65"/>
    <n v="1"/>
    <s v="Europe"/>
    <s v="CUST1071"/>
    <s v="Wholesale"/>
    <x v="2"/>
    <n v="0"/>
    <x v="3"/>
    <x v="1"/>
    <x v="1"/>
    <x v="0"/>
    <x v="29"/>
    <s v="Positive"/>
    <x v="7"/>
    <x v="7"/>
    <m/>
  </r>
  <r>
    <n v="410"/>
    <x v="230"/>
    <s v="Fashion"/>
    <d v="2023-07-16T00:00:00"/>
    <n v="80"/>
    <n v="4"/>
    <s v="Latin America"/>
    <s v="CUST1056"/>
    <s v="Retail"/>
    <x v="0"/>
    <n v="0"/>
    <x v="9"/>
    <x v="0"/>
    <x v="2"/>
    <x v="0"/>
    <x v="3"/>
    <s v="Positive"/>
    <x v="7"/>
    <x v="7"/>
    <m/>
  </r>
  <r>
    <n v="411"/>
    <x v="231"/>
    <s v="Electronics"/>
    <d v="2023-02-02T00:00:00"/>
    <n v="650"/>
    <n v="5"/>
    <s v="North America"/>
    <s v="CUST1043"/>
    <s v="Online Direct"/>
    <x v="1"/>
    <n v="0"/>
    <x v="8"/>
    <x v="3"/>
    <x v="1"/>
    <x v="2"/>
    <x v="5"/>
    <s v="Neutral"/>
    <x v="7"/>
    <x v="7"/>
    <m/>
  </r>
  <r>
    <n v="412"/>
    <x v="232"/>
    <s v="Sports &amp; Outdoors"/>
    <d v="2024-04-14T00:00:00"/>
    <n v="130"/>
    <n v="3"/>
    <s v="Europe"/>
    <s v="CUST1092"/>
    <s v="Wholesale"/>
    <x v="6"/>
    <n v="0"/>
    <x v="7"/>
    <x v="1"/>
    <x v="2"/>
    <x v="1"/>
    <x v="9"/>
    <s v="Positive"/>
    <x v="7"/>
    <x v="7"/>
    <m/>
  </r>
  <r>
    <n v="413"/>
    <x v="233"/>
    <s v="Home Appliances"/>
    <d v="2023-12-16T00:00:00"/>
    <n v="780"/>
    <n v="2"/>
    <s v="Latin America"/>
    <s v="CUST1011"/>
    <s v="Retail"/>
    <x v="2"/>
    <n v="0"/>
    <x v="18"/>
    <x v="1"/>
    <x v="2"/>
    <x v="2"/>
    <x v="1"/>
    <s v="Negative"/>
    <x v="7"/>
    <x v="7"/>
    <m/>
  </r>
  <r>
    <n v="414"/>
    <x v="47"/>
    <s v="Fashion"/>
    <d v="2023-01-11T00:00:00"/>
    <n v="325"/>
    <n v="5"/>
    <s v="Asia Pacific"/>
    <s v="CUST1033"/>
    <s v="Online Direct"/>
    <x v="1"/>
    <n v="0"/>
    <x v="19"/>
    <x v="1"/>
    <x v="1"/>
    <x v="2"/>
    <x v="9"/>
    <s v="Neutral"/>
    <x v="7"/>
    <x v="7"/>
    <m/>
  </r>
  <r>
    <n v="415"/>
    <x v="234"/>
    <s v="Health &amp; Beauty"/>
    <d v="2024-04-03T00:00:00"/>
    <n v="38"/>
    <n v="2"/>
    <s v="Asia Pacific"/>
    <s v="CUST1076"/>
    <s v="Retail"/>
    <x v="4"/>
    <n v="0"/>
    <x v="10"/>
    <x v="1"/>
    <x v="2"/>
    <x v="0"/>
    <x v="6"/>
    <s v="Neutral"/>
    <x v="7"/>
    <x v="7"/>
    <m/>
  </r>
  <r>
    <n v="416"/>
    <x v="235"/>
    <s v="Sports &amp; Outdoors"/>
    <d v="2023-05-05T00:00:00"/>
    <n v="520"/>
    <n v="5"/>
    <s v="Middle East &amp; Africa"/>
    <s v="CUST1017"/>
    <s v="Wholesale"/>
    <x v="6"/>
    <n v="0"/>
    <x v="17"/>
    <x v="2"/>
    <x v="0"/>
    <x v="0"/>
    <x v="12"/>
    <s v="Positive"/>
    <x v="7"/>
    <x v="7"/>
    <m/>
  </r>
  <r>
    <n v="417"/>
    <x v="236"/>
    <s v="Home Appliances"/>
    <d v="2023-06-06T00:00:00"/>
    <n v="520"/>
    <n v="5"/>
    <s v="Europe"/>
    <s v="CUST1069"/>
    <s v="Retail"/>
    <x v="3"/>
    <n v="0"/>
    <x v="17"/>
    <x v="0"/>
    <x v="1"/>
    <x v="2"/>
    <x v="4"/>
    <s v="Negative"/>
    <x v="7"/>
    <x v="7"/>
    <m/>
  </r>
  <r>
    <n v="418"/>
    <x v="237"/>
    <s v="Fashion"/>
    <d v="2023-10-09T00:00:00"/>
    <n v="260"/>
    <n v="5"/>
    <s v="Middle East &amp; Africa"/>
    <s v="CUST1024"/>
    <s v="Online Direct"/>
    <x v="7"/>
    <n v="0"/>
    <x v="11"/>
    <x v="3"/>
    <x v="2"/>
    <x v="0"/>
    <x v="12"/>
    <s v="Positive"/>
    <x v="7"/>
    <x v="7"/>
    <m/>
  </r>
  <r>
    <n v="419"/>
    <x v="238"/>
    <s v="Books &amp; Media"/>
    <d v="2023-10-06T00:00:00"/>
    <n v="195"/>
    <n v="4"/>
    <s v="Middle East &amp; Africa"/>
    <s v="CUST1068"/>
    <s v="Retail"/>
    <x v="6"/>
    <n v="0"/>
    <x v="0"/>
    <x v="2"/>
    <x v="0"/>
    <x v="2"/>
    <x v="8"/>
    <s v="Negative"/>
    <x v="7"/>
    <x v="7"/>
    <m/>
  </r>
  <r>
    <n v="420"/>
    <x v="61"/>
    <s v="Fashion"/>
    <d v="2024-06-07T00:00:00"/>
    <n v="130"/>
    <n v="1"/>
    <s v="Latin America"/>
    <s v="CUST1010"/>
    <s v="Wholesale"/>
    <x v="1"/>
    <n v="0"/>
    <x v="7"/>
    <x v="0"/>
    <x v="1"/>
    <x v="1"/>
    <x v="6"/>
    <s v="Positive"/>
    <x v="7"/>
    <x v="7"/>
    <m/>
  </r>
  <r>
    <n v="421"/>
    <x v="239"/>
    <s v="Electronics"/>
    <d v="2023-03-16T00:00:00"/>
    <n v="260"/>
    <n v="2"/>
    <s v="Middle East &amp; Africa"/>
    <s v="CUST1018"/>
    <s v="Online Direct"/>
    <x v="3"/>
    <n v="0"/>
    <x v="11"/>
    <x v="3"/>
    <x v="0"/>
    <x v="1"/>
    <x v="10"/>
    <s v="Positive"/>
    <x v="7"/>
    <x v="7"/>
    <m/>
  </r>
  <r>
    <n v="422"/>
    <x v="240"/>
    <s v="Sports &amp; Outdoors"/>
    <d v="2023-08-19T00:00:00"/>
    <n v="390"/>
    <n v="4"/>
    <s v="Europe"/>
    <s v="CUST1025"/>
    <s v="Retail"/>
    <x v="5"/>
    <n v="0"/>
    <x v="4"/>
    <x v="1"/>
    <x v="2"/>
    <x v="2"/>
    <x v="6"/>
    <s v="Neutral"/>
    <x v="7"/>
    <x v="7"/>
    <m/>
  </r>
  <r>
    <n v="423"/>
    <x v="241"/>
    <s v="Books &amp; Media"/>
    <d v="2024-03-25T00:00:00"/>
    <n v="20"/>
    <n v="4"/>
    <s v="Europe"/>
    <s v="CUST1008"/>
    <s v="Wholesale"/>
    <x v="1"/>
    <n v="0"/>
    <x v="6"/>
    <x v="2"/>
    <x v="1"/>
    <x v="0"/>
    <x v="21"/>
    <s v="Positive"/>
    <x v="7"/>
    <x v="7"/>
    <m/>
  </r>
  <r>
    <n v="424"/>
    <x v="242"/>
    <s v="Health &amp; Beauty"/>
    <d v="2023-07-02T00:00:00"/>
    <n v="32"/>
    <n v="5"/>
    <s v="Europe"/>
    <s v="CUST1032"/>
    <s v="Online Direct"/>
    <x v="9"/>
    <n v="0"/>
    <x v="5"/>
    <x v="3"/>
    <x v="1"/>
    <x v="1"/>
    <x v="14"/>
    <s v="Negative"/>
    <x v="7"/>
    <x v="7"/>
    <m/>
  </r>
  <r>
    <n v="425"/>
    <x v="179"/>
    <s v="Sports &amp; Outdoors"/>
    <d v="2023-11-10T00:00:00"/>
    <n v="390"/>
    <n v="4"/>
    <s v="Middle East &amp; Africa"/>
    <s v="CUST1083"/>
    <s v="Wholesale"/>
    <x v="2"/>
    <n v="0"/>
    <x v="4"/>
    <x v="3"/>
    <x v="1"/>
    <x v="0"/>
    <x v="14"/>
    <s v="Neutral"/>
    <x v="7"/>
    <x v="7"/>
    <m/>
  </r>
  <r>
    <n v="426"/>
    <x v="3"/>
    <s v="Home Appliances"/>
    <d v="2023-07-18T00:00:00"/>
    <n v="105"/>
    <n v="1"/>
    <s v="Asia Pacific"/>
    <s v="CUST1085"/>
    <s v="Retail"/>
    <x v="2"/>
    <n v="0"/>
    <x v="2"/>
    <x v="1"/>
    <x v="1"/>
    <x v="0"/>
    <x v="7"/>
    <s v="Neutral"/>
    <x v="7"/>
    <x v="7"/>
    <m/>
  </r>
  <r>
    <n v="427"/>
    <x v="7"/>
    <s v="Electronics"/>
    <d v="2023-09-02T00:00:00"/>
    <n v="130"/>
    <n v="5"/>
    <s v="Asia Pacific"/>
    <s v="CUST1059"/>
    <s v="Wholesale"/>
    <x v="5"/>
    <n v="0"/>
    <x v="7"/>
    <x v="0"/>
    <x v="2"/>
    <x v="2"/>
    <x v="20"/>
    <s v="Positive"/>
    <x v="7"/>
    <x v="7"/>
    <m/>
  </r>
  <r>
    <n v="428"/>
    <x v="243"/>
    <s v="Books &amp; Media"/>
    <d v="2023-06-05T00:00:00"/>
    <n v="65"/>
    <n v="4"/>
    <s v="North America"/>
    <s v="CUST1052"/>
    <s v="Online Direct"/>
    <x v="2"/>
    <n v="0"/>
    <x v="3"/>
    <x v="0"/>
    <x v="0"/>
    <x v="1"/>
    <x v="11"/>
    <s v="Negative"/>
    <x v="7"/>
    <x v="7"/>
    <m/>
  </r>
  <r>
    <n v="429"/>
    <x v="244"/>
    <s v="Fashion"/>
    <d v="2023-09-16T00:00:00"/>
    <n v="38"/>
    <n v="3"/>
    <s v="Middle East &amp; Africa"/>
    <s v="CUST1003"/>
    <s v="Retail"/>
    <x v="7"/>
    <n v="0"/>
    <x v="10"/>
    <x v="3"/>
    <x v="0"/>
    <x v="0"/>
    <x v="14"/>
    <s v="Positive"/>
    <x v="7"/>
    <x v="7"/>
    <m/>
  </r>
  <r>
    <n v="430"/>
    <x v="245"/>
    <s v="Health &amp; Beauty"/>
    <d v="2023-11-25T00:00:00"/>
    <n v="38"/>
    <n v="1"/>
    <s v="Asia Pacific"/>
    <s v="CUST1056"/>
    <s v="Online Direct"/>
    <x v="7"/>
    <n v="0"/>
    <x v="10"/>
    <x v="3"/>
    <x v="2"/>
    <x v="1"/>
    <x v="2"/>
    <s v="Negative"/>
    <x v="7"/>
    <x v="7"/>
    <m/>
  </r>
  <r>
    <n v="431"/>
    <x v="246"/>
    <s v="Sports &amp; Outdoors"/>
    <d v="2024-08-22T00:00:00"/>
    <n v="52"/>
    <n v="4"/>
    <s v="Europe"/>
    <s v="CUST1075"/>
    <s v="Wholesale"/>
    <x v="2"/>
    <n v="0"/>
    <x v="16"/>
    <x v="1"/>
    <x v="1"/>
    <x v="2"/>
    <x v="2"/>
    <s v="Positive"/>
    <x v="7"/>
    <x v="7"/>
    <m/>
  </r>
  <r>
    <n v="432"/>
    <x v="247"/>
    <s v="Books &amp; Media"/>
    <d v="2023-09-15T00:00:00"/>
    <n v="32"/>
    <n v="5"/>
    <s v="Asia Pacific"/>
    <s v="CUST1029"/>
    <s v="Retail"/>
    <x v="1"/>
    <n v="0"/>
    <x v="5"/>
    <x v="2"/>
    <x v="0"/>
    <x v="1"/>
    <x v="25"/>
    <s v="Positive"/>
    <x v="7"/>
    <x v="7"/>
    <m/>
  </r>
  <r>
    <n v="433"/>
    <x v="60"/>
    <s v="Fashion"/>
    <d v="2023-12-03T00:00:00"/>
    <n v="75"/>
    <n v="5"/>
    <s v="North America"/>
    <s v="CUST1033"/>
    <s v="Wholesale"/>
    <x v="0"/>
    <n v="0"/>
    <x v="9"/>
    <x v="0"/>
    <x v="1"/>
    <x v="0"/>
    <x v="2"/>
    <s v="Neutral"/>
    <x v="7"/>
    <x v="7"/>
    <m/>
  </r>
  <r>
    <n v="434"/>
    <x v="48"/>
    <s v="Electronics"/>
    <d v="2024-02-21T00:00:00"/>
    <n v="100"/>
    <n v="5"/>
    <s v="Middle East &amp; Africa"/>
    <s v="CUST1100"/>
    <s v="Retail"/>
    <x v="7"/>
    <n v="0"/>
    <x v="2"/>
    <x v="2"/>
    <x v="2"/>
    <x v="0"/>
    <x v="30"/>
    <s v="Positive"/>
    <x v="7"/>
    <x v="7"/>
    <m/>
  </r>
  <r>
    <n v="435"/>
    <x v="248"/>
    <s v="Home Appliances"/>
    <d v="2023-09-13T00:00:00"/>
    <n v="130"/>
    <n v="3"/>
    <s v="North America"/>
    <s v="CUST1080"/>
    <s v="Online Direct"/>
    <x v="0"/>
    <n v="0"/>
    <x v="7"/>
    <x v="3"/>
    <x v="1"/>
    <x v="1"/>
    <x v="3"/>
    <s v="Negative"/>
    <x v="7"/>
    <x v="7"/>
    <m/>
  </r>
  <r>
    <n v="436"/>
    <x v="68"/>
    <s v="Books &amp; Media"/>
    <d v="2023-05-27T00:00:00"/>
    <n v="13"/>
    <n v="3"/>
    <s v="Latin America"/>
    <s v="CUST1073"/>
    <s v="Wholesale"/>
    <x v="4"/>
    <n v="0"/>
    <x v="24"/>
    <x v="1"/>
    <x v="2"/>
    <x v="2"/>
    <x v="32"/>
    <s v="Neutral"/>
    <x v="7"/>
    <x v="7"/>
    <m/>
  </r>
  <r>
    <n v="437"/>
    <x v="249"/>
    <s v="Sports &amp; Outdoors"/>
    <d v="2023-06-14T00:00:00"/>
    <n v="75"/>
    <n v="4"/>
    <s v="North America"/>
    <s v="CUST1052"/>
    <s v="Retail"/>
    <x v="2"/>
    <n v="0"/>
    <x v="9"/>
    <x v="0"/>
    <x v="0"/>
    <x v="0"/>
    <x v="0"/>
    <s v="Neutral"/>
    <x v="7"/>
    <x v="7"/>
    <m/>
  </r>
  <r>
    <n v="438"/>
    <x v="213"/>
    <s v="Home Appliances"/>
    <d v="2023-11-10T00:00:00"/>
    <n v="520"/>
    <n v="4"/>
    <s v="North America"/>
    <s v="CUST1072"/>
    <s v="Wholesale"/>
    <x v="5"/>
    <n v="0"/>
    <x v="17"/>
    <x v="2"/>
    <x v="0"/>
    <x v="2"/>
    <x v="9"/>
    <s v="Positive"/>
    <x v="7"/>
    <x v="7"/>
    <m/>
  </r>
  <r>
    <n v="439"/>
    <x v="250"/>
    <s v="Books &amp; Media"/>
    <d v="2023-05-30T00:00:00"/>
    <n v="32"/>
    <n v="3"/>
    <s v="Asia Pacific"/>
    <s v="CUST1072"/>
    <s v="Online Direct"/>
    <x v="3"/>
    <n v="0"/>
    <x v="5"/>
    <x v="3"/>
    <x v="1"/>
    <x v="2"/>
    <x v="33"/>
    <s v="Negative"/>
    <x v="7"/>
    <x v="7"/>
    <m/>
  </r>
  <r>
    <n v="440"/>
    <x v="251"/>
    <s v="Electronics"/>
    <d v="2023-09-18T00:00:00"/>
    <n v="105"/>
    <n v="2"/>
    <s v="Middle East &amp; Africa"/>
    <s v="CUST1045"/>
    <s v="Retail"/>
    <x v="5"/>
    <n v="0"/>
    <x v="2"/>
    <x v="2"/>
    <x v="2"/>
    <x v="1"/>
    <x v="31"/>
    <s v="Positive"/>
    <x v="7"/>
    <x v="7"/>
    <m/>
  </r>
  <r>
    <n v="441"/>
    <x v="252"/>
    <s v="Sports &amp; Outdoors"/>
    <d v="2023-07-23T00:00:00"/>
    <n v="38"/>
    <n v="5"/>
    <s v="North America"/>
    <s v="CUST1005"/>
    <s v="Wholesale"/>
    <x v="4"/>
    <n v="0"/>
    <x v="10"/>
    <x v="1"/>
    <x v="1"/>
    <x v="2"/>
    <x v="16"/>
    <s v="Negative"/>
    <x v="7"/>
    <x v="7"/>
    <m/>
  </r>
  <r>
    <n v="442"/>
    <x v="253"/>
    <s v="Fashion"/>
    <d v="2024-04-03T00:00:00"/>
    <n v="52"/>
    <n v="4"/>
    <s v="Middle East &amp; Africa"/>
    <s v="CUST1099"/>
    <s v="Online Direct"/>
    <x v="9"/>
    <n v="0"/>
    <x v="16"/>
    <x v="3"/>
    <x v="0"/>
    <x v="2"/>
    <x v="0"/>
    <s v="Positive"/>
    <x v="7"/>
    <x v="7"/>
    <m/>
  </r>
  <r>
    <n v="443"/>
    <x v="254"/>
    <s v="Electronics"/>
    <d v="2024-03-09T00:00:00"/>
    <n v="65"/>
    <n v="3"/>
    <s v="North America"/>
    <s v="CUST1074"/>
    <s v="Retail"/>
    <x v="4"/>
    <n v="0"/>
    <x v="3"/>
    <x v="3"/>
    <x v="1"/>
    <x v="1"/>
    <x v="1"/>
    <s v="Positive"/>
    <x v="7"/>
    <x v="7"/>
    <m/>
  </r>
  <r>
    <n v="444"/>
    <x v="255"/>
    <s v="Books &amp; Media"/>
    <d v="2024-05-01T00:00:00"/>
    <n v="26"/>
    <n v="5"/>
    <s v="Europe"/>
    <s v="CUST1056"/>
    <s v="Online Direct"/>
    <x v="4"/>
    <n v="0"/>
    <x v="1"/>
    <x v="1"/>
    <x v="2"/>
    <x v="2"/>
    <x v="13"/>
    <s v="Neutral"/>
    <x v="7"/>
    <x v="7"/>
    <m/>
  </r>
  <r>
    <n v="445"/>
    <x v="256"/>
    <s v="Sports &amp; Outdoors"/>
    <d v="2023-04-27T00:00:00"/>
    <n v="26"/>
    <n v="5"/>
    <s v="Latin America"/>
    <s v="CUST1062"/>
    <s v="Wholesale"/>
    <x v="6"/>
    <n v="0"/>
    <x v="1"/>
    <x v="2"/>
    <x v="1"/>
    <x v="2"/>
    <x v="17"/>
    <s v="Positive"/>
    <x v="7"/>
    <x v="7"/>
    <m/>
  </r>
  <r>
    <n v="446"/>
    <x v="257"/>
    <s v="Health &amp; Beauty"/>
    <d v="2024-05-23T00:00:00"/>
    <n v="32"/>
    <n v="4"/>
    <s v="Latin America"/>
    <s v="CUST1054"/>
    <s v="Online Direct"/>
    <x v="3"/>
    <n v="0"/>
    <x v="5"/>
    <x v="1"/>
    <x v="0"/>
    <x v="1"/>
    <x v="0"/>
    <s v="Negative"/>
    <x v="7"/>
    <x v="7"/>
    <m/>
  </r>
  <r>
    <n v="447"/>
    <x v="258"/>
    <s v="Fashion"/>
    <d v="2024-04-18T00:00:00"/>
    <n v="38"/>
    <n v="3"/>
    <s v="Middle East &amp; Africa"/>
    <s v="CUST1002"/>
    <s v="Retail"/>
    <x v="3"/>
    <n v="0"/>
    <x v="10"/>
    <x v="1"/>
    <x v="0"/>
    <x v="0"/>
    <x v="16"/>
    <s v="Neutral"/>
    <x v="7"/>
    <x v="7"/>
    <m/>
  </r>
  <r>
    <n v="448"/>
    <x v="259"/>
    <s v="Books &amp; Media"/>
    <d v="2023-05-18T00:00:00"/>
    <n v="32"/>
    <n v="3"/>
    <s v="Asia Pacific"/>
    <s v="CUST1018"/>
    <s v="Online Direct"/>
    <x v="8"/>
    <n v="0"/>
    <x v="5"/>
    <x v="1"/>
    <x v="1"/>
    <x v="0"/>
    <x v="5"/>
    <s v="Neutral"/>
    <x v="7"/>
    <x v="7"/>
    <m/>
  </r>
  <r>
    <n v="449"/>
    <x v="70"/>
    <s v="Fashion"/>
    <d v="2024-05-11T00:00:00"/>
    <n v="105"/>
    <n v="1"/>
    <s v="Europe"/>
    <s v="CUST1100"/>
    <s v="Retail"/>
    <x v="4"/>
    <n v="0"/>
    <x v="2"/>
    <x v="2"/>
    <x v="1"/>
    <x v="0"/>
    <x v="17"/>
    <s v="Positive"/>
    <x v="7"/>
    <x v="7"/>
    <m/>
  </r>
  <r>
    <n v="450"/>
    <x v="260"/>
    <s v="Home Décor"/>
    <d v="2023-05-30T00:00:00"/>
    <n v="26"/>
    <n v="1"/>
    <s v="Middle East &amp; Africa"/>
    <s v="CUST1067"/>
    <s v="Wholesale"/>
    <x v="6"/>
    <n v="0"/>
    <x v="1"/>
    <x v="0"/>
    <x v="2"/>
    <x v="0"/>
    <x v="3"/>
    <s v="Negative"/>
    <x v="7"/>
    <x v="7"/>
    <m/>
  </r>
  <r>
    <n v="451"/>
    <x v="261"/>
    <s v="Health &amp; Beauty"/>
    <d v="2024-05-27T00:00:00"/>
    <n v="20"/>
    <n v="2"/>
    <s v="Asia Pacific"/>
    <s v="CUST1019"/>
    <s v="Online Direct"/>
    <x v="6"/>
    <n v="0"/>
    <x v="6"/>
    <x v="1"/>
    <x v="1"/>
    <x v="0"/>
    <x v="16"/>
    <s v="Positive"/>
    <x v="7"/>
    <x v="7"/>
    <m/>
  </r>
  <r>
    <n v="452"/>
    <x v="5"/>
    <s v="Electronics"/>
    <d v="2023-09-09T00:00:00"/>
    <n v="38"/>
    <n v="5"/>
    <s v="Europe"/>
    <s v="CUST1042"/>
    <s v="Wholesale"/>
    <x v="0"/>
    <n v="0"/>
    <x v="10"/>
    <x v="0"/>
    <x v="1"/>
    <x v="1"/>
    <x v="4"/>
    <s v="Negative"/>
    <x v="7"/>
    <x v="7"/>
    <m/>
  </r>
  <r>
    <n v="453"/>
    <x v="262"/>
    <s v="Fashion"/>
    <d v="2023-07-23T00:00:00"/>
    <n v="52"/>
    <n v="4"/>
    <s v="Asia Pacific"/>
    <s v="CUST1077"/>
    <s v="Retail"/>
    <x v="4"/>
    <n v="0"/>
    <x v="16"/>
    <x v="3"/>
    <x v="1"/>
    <x v="1"/>
    <x v="18"/>
    <s v="Positive"/>
    <x v="7"/>
    <x v="7"/>
    <m/>
  </r>
  <r>
    <n v="454"/>
    <x v="263"/>
    <s v="Books &amp; Media"/>
    <d v="2024-07-19T00:00:00"/>
    <n v="52"/>
    <n v="3"/>
    <s v="Asia Pacific"/>
    <s v="CUST1018"/>
    <s v="Online Direct"/>
    <x v="2"/>
    <n v="0"/>
    <x v="16"/>
    <x v="2"/>
    <x v="1"/>
    <x v="0"/>
    <x v="10"/>
    <s v="Positive"/>
    <x v="7"/>
    <x v="7"/>
    <m/>
  </r>
  <r>
    <n v="455"/>
    <x v="264"/>
    <s v="Health &amp; Beauty"/>
    <d v="2023-11-24T00:00:00"/>
    <n v="20"/>
    <n v="2"/>
    <s v="Middle East &amp; Africa"/>
    <s v="CUST1067"/>
    <s v="Retail"/>
    <x v="6"/>
    <n v="0"/>
    <x v="6"/>
    <x v="0"/>
    <x v="0"/>
    <x v="0"/>
    <x v="17"/>
    <s v="Neutral"/>
    <x v="7"/>
    <x v="7"/>
    <m/>
  </r>
  <r>
    <n v="456"/>
    <x v="7"/>
    <s v="Electronics"/>
    <d v="2023-05-26T00:00:00"/>
    <n v="130"/>
    <n v="5"/>
    <s v="North America"/>
    <s v="CUST1027"/>
    <s v="Retail"/>
    <x v="7"/>
    <n v="0"/>
    <x v="7"/>
    <x v="2"/>
    <x v="0"/>
    <x v="2"/>
    <x v="7"/>
    <s v="Positive"/>
    <x v="7"/>
    <x v="7"/>
    <m/>
  </r>
  <r>
    <n v="457"/>
    <x v="265"/>
    <s v="Sports &amp; Outdoors"/>
    <d v="2023-06-17T00:00:00"/>
    <n v="65"/>
    <n v="5"/>
    <s v="Asia Pacific"/>
    <s v="CUST1072"/>
    <s v="Wholesale"/>
    <x v="0"/>
    <n v="0"/>
    <x v="3"/>
    <x v="3"/>
    <x v="0"/>
    <x v="2"/>
    <x v="18"/>
    <s v="Negative"/>
    <x v="7"/>
    <x v="7"/>
    <m/>
  </r>
  <r>
    <n v="458"/>
    <x v="266"/>
    <s v="Fashion"/>
    <d v="2024-02-04T00:00:00"/>
    <n v="75"/>
    <n v="4"/>
    <s v="Middle East &amp; Africa"/>
    <s v="CUST1009"/>
    <s v="Retail"/>
    <x v="0"/>
    <n v="0"/>
    <x v="9"/>
    <x v="0"/>
    <x v="2"/>
    <x v="2"/>
    <x v="22"/>
    <s v="Neutral"/>
    <x v="7"/>
    <x v="7"/>
    <m/>
  </r>
  <r>
    <n v="459"/>
    <x v="267"/>
    <s v="Electronics"/>
    <d v="2024-04-03T00:00:00"/>
    <n v="90"/>
    <n v="3"/>
    <s v="Europe"/>
    <s v="CUST1022"/>
    <s v="Online Direct"/>
    <x v="1"/>
    <n v="0"/>
    <x v="12"/>
    <x v="1"/>
    <x v="2"/>
    <x v="0"/>
    <x v="3"/>
    <s v="Neutral"/>
    <x v="7"/>
    <x v="7"/>
    <m/>
  </r>
  <r>
    <n v="460"/>
    <x v="3"/>
    <s v="Home Appliances"/>
    <d v="2023-03-11T00:00:00"/>
    <n v="105"/>
    <n v="4"/>
    <s v="Asia Pacific"/>
    <s v="CUST1061"/>
    <s v="Wholesale"/>
    <x v="7"/>
    <n v="0"/>
    <x v="2"/>
    <x v="3"/>
    <x v="0"/>
    <x v="1"/>
    <x v="12"/>
    <s v="Positive"/>
    <x v="7"/>
    <x v="7"/>
    <m/>
  </r>
  <r>
    <n v="461"/>
    <x v="268"/>
    <s v="Sports &amp; Outdoors"/>
    <d v="2023-08-19T00:00:00"/>
    <n v="150"/>
    <n v="5"/>
    <s v="North America"/>
    <s v="CUST1034"/>
    <s v="Retail"/>
    <x v="8"/>
    <n v="0"/>
    <x v="21"/>
    <x v="3"/>
    <x v="2"/>
    <x v="1"/>
    <x v="22"/>
    <s v="Negative"/>
    <x v="7"/>
    <x v="7"/>
    <m/>
  </r>
  <r>
    <n v="462"/>
    <x v="269"/>
    <s v="Fashion"/>
    <d v="2024-06-18T00:00:00"/>
    <n v="52"/>
    <n v="1"/>
    <s v="Asia Pacific"/>
    <s v="CUST1008"/>
    <s v="Wholesale"/>
    <x v="8"/>
    <n v="0"/>
    <x v="16"/>
    <x v="2"/>
    <x v="2"/>
    <x v="0"/>
    <x v="23"/>
    <s v="Positive"/>
    <x v="7"/>
    <x v="7"/>
    <m/>
  </r>
  <r>
    <n v="463"/>
    <x v="270"/>
    <s v="Electronics"/>
    <d v="2023-11-28T00:00:00"/>
    <n v="65"/>
    <n v="1"/>
    <s v="Europe"/>
    <s v="CUST1067"/>
    <s v="Retail"/>
    <x v="5"/>
    <n v="0"/>
    <x v="3"/>
    <x v="2"/>
    <x v="2"/>
    <x v="1"/>
    <x v="9"/>
    <s v="Negative"/>
    <x v="7"/>
    <x v="7"/>
    <m/>
  </r>
  <r>
    <n v="464"/>
    <x v="271"/>
    <s v="Books &amp; Media"/>
    <d v="2024-05-01T00:00:00"/>
    <n v="32"/>
    <n v="1"/>
    <s v="Asia Pacific"/>
    <s v="CUST1074"/>
    <s v="Online Direct"/>
    <x v="1"/>
    <n v="0"/>
    <x v="5"/>
    <x v="0"/>
    <x v="2"/>
    <x v="2"/>
    <x v="20"/>
    <s v="Positive"/>
    <x v="7"/>
    <x v="7"/>
    <m/>
  </r>
  <r>
    <n v="465"/>
    <x v="272"/>
    <s v="Sports &amp; Outdoors"/>
    <d v="2024-04-28T00:00:00"/>
    <n v="38"/>
    <n v="2"/>
    <s v="Middle East &amp; Africa"/>
    <s v="CUST1035"/>
    <s v="Wholesale"/>
    <x v="6"/>
    <n v="0"/>
    <x v="10"/>
    <x v="3"/>
    <x v="0"/>
    <x v="1"/>
    <x v="23"/>
    <s v="Positive"/>
    <x v="7"/>
    <x v="7"/>
    <m/>
  </r>
  <r>
    <n v="466"/>
    <x v="10"/>
    <s v="Home Décor"/>
    <d v="2023-05-17T00:00:00"/>
    <n v="105"/>
    <n v="4"/>
    <s v="Asia Pacific"/>
    <s v="CUST1064"/>
    <s v="Retail"/>
    <x v="0"/>
    <n v="0"/>
    <x v="2"/>
    <x v="0"/>
    <x v="0"/>
    <x v="2"/>
    <x v="9"/>
    <s v="Neutral"/>
    <x v="7"/>
    <x v="7"/>
    <m/>
  </r>
  <r>
    <n v="467"/>
    <x v="271"/>
    <s v="Books &amp; Media"/>
    <d v="2023-09-01T00:00:00"/>
    <n v="32"/>
    <n v="4"/>
    <s v="North America"/>
    <s v="CUST1072"/>
    <s v="Wholesale"/>
    <x v="5"/>
    <n v="0"/>
    <x v="5"/>
    <x v="3"/>
    <x v="0"/>
    <x v="2"/>
    <x v="30"/>
    <s v="Positive"/>
    <x v="7"/>
    <x v="7"/>
    <m/>
  </r>
  <r>
    <n v="468"/>
    <x v="273"/>
    <s v="Sports &amp; Outdoors"/>
    <d v="2023-08-07T00:00:00"/>
    <n v="52"/>
    <n v="3"/>
    <s v="North America"/>
    <s v="CUST1015"/>
    <s v="Online Direct"/>
    <x v="7"/>
    <n v="0"/>
    <x v="16"/>
    <x v="3"/>
    <x v="1"/>
    <x v="2"/>
    <x v="24"/>
    <s v="Negative"/>
    <x v="7"/>
    <x v="7"/>
    <m/>
  </r>
  <r>
    <n v="469"/>
    <x v="124"/>
    <s v="Electronics"/>
    <d v="2023-12-04T00:00:00"/>
    <n v="50"/>
    <n v="4"/>
    <s v="Europe"/>
    <s v="CUST1073"/>
    <s v="Wholesale"/>
    <x v="6"/>
    <n v="0.1"/>
    <x v="16"/>
    <x v="3"/>
    <x v="2"/>
    <x v="2"/>
    <x v="12"/>
    <s v="Neutral"/>
    <x v="7"/>
    <x v="7"/>
    <m/>
  </r>
  <r>
    <n v="470"/>
    <x v="210"/>
    <s v="Books &amp; Media"/>
    <d v="2023-04-11T00:00:00"/>
    <n v="32"/>
    <n v="3"/>
    <s v="Europe"/>
    <s v="CUST1053"/>
    <s v="Wholesale"/>
    <x v="8"/>
    <n v="0.125"/>
    <x v="5"/>
    <x v="1"/>
    <x v="0"/>
    <x v="0"/>
    <x v="31"/>
    <s v="Neutral"/>
    <x v="7"/>
    <x v="7"/>
    <m/>
  </r>
  <r>
    <n v="471"/>
    <x v="60"/>
    <s v="Fashion"/>
    <d v="2023-09-05T00:00:00"/>
    <n v="30"/>
    <n v="1"/>
    <s v="North America"/>
    <s v="CUST1031"/>
    <s v="Retail"/>
    <x v="6"/>
    <n v="0"/>
    <x v="10"/>
    <x v="1"/>
    <x v="1"/>
    <x v="1"/>
    <x v="24"/>
    <s v="Positive"/>
    <x v="7"/>
    <x v="7"/>
    <m/>
  </r>
  <r>
    <n v="472"/>
    <x v="66"/>
    <s v="Electronics"/>
    <d v="2023-09-15T00:00:00"/>
    <n v="20"/>
    <n v="4"/>
    <s v="Asia Pacific"/>
    <s v="CUST1087"/>
    <s v="Retail"/>
    <x v="3"/>
    <n v="0"/>
    <x v="6"/>
    <x v="0"/>
    <x v="1"/>
    <x v="2"/>
    <x v="6"/>
    <s v="Negative"/>
    <x v="7"/>
    <x v="7"/>
    <m/>
  </r>
  <r>
    <n v="473"/>
    <x v="46"/>
    <s v="Home Appliances"/>
    <d v="2023-09-16T00:00:00"/>
    <n v="80"/>
    <n v="4"/>
    <s v="Asia Pacific"/>
    <s v="CUST1020"/>
    <s v="Wholesale"/>
    <x v="8"/>
    <n v="0.05"/>
    <x v="12"/>
    <x v="0"/>
    <x v="1"/>
    <x v="1"/>
    <x v="6"/>
    <s v="Positive"/>
    <x v="7"/>
    <x v="7"/>
    <m/>
  </r>
  <r>
    <n v="474"/>
    <x v="274"/>
    <s v="Sports &amp; Outdoors"/>
    <d v="2024-07-08T00:00:00"/>
    <n v="35"/>
    <n v="5"/>
    <s v="Middle East &amp; Africa"/>
    <s v="CUST1069"/>
    <s v="Subscription"/>
    <x v="3"/>
    <n v="0"/>
    <x v="5"/>
    <x v="1"/>
    <x v="0"/>
    <x v="1"/>
    <x v="15"/>
    <s v="Negative"/>
    <x v="7"/>
    <x v="7"/>
    <m/>
  </r>
  <r>
    <n v="475"/>
    <x v="275"/>
    <s v="Books &amp; Media"/>
    <d v="2023-07-21T00:00:00"/>
    <n v="20"/>
    <n v="2"/>
    <s v="North America"/>
    <s v="CUST1022"/>
    <s v="Retail"/>
    <x v="4"/>
    <n v="0"/>
    <x v="6"/>
    <x v="1"/>
    <x v="0"/>
    <x v="2"/>
    <x v="1"/>
    <s v="Positive"/>
    <x v="7"/>
    <x v="7"/>
    <m/>
  </r>
  <r>
    <n v="476"/>
    <x v="276"/>
    <s v="Health &amp; Beauty"/>
    <d v="2024-05-23T00:00:00"/>
    <n v="15"/>
    <n v="4"/>
    <s v="Latin America"/>
    <s v="CUST1042"/>
    <s v="Retail"/>
    <x v="8"/>
    <n v="0.1"/>
    <x v="24"/>
    <x v="3"/>
    <x v="1"/>
    <x v="2"/>
    <x v="18"/>
    <s v="Positive"/>
    <x v="7"/>
    <x v="7"/>
    <m/>
  </r>
  <r>
    <n v="477"/>
    <x v="34"/>
    <s v="Electronics"/>
    <d v="2023-06-13T00:00:00"/>
    <n v="60"/>
    <n v="4"/>
    <s v="Latin America"/>
    <s v="CUST1074"/>
    <s v="Online Direct"/>
    <x v="9"/>
    <n v="0"/>
    <x v="3"/>
    <x v="2"/>
    <x v="1"/>
    <x v="0"/>
    <x v="14"/>
    <s v="Neutral"/>
    <x v="7"/>
    <x v="7"/>
    <m/>
  </r>
  <r>
    <n v="478"/>
    <x v="277"/>
    <s v="Fashion"/>
    <d v="2024-01-07T00:00:00"/>
    <n v="25"/>
    <n v="4"/>
    <s v="North America"/>
    <s v="CUST1045"/>
    <s v="Wholesale"/>
    <x v="5"/>
    <n v="0.1"/>
    <x v="6"/>
    <x v="1"/>
    <x v="2"/>
    <x v="2"/>
    <x v="15"/>
    <s v="Positive"/>
    <x v="7"/>
    <x v="7"/>
    <m/>
  </r>
  <r>
    <n v="479"/>
    <x v="278"/>
    <s v="Home Décor"/>
    <d v="2023-04-19T00:00:00"/>
    <n v="35"/>
    <n v="2"/>
    <s v="North America"/>
    <s v="CUST1045"/>
    <s v="Subscription"/>
    <x v="8"/>
    <n v="0"/>
    <x v="5"/>
    <x v="1"/>
    <x v="2"/>
    <x v="1"/>
    <x v="12"/>
    <s v="Negative"/>
    <x v="7"/>
    <x v="7"/>
    <m/>
  </r>
  <r>
    <n v="480"/>
    <x v="74"/>
    <s v="Sports &amp; Outdoors"/>
    <d v="2023-09-21T00:00:00"/>
    <n v="90"/>
    <n v="4"/>
    <s v="Latin America"/>
    <s v="CUST1039"/>
    <s v="Online Direct"/>
    <x v="1"/>
    <n v="0.05"/>
    <x v="12"/>
    <x v="2"/>
    <x v="1"/>
    <x v="0"/>
    <x v="26"/>
    <s v="Neutral"/>
    <x v="7"/>
    <x v="7"/>
    <m/>
  </r>
  <r>
    <n v="481"/>
    <x v="231"/>
    <s v="Electronics"/>
    <d v="2023-07-30T00:00:00"/>
    <n v="500"/>
    <n v="3"/>
    <s v="Middle East &amp; Africa"/>
    <s v="CUST1080"/>
    <s v="Wholesale"/>
    <x v="3"/>
    <n v="0"/>
    <x v="25"/>
    <x v="0"/>
    <x v="2"/>
    <x v="0"/>
    <x v="2"/>
    <s v="Neutral"/>
    <x v="7"/>
    <x v="7"/>
    <m/>
  </r>
  <r>
    <n v="482"/>
    <x v="21"/>
    <s v="Baby Products"/>
    <d v="2023-07-30T00:00:00"/>
    <n v="60"/>
    <n v="2"/>
    <s v="Middle East &amp; Africa"/>
    <s v="CUST1080"/>
    <s v="Retail"/>
    <x v="9"/>
    <n v="0"/>
    <x v="16"/>
    <x v="0"/>
    <x v="2"/>
    <x v="0"/>
    <x v="2"/>
    <s v="Positive"/>
    <x v="7"/>
    <x v="7"/>
    <m/>
  </r>
  <r>
    <n v="483"/>
    <x v="259"/>
    <s v="Books &amp; Media"/>
    <d v="2023-05-07T00:00:00"/>
    <n v="25"/>
    <n v="5"/>
    <s v="Latin America"/>
    <s v="CUST1042"/>
    <s v="Online Direct"/>
    <x v="9"/>
    <n v="0.05"/>
    <x v="6"/>
    <x v="0"/>
    <x v="1"/>
    <x v="0"/>
    <x v="4"/>
    <s v="Negative"/>
    <x v="7"/>
    <x v="7"/>
    <m/>
  </r>
  <r>
    <n v="484"/>
    <x v="279"/>
    <s v="Fashion"/>
    <d v="2023-12-09T00:00:00"/>
    <n v="70"/>
    <n v="4"/>
    <s v="Latin America"/>
    <s v="CUST1007"/>
    <s v="Retail"/>
    <x v="6"/>
    <n v="0.1"/>
    <x v="16"/>
    <x v="1"/>
    <x v="2"/>
    <x v="2"/>
    <x v="26"/>
    <s v="Positive"/>
    <x v="7"/>
    <x v="7"/>
    <m/>
  </r>
  <r>
    <n v="485"/>
    <x v="139"/>
    <s v="Health &amp; Beauty"/>
    <d v="2024-04-07T00:00:00"/>
    <n v="15"/>
    <n v="2"/>
    <s v="Latin America"/>
    <s v="CUST1052"/>
    <s v="Wholesale"/>
    <x v="7"/>
    <n v="0"/>
    <x v="24"/>
    <x v="1"/>
    <x v="0"/>
    <x v="1"/>
    <x v="22"/>
    <s v="Negative"/>
    <x v="7"/>
    <x v="7"/>
    <m/>
  </r>
  <r>
    <n v="486"/>
    <x v="115"/>
    <s v="Sports &amp; Outdoors"/>
    <d v="2024-03-25T00:00:00"/>
    <n v="50"/>
    <n v="3"/>
    <s v="Middle East &amp; Africa"/>
    <s v="CUST1045"/>
    <s v="Subscription"/>
    <x v="0"/>
    <n v="0"/>
    <x v="23"/>
    <x v="2"/>
    <x v="0"/>
    <x v="2"/>
    <x v="27"/>
    <s v="Positive"/>
    <x v="7"/>
    <x v="7"/>
    <m/>
  </r>
  <r>
    <n v="487"/>
    <x v="95"/>
    <s v="Home Appliances"/>
    <d v="2024-08-17T00:00:00"/>
    <n v="25"/>
    <n v="3"/>
    <s v="Asia Pacific"/>
    <s v="CUST1065"/>
    <s v="Online Direct"/>
    <x v="1"/>
    <n v="0.1"/>
    <x v="6"/>
    <x v="0"/>
    <x v="1"/>
    <x v="0"/>
    <x v="14"/>
    <s v="Positive"/>
    <x v="7"/>
    <x v="7"/>
    <m/>
  </r>
  <r>
    <n v="488"/>
    <x v="251"/>
    <s v="Electronics"/>
    <d v="2023-12-22T00:00:00"/>
    <n v="60"/>
    <n v="3"/>
    <s v="Latin America"/>
    <s v="CUST1035"/>
    <s v="Retail"/>
    <x v="0"/>
    <n v="0"/>
    <x v="26"/>
    <x v="3"/>
    <x v="2"/>
    <x v="0"/>
    <x v="0"/>
    <s v="Neutral"/>
    <x v="7"/>
    <x v="7"/>
    <m/>
  </r>
  <r>
    <n v="489"/>
    <x v="280"/>
    <s v="Fashion"/>
    <d v="2024-01-12T00:00:00"/>
    <n v="40"/>
    <n v="1"/>
    <s v="Middle East &amp; Africa"/>
    <s v="CUST1051"/>
    <s v="Wholesale"/>
    <x v="2"/>
    <n v="0.05"/>
    <x v="5"/>
    <x v="0"/>
    <x v="2"/>
    <x v="1"/>
    <x v="27"/>
    <s v="Positive"/>
    <x v="7"/>
    <x v="7"/>
    <m/>
  </r>
  <r>
    <n v="490"/>
    <x v="217"/>
    <s v="Books &amp; Media"/>
    <d v="2024-05-27T00:00:00"/>
    <n v="25"/>
    <n v="5"/>
    <s v="Middle East &amp; Africa"/>
    <s v="CUST1010"/>
    <s v="Retail"/>
    <x v="7"/>
    <n v="0"/>
    <x v="6"/>
    <x v="0"/>
    <x v="2"/>
    <x v="0"/>
    <x v="7"/>
    <s v="Negative"/>
    <x v="7"/>
    <x v="7"/>
    <m/>
  </r>
  <r>
    <n v="491"/>
    <x v="122"/>
    <s v="Sports &amp; Outdoors"/>
    <d v="2023-09-25T00:00:00"/>
    <n v="150"/>
    <n v="1"/>
    <s v="Europe"/>
    <s v="CUST1024"/>
    <s v="Online Direct"/>
    <x v="3"/>
    <n v="0.1"/>
    <x v="7"/>
    <x v="2"/>
    <x v="0"/>
    <x v="2"/>
    <x v="19"/>
    <s v="Neutral"/>
    <x v="7"/>
    <x v="7"/>
    <m/>
  </r>
  <r>
    <n v="492"/>
    <x v="62"/>
    <s v="Health &amp; Beauty"/>
    <d v="2024-07-17T00:00:00"/>
    <n v="25"/>
    <n v="2"/>
    <s v="Europe"/>
    <s v="CUST1047"/>
    <s v="Retail"/>
    <x v="9"/>
    <n v="0"/>
    <x v="6"/>
    <x v="0"/>
    <x v="2"/>
    <x v="1"/>
    <x v="23"/>
    <s v="Neutral"/>
    <x v="7"/>
    <x v="7"/>
    <m/>
  </r>
  <r>
    <n v="493"/>
    <x v="281"/>
    <s v="Electronics"/>
    <d v="2024-02-29T00:00:00"/>
    <n v="80"/>
    <n v="5"/>
    <s v="Europe"/>
    <s v="CUST1030"/>
    <s v="Subscription"/>
    <x v="0"/>
    <n v="0.05"/>
    <x v="9"/>
    <x v="0"/>
    <x v="1"/>
    <x v="2"/>
    <x v="16"/>
    <s v="Positive"/>
    <x v="7"/>
    <x v="7"/>
    <m/>
  </r>
  <r>
    <n v="494"/>
    <x v="282"/>
    <s v="Fashion"/>
    <d v="2023-05-30T00:00:00"/>
    <n v="80"/>
    <n v="5"/>
    <s v="Europe"/>
    <s v="CUST1039"/>
    <s v="Wholesale"/>
    <x v="4"/>
    <n v="0.1"/>
    <x v="3"/>
    <x v="1"/>
    <x v="2"/>
    <x v="0"/>
    <x v="19"/>
    <s v="Negative"/>
    <x v="7"/>
    <x v="7"/>
    <m/>
  </r>
  <r>
    <n v="495"/>
    <x v="283"/>
    <s v="Home Décor"/>
    <d v="2023-10-22T00:00:00"/>
    <n v="30"/>
    <n v="4"/>
    <s v="Latin America"/>
    <s v="CUST1046"/>
    <s v="Online Direct"/>
    <x v="2"/>
    <n v="0"/>
    <x v="1"/>
    <x v="0"/>
    <x v="2"/>
    <x v="1"/>
    <x v="6"/>
    <s v="Positive"/>
    <x v="7"/>
    <x v="7"/>
    <m/>
  </r>
  <r>
    <n v="496"/>
    <x v="284"/>
    <s v="Books &amp; Media"/>
    <d v="2023-05-18T00:00:00"/>
    <n v="25"/>
    <n v="4"/>
    <s v="Middle East &amp; Africa"/>
    <s v="CUST1011"/>
    <s v="Retail"/>
    <x v="7"/>
    <n v="0"/>
    <x v="6"/>
    <x v="1"/>
    <x v="1"/>
    <x v="0"/>
    <x v="3"/>
    <s v="Negative"/>
    <x v="7"/>
    <x v="7"/>
    <m/>
  </r>
  <r>
    <n v="497"/>
    <x v="167"/>
    <s v="Electronics"/>
    <d v="2024-05-30T00:00:00"/>
    <n v="250"/>
    <n v="3"/>
    <s v="Middle East &amp; Africa"/>
    <s v="CUST1035"/>
    <s v="Online Direct"/>
    <x v="5"/>
    <n v="0.15"/>
    <x v="27"/>
    <x v="0"/>
    <x v="1"/>
    <x v="0"/>
    <x v="17"/>
    <s v="Positive"/>
    <x v="7"/>
    <x v="7"/>
    <m/>
  </r>
  <r>
    <n v="498"/>
    <x v="285"/>
    <s v="Sports &amp; Outdoors"/>
    <d v="2023-07-20T00:00:00"/>
    <n v="70"/>
    <n v="2"/>
    <s v="Europe"/>
    <s v="CUST1008"/>
    <s v="Subscription"/>
    <x v="3"/>
    <n v="0"/>
    <x v="3"/>
    <x v="0"/>
    <x v="0"/>
    <x v="1"/>
    <x v="28"/>
    <s v="Positive"/>
    <x v="7"/>
    <x v="7"/>
    <m/>
  </r>
  <r>
    <n v="499"/>
    <x v="199"/>
    <s v="Health &amp; Beauty"/>
    <d v="2024-02-16T00:00:00"/>
    <n v="15"/>
    <n v="1"/>
    <s v="Latin America"/>
    <s v="CUST1002"/>
    <s v="Retail"/>
    <x v="1"/>
    <n v="0.05"/>
    <x v="24"/>
    <x v="0"/>
    <x v="1"/>
    <x v="1"/>
    <x v="24"/>
    <s v="Neutral"/>
    <x v="7"/>
    <x v="7"/>
    <m/>
  </r>
  <r>
    <n v="500"/>
    <x v="230"/>
    <s v="Fashion"/>
    <d v="2023-09-19T00:00:00"/>
    <n v="100"/>
    <n v="4"/>
    <s v="Europe"/>
    <s v="CUST1041"/>
    <s v="Wholesale"/>
    <x v="7"/>
    <n v="0"/>
    <x v="12"/>
    <x v="2"/>
    <x v="0"/>
    <x v="1"/>
    <x v="28"/>
    <s v="Positive"/>
    <x v="7"/>
    <x v="7"/>
    <m/>
  </r>
  <r>
    <n v="501"/>
    <x v="97"/>
    <s v="Books &amp; Media"/>
    <d v="2023-02-08T00:00:00"/>
    <n v="30"/>
    <n v="5"/>
    <s v="Europe"/>
    <s v="CUST1081"/>
    <s v="Online Direct"/>
    <x v="3"/>
    <n v="0.1"/>
    <x v="1"/>
    <x v="0"/>
    <x v="2"/>
    <x v="1"/>
    <x v="9"/>
    <s v="Negative"/>
    <x v="7"/>
    <x v="7"/>
    <m/>
  </r>
  <r>
    <n v="502"/>
    <x v="25"/>
    <s v="Electronics"/>
    <d v="2023-01-18T00:00:00"/>
    <n v="300"/>
    <n v="5"/>
    <s v="Latin America"/>
    <s v="CUST1087"/>
    <s v="Retail"/>
    <x v="2"/>
    <n v="0.05"/>
    <x v="11"/>
    <x v="1"/>
    <x v="0"/>
    <x v="1"/>
    <x v="18"/>
    <s v="Neutral"/>
    <x v="7"/>
    <x v="7"/>
    <m/>
  </r>
  <r>
    <n v="503"/>
    <x v="28"/>
    <s v="Sports &amp; Outdoors"/>
    <d v="2024-01-22T00:00:00"/>
    <n v="60"/>
    <n v="5"/>
    <s v="North America"/>
    <s v="CUST1087"/>
    <s v="Online Direct"/>
    <x v="9"/>
    <n v="0.05"/>
    <x v="16"/>
    <x v="1"/>
    <x v="2"/>
    <x v="1"/>
    <x v="29"/>
    <s v="Neutral"/>
    <x v="7"/>
    <x v="7"/>
    <m/>
  </r>
  <r>
    <n v="504"/>
    <x v="105"/>
    <s v="Home Appliances"/>
    <d v="2023-10-19T00:00:00"/>
    <n v="50"/>
    <n v="5"/>
    <s v="Middle East &amp; Africa"/>
    <s v="CUST1010"/>
    <s v="Wholesale"/>
    <x v="0"/>
    <n v="0"/>
    <x v="10"/>
    <x v="2"/>
    <x v="1"/>
    <x v="2"/>
    <x v="2"/>
    <s v="Positive"/>
    <x v="7"/>
    <x v="7"/>
    <m/>
  </r>
  <r>
    <n v="505"/>
    <x v="286"/>
    <s v="Health &amp; Beauty"/>
    <d v="2024-04-30T00:00:00"/>
    <n v="15"/>
    <n v="1"/>
    <s v="Latin America"/>
    <s v="CUST1012"/>
    <s v="Subscription"/>
    <x v="9"/>
    <n v="0"/>
    <x v="24"/>
    <x v="2"/>
    <x v="1"/>
    <x v="2"/>
    <x v="15"/>
    <s v="Negative"/>
    <x v="7"/>
    <x v="7"/>
    <m/>
  </r>
  <r>
    <n v="506"/>
    <x v="149"/>
    <s v="Books &amp; Media"/>
    <d v="2023-03-02T00:00:00"/>
    <n v="20"/>
    <n v="3"/>
    <s v="Asia Pacific"/>
    <s v="CUST1075"/>
    <s v="Retail"/>
    <x v="2"/>
    <n v="0"/>
    <x v="28"/>
    <x v="2"/>
    <x v="0"/>
    <x v="1"/>
    <x v="12"/>
    <s v="Positive"/>
    <x v="7"/>
    <x v="7"/>
    <m/>
  </r>
  <r>
    <n v="507"/>
    <x v="287"/>
    <s v="Electronics"/>
    <d v="2024-03-02T00:00:00"/>
    <n v="25"/>
    <n v="3"/>
    <s v="Latin America"/>
    <s v="CUST1089"/>
    <s v="Online Direct"/>
    <x v="7"/>
    <n v="0.1"/>
    <x v="6"/>
    <x v="2"/>
    <x v="1"/>
    <x v="2"/>
    <x v="22"/>
    <s v="Negative"/>
    <x v="7"/>
    <x v="7"/>
    <m/>
  </r>
  <r>
    <n v="508"/>
    <x v="288"/>
    <s v="Fashion"/>
    <d v="2023-10-23T00:00:00"/>
    <n v="60"/>
    <n v="4"/>
    <s v="Europe"/>
    <s v="CUST1071"/>
    <s v="Retail"/>
    <x v="7"/>
    <n v="0"/>
    <x v="10"/>
    <x v="0"/>
    <x v="0"/>
    <x v="1"/>
    <x v="29"/>
    <s v="Positive"/>
    <x v="7"/>
    <x v="7"/>
    <m/>
  </r>
  <r>
    <n v="509"/>
    <x v="208"/>
    <s v="Home Décor"/>
    <d v="2023-08-23T00:00:00"/>
    <n v="35"/>
    <n v="2"/>
    <s v="Asia Pacific"/>
    <s v="CUST1014"/>
    <s v="Wholesale"/>
    <x v="5"/>
    <n v="0.05"/>
    <x v="5"/>
    <x v="2"/>
    <x v="0"/>
    <x v="2"/>
    <x v="14"/>
    <s v="Positive"/>
    <x v="7"/>
    <x v="7"/>
    <m/>
  </r>
  <r>
    <n v="510"/>
    <x v="106"/>
    <s v="Sports &amp; Outdoors"/>
    <d v="2023-09-24T00:00:00"/>
    <n v="150"/>
    <n v="1"/>
    <s v="North America"/>
    <s v="CUST1094"/>
    <s v="Online Direct"/>
    <x v="5"/>
    <n v="0"/>
    <x v="7"/>
    <x v="0"/>
    <x v="2"/>
    <x v="2"/>
    <x v="8"/>
    <s v="Neutral"/>
    <x v="7"/>
    <x v="7"/>
    <m/>
  </r>
  <r>
    <n v="511"/>
    <x v="7"/>
    <s v="Electronics"/>
    <d v="2023-10-15T00:00:00"/>
    <n v="100"/>
    <n v="2"/>
    <s v="Latin America"/>
    <s v="CUST1039"/>
    <s v="Retail"/>
    <x v="0"/>
    <n v="0.05"/>
    <x v="12"/>
    <x v="1"/>
    <x v="2"/>
    <x v="0"/>
    <x v="23"/>
    <s v="Positive"/>
    <x v="7"/>
    <x v="7"/>
    <m/>
  </r>
  <r>
    <n v="512"/>
    <x v="165"/>
    <s v="Health &amp; Beauty"/>
    <d v="2024-04-16T00:00:00"/>
    <n v="25"/>
    <n v="1"/>
    <s v="Middle East &amp; Africa"/>
    <s v="CUST1100"/>
    <s v="Wholesale"/>
    <x v="8"/>
    <n v="0"/>
    <x v="1"/>
    <x v="0"/>
    <x v="2"/>
    <x v="2"/>
    <x v="26"/>
    <s v="Negative"/>
    <x v="7"/>
    <x v="7"/>
    <m/>
  </r>
  <r>
    <n v="513"/>
    <x v="289"/>
    <s v="Books &amp; Media"/>
    <d v="2024-08-20T00:00:00"/>
    <n v="30"/>
    <n v="4"/>
    <s v="Latin America"/>
    <s v="CUST1039"/>
    <s v="Online Direct"/>
    <x v="2"/>
    <n v="0"/>
    <x v="1"/>
    <x v="0"/>
    <x v="2"/>
    <x v="0"/>
    <x v="6"/>
    <s v="Neutral"/>
    <x v="7"/>
    <x v="7"/>
    <m/>
  </r>
  <r>
    <n v="514"/>
    <x v="197"/>
    <s v="Sports &amp; Outdoors"/>
    <d v="2024-05-20T00:00:00"/>
    <n v="400"/>
    <n v="1"/>
    <s v="Latin America"/>
    <s v="CUST1028"/>
    <s v="Retail"/>
    <x v="0"/>
    <n v="0"/>
    <x v="4"/>
    <x v="1"/>
    <x v="0"/>
    <x v="2"/>
    <x v="21"/>
    <s v="Neutral"/>
    <x v="7"/>
    <x v="7"/>
    <m/>
  </r>
  <r>
    <n v="515"/>
    <x v="64"/>
    <s v="Electronics"/>
    <d v="2023-06-27T00:00:00"/>
    <n v="200"/>
    <n v="3"/>
    <s v="North America"/>
    <s v="CUST1045"/>
    <s v="Online Direct"/>
    <x v="6"/>
    <n v="0.1"/>
    <x v="0"/>
    <x v="1"/>
    <x v="2"/>
    <x v="2"/>
    <x v="24"/>
    <s v="Positive"/>
    <x v="7"/>
    <x v="7"/>
    <m/>
  </r>
  <r>
    <n v="516"/>
    <x v="253"/>
    <s v="Fashion"/>
    <d v="2023-07-25T00:00:00"/>
    <n v="40"/>
    <n v="5"/>
    <s v="Latin America"/>
    <s v="CUST1099"/>
    <s v="Wholesale"/>
    <x v="6"/>
    <n v="0"/>
    <x v="5"/>
    <x v="2"/>
    <x v="2"/>
    <x v="0"/>
    <x v="8"/>
    <s v="Negative"/>
    <x v="7"/>
    <x v="7"/>
    <m/>
  </r>
  <r>
    <n v="517"/>
    <x v="3"/>
    <s v="Home Appliances"/>
    <d v="2023-08-20T00:00:00"/>
    <n v="80"/>
    <n v="5"/>
    <s v="Asia Pacific"/>
    <s v="CUST1021"/>
    <s v="Retail"/>
    <x v="5"/>
    <n v="0"/>
    <x v="3"/>
    <x v="3"/>
    <x v="2"/>
    <x v="0"/>
    <x v="0"/>
    <s v="Positive"/>
    <x v="7"/>
    <x v="7"/>
    <m/>
  </r>
  <r>
    <n v="518"/>
    <x v="38"/>
    <s v="Health &amp; Beauty"/>
    <d v="2023-12-12T00:00:00"/>
    <n v="50"/>
    <n v="3"/>
    <s v="Middle East &amp; Africa"/>
    <s v="CUST1011"/>
    <s v="Subscription"/>
    <x v="8"/>
    <n v="0.05"/>
    <x v="10"/>
    <x v="2"/>
    <x v="1"/>
    <x v="1"/>
    <x v="27"/>
    <s v="Negative"/>
    <x v="7"/>
    <x v="7"/>
    <m/>
  </r>
  <r>
    <n v="519"/>
    <x v="210"/>
    <s v="Books &amp; Media"/>
    <d v="2024-07-28T00:00:00"/>
    <n v="25"/>
    <n v="4"/>
    <s v="Asia Pacific"/>
    <s v="CUST1007"/>
    <s v="Online Direct"/>
    <x v="0"/>
    <n v="0.1"/>
    <x v="29"/>
    <x v="1"/>
    <x v="0"/>
    <x v="2"/>
    <x v="14"/>
    <s v="Positive"/>
    <x v="7"/>
    <x v="7"/>
    <m/>
  </r>
  <r>
    <n v="520"/>
    <x v="290"/>
    <s v="Sports &amp; Outdoors"/>
    <d v="2023-09-06T00:00:00"/>
    <n v="60"/>
    <n v="5"/>
    <s v="Middle East &amp; Africa"/>
    <s v="CUST1022"/>
    <s v="Retail"/>
    <x v="4"/>
    <n v="0"/>
    <x v="16"/>
    <x v="1"/>
    <x v="0"/>
    <x v="2"/>
    <x v="11"/>
    <s v="Positive"/>
    <x v="7"/>
    <x v="7"/>
    <m/>
  </r>
  <r>
    <n v="521"/>
    <x v="267"/>
    <s v="Electronics"/>
    <d v="2024-02-13T00:00:00"/>
    <n v="70"/>
    <n v="4"/>
    <s v="Latin America"/>
    <s v="CUST1065"/>
    <s v="Wholesale"/>
    <x v="6"/>
    <n v="0"/>
    <x v="3"/>
    <x v="1"/>
    <x v="0"/>
    <x v="0"/>
    <x v="15"/>
    <s v="Neutral"/>
    <x v="7"/>
    <x v="7"/>
    <m/>
  </r>
  <r>
    <n v="522"/>
    <x v="291"/>
    <s v="Fashion"/>
    <d v="2023-10-09T00:00:00"/>
    <n v="150"/>
    <n v="1"/>
    <s v="Latin America"/>
    <s v="CUST1073"/>
    <s v="Online Direct"/>
    <x v="4"/>
    <n v="0.1"/>
    <x v="7"/>
    <x v="3"/>
    <x v="2"/>
    <x v="1"/>
    <x v="21"/>
    <s v="Positive"/>
    <x v="7"/>
    <x v="7"/>
    <m/>
  </r>
  <r>
    <n v="523"/>
    <x v="149"/>
    <s v="Books &amp; Media"/>
    <d v="2023-02-15T00:00:00"/>
    <n v="20"/>
    <n v="5"/>
    <s v="North America"/>
    <s v="CUST1098"/>
    <s v="Retail"/>
    <x v="5"/>
    <n v="0"/>
    <x v="28"/>
    <x v="1"/>
    <x v="2"/>
    <x v="2"/>
    <x v="2"/>
    <s v="Negative"/>
    <x v="7"/>
    <x v="7"/>
    <m/>
  </r>
  <r>
    <n v="524"/>
    <x v="142"/>
    <s v="Home Décor"/>
    <d v="2023-03-12T00:00:00"/>
    <n v="25"/>
    <n v="4"/>
    <s v="Asia Pacific"/>
    <s v="CUST1053"/>
    <s v="Subscription"/>
    <x v="5"/>
    <n v="0.15"/>
    <x v="6"/>
    <x v="0"/>
    <x v="2"/>
    <x v="1"/>
    <x v="2"/>
    <s v="Neutral"/>
    <x v="7"/>
    <x v="7"/>
    <m/>
  </r>
  <r>
    <n v="525"/>
    <x v="203"/>
    <s v="Electronics"/>
    <d v="2023-07-04T00:00:00"/>
    <n v="120"/>
    <n v="2"/>
    <s v="North America"/>
    <s v="CUST1090"/>
    <s v="Wholesale"/>
    <x v="6"/>
    <n v="0"/>
    <x v="2"/>
    <x v="2"/>
    <x v="2"/>
    <x v="2"/>
    <x v="26"/>
    <s v="Neutral"/>
    <x v="7"/>
    <x v="7"/>
    <m/>
  </r>
  <r>
    <n v="526"/>
    <x v="273"/>
    <s v="Sports &amp; Outdoors"/>
    <d v="2024-02-20T00:00:00"/>
    <n v="35"/>
    <n v="4"/>
    <s v="Asia Pacific"/>
    <s v="CUST1005"/>
    <s v="Online Direct"/>
    <x v="7"/>
    <n v="0"/>
    <x v="5"/>
    <x v="1"/>
    <x v="0"/>
    <x v="0"/>
    <x v="25"/>
    <s v="Positive"/>
    <x v="7"/>
    <x v="7"/>
    <m/>
  </r>
  <r>
    <n v="527"/>
    <x v="101"/>
    <s v="Health &amp; Beauty"/>
    <d v="2024-06-18T00:00:00"/>
    <n v="10"/>
    <n v="4"/>
    <s v="Middle East &amp; Africa"/>
    <s v="CUST1028"/>
    <s v="Retail"/>
    <x v="9"/>
    <n v="0"/>
    <x v="30"/>
    <x v="0"/>
    <x v="2"/>
    <x v="2"/>
    <x v="19"/>
    <s v="Negative"/>
    <x v="7"/>
    <x v="7"/>
    <m/>
  </r>
  <r>
    <n v="528"/>
    <x v="292"/>
    <s v="Books &amp; Media"/>
    <d v="2024-06-12T00:00:00"/>
    <n v="20"/>
    <n v="4"/>
    <s v="Middle East &amp; Africa"/>
    <s v="CUST1065"/>
    <s v="Subscription"/>
    <x v="2"/>
    <n v="0.05"/>
    <x v="28"/>
    <x v="0"/>
    <x v="0"/>
    <x v="2"/>
    <x v="0"/>
    <s v="Positive"/>
    <x v="7"/>
    <x v="7"/>
    <m/>
  </r>
  <r>
    <n v="529"/>
    <x v="219"/>
    <s v="Fashion"/>
    <d v="2024-06-30T00:00:00"/>
    <n v="50"/>
    <n v="4"/>
    <s v="Middle East &amp; Africa"/>
    <s v="CUST1022"/>
    <s v="Retail"/>
    <x v="2"/>
    <n v="0.1"/>
    <x v="16"/>
    <x v="1"/>
    <x v="1"/>
    <x v="2"/>
    <x v="11"/>
    <s v="Negative"/>
    <x v="7"/>
    <x v="7"/>
    <m/>
  </r>
  <r>
    <n v="530"/>
    <x v="233"/>
    <s v="Home Appliances"/>
    <d v="2023-02-25T00:00:00"/>
    <n v="250"/>
    <n v="1"/>
    <s v="Latin America"/>
    <s v="CUST1079"/>
    <s v="Wholesale"/>
    <x v="7"/>
    <n v="0"/>
    <x v="11"/>
    <x v="2"/>
    <x v="0"/>
    <x v="0"/>
    <x v="16"/>
    <s v="Positive"/>
    <x v="7"/>
    <x v="7"/>
    <m/>
  </r>
  <r>
    <n v="531"/>
    <x v="293"/>
    <s v="Sports &amp; Outdoors"/>
    <d v="2023-05-21T00:00:00"/>
    <n v="60"/>
    <n v="1"/>
    <s v="Europe"/>
    <s v="CUST1096"/>
    <s v="Online Direct"/>
    <x v="2"/>
    <n v="0"/>
    <x v="3"/>
    <x v="3"/>
    <x v="1"/>
    <x v="1"/>
    <x v="32"/>
    <s v="Positive"/>
    <x v="7"/>
    <x v="7"/>
    <m/>
  </r>
  <r>
    <n v="532"/>
    <x v="0"/>
    <s v="Electronics"/>
    <d v="2024-01-12T00:00:00"/>
    <n v="90"/>
    <n v="3"/>
    <s v="Latin America"/>
    <s v="CUST1092"/>
    <s v="Subscription"/>
    <x v="9"/>
    <n v="0.05"/>
    <x v="12"/>
    <x v="2"/>
    <x v="0"/>
    <x v="2"/>
    <x v="27"/>
    <s v="Neutral"/>
    <x v="7"/>
    <x v="7"/>
    <m/>
  </r>
  <r>
    <n v="533"/>
    <x v="294"/>
    <s v="Health &amp; Beauty"/>
    <d v="2023-04-16T00:00:00"/>
    <n v="5"/>
    <n v="3"/>
    <s v="North America"/>
    <s v="CUST1037"/>
    <s v="Retail"/>
    <x v="9"/>
    <n v="0"/>
    <x v="31"/>
    <x v="1"/>
    <x v="0"/>
    <x v="1"/>
    <x v="28"/>
    <s v="Positive"/>
    <x v="7"/>
    <x v="7"/>
    <m/>
  </r>
  <r>
    <n v="534"/>
    <x v="295"/>
    <s v="Fashion"/>
    <d v="2024-03-04T00:00:00"/>
    <n v="40"/>
    <n v="1"/>
    <s v="Asia Pacific"/>
    <s v="CUST1063"/>
    <s v="Wholesale"/>
    <x v="2"/>
    <n v="0"/>
    <x v="10"/>
    <x v="1"/>
    <x v="2"/>
    <x v="2"/>
    <x v="25"/>
    <s v="Negative"/>
    <x v="7"/>
    <x v="7"/>
    <m/>
  </r>
  <r>
    <n v="535"/>
    <x v="172"/>
    <s v="Home Décor"/>
    <d v="2024-02-22T00:00:00"/>
    <n v="35"/>
    <n v="2"/>
    <s v="Latin America"/>
    <s v="CUST1036"/>
    <s v="Online Direct"/>
    <x v="4"/>
    <n v="0.1"/>
    <x v="5"/>
    <x v="1"/>
    <x v="0"/>
    <x v="1"/>
    <x v="0"/>
    <s v="Neutral"/>
    <x v="7"/>
    <x v="7"/>
    <m/>
  </r>
  <r>
    <n v="536"/>
    <x v="296"/>
    <s v="Sports &amp; Outdoors"/>
    <d v="2024-06-17T00:00:00"/>
    <n v="120"/>
    <n v="1"/>
    <s v="Middle East &amp; Africa"/>
    <s v="CUST1019"/>
    <s v="Retail"/>
    <x v="3"/>
    <n v="0"/>
    <x v="7"/>
    <x v="0"/>
    <x v="0"/>
    <x v="0"/>
    <x v="33"/>
    <s v="Neutral"/>
    <x v="7"/>
    <x v="7"/>
    <m/>
  </r>
  <r>
    <n v="537"/>
    <x v="161"/>
    <s v="Electronics"/>
    <d v="2024-03-23T00:00:00"/>
    <n v="50"/>
    <n v="4"/>
    <s v="Latin America"/>
    <s v="CUST1054"/>
    <s v="Wholesale"/>
    <x v="5"/>
    <n v="0"/>
    <x v="16"/>
    <x v="0"/>
    <x v="2"/>
    <x v="1"/>
    <x v="19"/>
    <s v="Positive"/>
    <x v="7"/>
    <x v="7"/>
    <m/>
  </r>
  <r>
    <n v="538"/>
    <x v="297"/>
    <s v="Health &amp; Beauty"/>
    <d v="2023-10-23T00:00:00"/>
    <n v="10"/>
    <n v="1"/>
    <s v="Asia Pacific"/>
    <s v="CUST1071"/>
    <s v="Online Direct"/>
    <x v="7"/>
    <n v="0"/>
    <x v="32"/>
    <x v="2"/>
    <x v="1"/>
    <x v="1"/>
    <x v="29"/>
    <s v="Negative"/>
    <x v="7"/>
    <x v="7"/>
    <m/>
  </r>
  <r>
    <n v="539"/>
    <x v="298"/>
    <s v="Books &amp; Media"/>
    <d v="2024-03-11T00:00:00"/>
    <n v="15"/>
    <n v="3"/>
    <s v="Asia Pacific"/>
    <s v="CUST1066"/>
    <s v="Subscription"/>
    <x v="4"/>
    <n v="0.05"/>
    <x v="24"/>
    <x v="1"/>
    <x v="0"/>
    <x v="0"/>
    <x v="16"/>
    <s v="Positive"/>
    <x v="7"/>
    <x v="7"/>
    <m/>
  </r>
  <r>
    <n v="540"/>
    <x v="131"/>
    <s v="Fashion"/>
    <d v="2023-08-07T00:00:00"/>
    <n v="100"/>
    <n v="1"/>
    <s v="Latin America"/>
    <s v="CUST1051"/>
    <s v="Retail"/>
    <x v="8"/>
    <n v="0.1"/>
    <x v="2"/>
    <x v="2"/>
    <x v="2"/>
    <x v="1"/>
    <x v="32"/>
    <s v="Negative"/>
    <x v="7"/>
    <x v="7"/>
    <m/>
  </r>
  <r>
    <n v="541"/>
    <x v="252"/>
    <s v="Sports &amp; Outdoors"/>
    <d v="2024-01-07T00:00:00"/>
    <n v="35"/>
    <n v="4"/>
    <s v="North America"/>
    <s v="CUST1069"/>
    <s v="Wholesale"/>
    <x v="9"/>
    <n v="0.05"/>
    <x v="10"/>
    <x v="1"/>
    <x v="0"/>
    <x v="0"/>
    <x v="13"/>
    <s v="Positive"/>
    <x v="7"/>
    <x v="7"/>
    <m/>
  </r>
  <r>
    <n v="542"/>
    <x v="299"/>
    <s v="Electronics"/>
    <d v="2023-12-16T00:00:00"/>
    <n v="200"/>
    <n v="1"/>
    <s v="Middle East &amp; Africa"/>
    <s v="CUST1052"/>
    <s v="Online Direct"/>
    <x v="5"/>
    <n v="0"/>
    <x v="0"/>
    <x v="1"/>
    <x v="1"/>
    <x v="1"/>
    <x v="28"/>
    <s v="Positive"/>
    <x v="7"/>
    <x v="7"/>
    <m/>
  </r>
  <r>
    <n v="543"/>
    <x v="178"/>
    <s v="Home Appliances"/>
    <d v="2023-01-05T00:00:00"/>
    <n v="120"/>
    <n v="1"/>
    <s v="Asia Pacific"/>
    <s v="CUST1098"/>
    <s v="Retail"/>
    <x v="0"/>
    <n v="0.1"/>
    <x v="7"/>
    <x v="2"/>
    <x v="2"/>
    <x v="1"/>
    <x v="17"/>
    <s v="Neutral"/>
    <x v="7"/>
    <x v="7"/>
    <m/>
  </r>
  <r>
    <n v="544"/>
    <x v="147"/>
    <s v="Health &amp; Beauty"/>
    <d v="2024-01-06T00:00:00"/>
    <n v="50"/>
    <n v="4"/>
    <s v="Asia Pacific"/>
    <s v="CUST1006"/>
    <s v="Subscription"/>
    <x v="2"/>
    <n v="0"/>
    <x v="16"/>
    <x v="0"/>
    <x v="2"/>
    <x v="1"/>
    <x v="8"/>
    <s v="Positive"/>
    <x v="7"/>
    <x v="7"/>
    <m/>
  </r>
  <r>
    <n v="545"/>
    <x v="300"/>
    <s v="Books &amp; Media"/>
    <d v="2023-11-08T00:00:00"/>
    <n v="20"/>
    <n v="4"/>
    <s v="Middle East &amp; Africa"/>
    <s v="CUST1061"/>
    <s v="Wholesale"/>
    <x v="3"/>
    <n v="0.05"/>
    <x v="6"/>
    <x v="1"/>
    <x v="1"/>
    <x v="2"/>
    <x v="17"/>
    <s v="Negative"/>
    <x v="7"/>
    <x v="7"/>
    <m/>
  </r>
  <r>
    <n v="546"/>
    <x v="80"/>
    <s v="Sports &amp; Outdoors"/>
    <d v="2023-10-31T00:00:00"/>
    <n v="50"/>
    <n v="4"/>
    <s v="North America"/>
    <s v="CUST1030"/>
    <s v="Online Direct"/>
    <x v="2"/>
    <n v="0"/>
    <x v="16"/>
    <x v="1"/>
    <x v="1"/>
    <x v="0"/>
    <x v="5"/>
    <s v="Neutral"/>
    <x v="7"/>
    <x v="7"/>
    <m/>
  </r>
  <r>
    <n v="547"/>
    <x v="78"/>
    <s v="Electronics"/>
    <d v="2023-01-11T00:00:00"/>
    <n v="70"/>
    <n v="3"/>
    <s v="North America"/>
    <s v="CUST1059"/>
    <s v="Retail"/>
    <x v="3"/>
    <n v="0"/>
    <x v="9"/>
    <x v="3"/>
    <x v="1"/>
    <x v="0"/>
    <x v="29"/>
    <s v="Neutral"/>
    <x v="7"/>
    <x v="7"/>
    <m/>
  </r>
  <r>
    <n v="548"/>
    <x v="301"/>
    <s v="Home Décor"/>
    <d v="2024-08-26T00:00:00"/>
    <n v="100"/>
    <n v="2"/>
    <s v="Middle East &amp; Africa"/>
    <s v="CUST1026"/>
    <s v="Retail"/>
    <x v="6"/>
    <n v="0.1"/>
    <x v="2"/>
    <x v="0"/>
    <x v="2"/>
    <x v="1"/>
    <x v="16"/>
    <s v="Positive"/>
    <x v="7"/>
    <x v="7"/>
    <m/>
  </r>
  <r>
    <n v="549"/>
    <x v="143"/>
    <s v="Health &amp; Beauty"/>
    <d v="2023-08-14T00:00:00"/>
    <n v="7"/>
    <n v="1"/>
    <s v="Middle East &amp; Africa"/>
    <s v="CUST1070"/>
    <s v="Wholesale"/>
    <x v="4"/>
    <n v="0"/>
    <x v="30"/>
    <x v="2"/>
    <x v="2"/>
    <x v="1"/>
    <x v="21"/>
    <s v="Negative"/>
    <x v="7"/>
    <x v="7"/>
    <m/>
  </r>
  <r>
    <n v="550"/>
    <x v="302"/>
    <s v="Books &amp; Media"/>
    <d v="2024-05-23T00:00:00"/>
    <n v="15"/>
    <n v="5"/>
    <s v="North America"/>
    <s v="CUST1050"/>
    <s v="Subscription"/>
    <x v="1"/>
    <n v="0"/>
    <x v="28"/>
    <x v="3"/>
    <x v="0"/>
    <x v="0"/>
    <x v="18"/>
    <s v="Positive"/>
    <x v="7"/>
    <x v="7"/>
    <m/>
  </r>
  <r>
    <n v="551"/>
    <x v="303"/>
    <s v="Sports &amp; Outdoors"/>
    <d v="2024-02-21T00:00:00"/>
    <n v="50"/>
    <n v="5"/>
    <s v="Asia Pacific"/>
    <s v="CUST1022"/>
    <s v="Retail"/>
    <x v="9"/>
    <n v="0"/>
    <x v="16"/>
    <x v="2"/>
    <x v="1"/>
    <x v="2"/>
    <x v="10"/>
    <s v="Negative"/>
    <x v="7"/>
    <x v="7"/>
    <m/>
  </r>
  <r>
    <n v="552"/>
    <x v="94"/>
    <s v="Electronics"/>
    <d v="2023-06-23T00:00:00"/>
    <n v="70"/>
    <n v="3"/>
    <s v="North America"/>
    <s v="CUST1047"/>
    <s v="Retail"/>
    <x v="7"/>
    <n v="0.1"/>
    <x v="9"/>
    <x v="1"/>
    <x v="1"/>
    <x v="2"/>
    <x v="8"/>
    <s v="Positive"/>
    <x v="7"/>
    <x v="7"/>
    <m/>
  </r>
  <r>
    <n v="553"/>
    <x v="304"/>
    <s v="Fashion"/>
    <d v="2023-05-24T00:00:00"/>
    <n v="25"/>
    <n v="2"/>
    <s v="Middle East &amp; Africa"/>
    <s v="CUST1099"/>
    <s v="Online Direct"/>
    <x v="2"/>
    <n v="0"/>
    <x v="1"/>
    <x v="0"/>
    <x v="0"/>
    <x v="1"/>
    <x v="33"/>
    <s v="Positive"/>
    <x v="7"/>
    <x v="7"/>
    <m/>
  </r>
  <r>
    <n v="554"/>
    <x v="220"/>
    <s v="Home Appliances"/>
    <d v="2023-10-10T00:00:00"/>
    <n v="35"/>
    <n v="3"/>
    <s v="North America"/>
    <s v="CUST1001"/>
    <s v="Wholesale"/>
    <x v="2"/>
    <n v="0.05"/>
    <x v="10"/>
    <x v="0"/>
    <x v="2"/>
    <x v="2"/>
    <x v="18"/>
    <s v="Neutral"/>
    <x v="7"/>
    <x v="7"/>
    <m/>
  </r>
  <r>
    <n v="555"/>
    <x v="96"/>
    <s v="Health &amp; Beauty"/>
    <d v="2024-04-08T00:00:00"/>
    <n v="30"/>
    <n v="1"/>
    <s v="Asia Pacific"/>
    <s v="CUST1035"/>
    <s v="Subscription"/>
    <x v="0"/>
    <n v="0"/>
    <x v="5"/>
    <x v="2"/>
    <x v="1"/>
    <x v="0"/>
    <x v="11"/>
    <s v="Positive"/>
    <x v="7"/>
    <x v="7"/>
    <m/>
  </r>
  <r>
    <n v="556"/>
    <x v="180"/>
    <s v="Books &amp; Media"/>
    <d v="2024-04-08T00:00:00"/>
    <n v="20"/>
    <n v="2"/>
    <s v="Middle East &amp; Africa"/>
    <s v="CUST1095"/>
    <s v="Online Direct"/>
    <x v="3"/>
    <n v="0.05"/>
    <x v="6"/>
    <x v="3"/>
    <x v="2"/>
    <x v="2"/>
    <x v="22"/>
    <s v="Negative"/>
    <x v="7"/>
    <x v="7"/>
    <m/>
  </r>
  <r>
    <n v="557"/>
    <x v="305"/>
    <s v="Fashion"/>
    <d v="2024-01-22T00:00:00"/>
    <n v="25"/>
    <n v="2"/>
    <s v="Europe"/>
    <s v="CUST1092"/>
    <s v="Wholesale"/>
    <x v="6"/>
    <n v="0.1"/>
    <x v="1"/>
    <x v="3"/>
    <x v="1"/>
    <x v="2"/>
    <x v="13"/>
    <s v="Neutral"/>
    <x v="7"/>
    <x v="7"/>
    <m/>
  </r>
  <r>
    <n v="558"/>
    <x v="306"/>
    <s v="Home Décor"/>
    <d v="2023-03-27T00:00:00"/>
    <n v="40"/>
    <n v="2"/>
    <s v="Middle East &amp; Africa"/>
    <s v="CUST1100"/>
    <s v="Retail"/>
    <x v="3"/>
    <n v="0"/>
    <x v="10"/>
    <x v="0"/>
    <x v="1"/>
    <x v="0"/>
    <x v="17"/>
    <s v="Neutral"/>
    <x v="7"/>
    <x v="7"/>
    <m/>
  </r>
  <r>
    <n v="559"/>
    <x v="307"/>
    <s v="Sports &amp; Outdoors"/>
    <d v="2023-10-25T00:00:00"/>
    <n v="30"/>
    <n v="4"/>
    <s v="Asia Pacific"/>
    <s v="CUST1076"/>
    <s v="Online Direct"/>
    <x v="8"/>
    <n v="0"/>
    <x v="5"/>
    <x v="1"/>
    <x v="2"/>
    <x v="2"/>
    <x v="20"/>
    <s v="Positive"/>
    <x v="7"/>
    <x v="7"/>
    <m/>
  </r>
  <r>
    <n v="560"/>
    <x v="171"/>
    <s v="Electronics"/>
    <d v="2023-06-20T00:00:00"/>
    <n v="30"/>
    <n v="3"/>
    <s v="Asia Pacific"/>
    <s v="CUST1046"/>
    <s v="Retail"/>
    <x v="0"/>
    <n v="0"/>
    <x v="1"/>
    <x v="2"/>
    <x v="1"/>
    <x v="1"/>
    <x v="21"/>
    <s v="Negative"/>
    <x v="7"/>
    <x v="7"/>
    <m/>
  </r>
  <r>
    <n v="561"/>
    <x v="202"/>
    <s v="Health &amp; Beauty"/>
    <d v="2023-07-19T00:00:00"/>
    <n v="8"/>
    <n v="4"/>
    <s v="Europe"/>
    <s v="CUST1085"/>
    <s v="Wholesale"/>
    <x v="3"/>
    <n v="0"/>
    <x v="30"/>
    <x v="3"/>
    <x v="1"/>
    <x v="1"/>
    <x v="25"/>
    <s v="Positive"/>
    <x v="7"/>
    <x v="7"/>
    <m/>
  </r>
  <r>
    <n v="562"/>
    <x v="308"/>
    <s v="Books &amp; Media"/>
    <d v="2023-06-30T00:00:00"/>
    <n v="25"/>
    <n v="5"/>
    <s v="Europe"/>
    <s v="CUST1052"/>
    <s v="Subscription"/>
    <x v="3"/>
    <n v="0.05"/>
    <x v="6"/>
    <x v="2"/>
    <x v="2"/>
    <x v="0"/>
    <x v="23"/>
    <s v="Negative"/>
    <x v="7"/>
    <x v="7"/>
    <m/>
  </r>
  <r>
    <n v="563"/>
    <x v="309"/>
    <s v="Fashion"/>
    <d v="2024-07-08T00:00:00"/>
    <n v="40"/>
    <n v="1"/>
    <s v="Latin America"/>
    <s v="CUST1068"/>
    <s v="Online Direct"/>
    <x v="9"/>
    <n v="0.05"/>
    <x v="10"/>
    <x v="0"/>
    <x v="0"/>
    <x v="0"/>
    <x v="5"/>
    <s v="Positive"/>
    <x v="7"/>
    <x v="7"/>
    <m/>
  </r>
  <r>
    <n v="564"/>
    <x v="310"/>
    <s v="Sports &amp; Outdoors"/>
    <d v="2023-07-25T00:00:00"/>
    <n v="15"/>
    <n v="3"/>
    <s v="Latin America"/>
    <s v="CUST1025"/>
    <s v="Retail"/>
    <x v="2"/>
    <n v="0"/>
    <x v="24"/>
    <x v="3"/>
    <x v="0"/>
    <x v="1"/>
    <x v="30"/>
    <s v="Positive"/>
    <x v="7"/>
    <x v="7"/>
    <m/>
  </r>
  <r>
    <n v="565"/>
    <x v="90"/>
    <s v="Electronics"/>
    <d v="2024-07-18T00:00:00"/>
    <n v="30"/>
    <n v="1"/>
    <s v="Middle East &amp; Africa"/>
    <s v="CUST1050"/>
    <s v="Wholesale"/>
    <x v="0"/>
    <n v="0"/>
    <x v="1"/>
    <x v="2"/>
    <x v="0"/>
    <x v="2"/>
    <x v="11"/>
    <s v="Neutral"/>
    <x v="7"/>
    <x v="7"/>
    <m/>
  </r>
  <r>
    <n v="566"/>
    <x v="261"/>
    <s v="Health &amp; Beauty"/>
    <d v="2023-06-17T00:00:00"/>
    <n v="10"/>
    <n v="4"/>
    <s v="Middle East &amp; Africa"/>
    <s v="CUST1049"/>
    <s v="Retail"/>
    <x v="8"/>
    <n v="0.05"/>
    <x v="33"/>
    <x v="1"/>
    <x v="2"/>
    <x v="0"/>
    <x v="32"/>
    <s v="Positive"/>
    <x v="7"/>
    <x v="7"/>
    <m/>
  </r>
  <r>
    <n v="567"/>
    <x v="311"/>
    <s v="Books &amp; Media"/>
    <d v="2023-03-23T00:00:00"/>
    <n v="15"/>
    <n v="4"/>
    <s v="Latin America"/>
    <s v="CUST1061"/>
    <s v="Online Direct"/>
    <x v="2"/>
    <n v="0"/>
    <x v="24"/>
    <x v="0"/>
    <x v="0"/>
    <x v="2"/>
    <x v="24"/>
    <s v="Negative"/>
    <x v="7"/>
    <x v="7"/>
    <m/>
  </r>
  <r>
    <n v="568"/>
    <x v="312"/>
    <s v="Fashion"/>
    <d v="2023-05-08T00:00:00"/>
    <n v="35"/>
    <n v="2"/>
    <s v="North America"/>
    <s v="CUST1057"/>
    <s v="Retail"/>
    <x v="4"/>
    <n v="0"/>
    <x v="5"/>
    <x v="2"/>
    <x v="1"/>
    <x v="2"/>
    <x v="10"/>
    <s v="Neutral"/>
    <x v="7"/>
    <x v="7"/>
    <m/>
  </r>
  <r>
    <n v="569"/>
    <x v="313"/>
    <s v="Home Décor"/>
    <d v="2023-04-28T00:00:00"/>
    <n v="30"/>
    <n v="4"/>
    <s v="North America"/>
    <s v="CUST1043"/>
    <s v="Subscription"/>
    <x v="5"/>
    <n v="0.05"/>
    <x v="1"/>
    <x v="3"/>
    <x v="0"/>
    <x v="0"/>
    <x v="18"/>
    <s v="Neutral"/>
    <x v="7"/>
    <x v="7"/>
    <m/>
  </r>
  <r>
    <n v="570"/>
    <x v="4"/>
    <s v="Sports &amp; Outdoors"/>
    <d v="2024-07-09T00:00:00"/>
    <n v="400"/>
    <n v="3"/>
    <s v="North America"/>
    <s v="CUST1059"/>
    <s v="Wholesale"/>
    <x v="0"/>
    <n v="0"/>
    <x v="4"/>
    <x v="3"/>
    <x v="0"/>
    <x v="2"/>
    <x v="31"/>
    <s v="Positive"/>
    <x v="7"/>
    <x v="7"/>
    <m/>
  </r>
  <r>
    <n v="571"/>
    <x v="314"/>
    <s v="Electronics"/>
    <d v="2024-02-11T00:00:00"/>
    <n v="35"/>
    <n v="2"/>
    <s v="North America"/>
    <s v="CUST1088"/>
    <s v="Online Direct"/>
    <x v="0"/>
    <n v="0"/>
    <x v="5"/>
    <x v="0"/>
    <x v="1"/>
    <x v="0"/>
    <x v="25"/>
    <s v="Negative"/>
    <x v="7"/>
    <x v="7"/>
    <m/>
  </r>
  <r>
    <n v="572"/>
    <x v="315"/>
    <s v="Health &amp; Beauty"/>
    <d v="2023-08-05T00:00:00"/>
    <n v="30"/>
    <n v="2"/>
    <s v="North America"/>
    <s v="CUST1050"/>
    <s v="Retail"/>
    <x v="5"/>
    <n v="0.05"/>
    <x v="1"/>
    <x v="0"/>
    <x v="2"/>
    <x v="1"/>
    <x v="33"/>
    <s v="Positive"/>
    <x v="7"/>
    <x v="7"/>
    <m/>
  </r>
  <r>
    <n v="573"/>
    <x v="134"/>
    <s v="Books &amp; Media"/>
    <d v="2023-09-10T00:00:00"/>
    <n v="20"/>
    <n v="5"/>
    <s v="North America"/>
    <s v="CUST1100"/>
    <s v="Online Direct"/>
    <x v="5"/>
    <n v="0"/>
    <x v="6"/>
    <x v="1"/>
    <x v="2"/>
    <x v="2"/>
    <x v="15"/>
    <s v="Negative"/>
    <x v="7"/>
    <x v="7"/>
    <m/>
  </r>
  <r>
    <n v="574"/>
    <x v="316"/>
    <s v="Fashion"/>
    <d v="2023-08-04T00:00:00"/>
    <n v="15"/>
    <n v="1"/>
    <s v="Middle East &amp; Africa"/>
    <s v="CUST1001"/>
    <s v="Subscription"/>
    <x v="3"/>
    <n v="0.05"/>
    <x v="24"/>
    <x v="1"/>
    <x v="0"/>
    <x v="2"/>
    <x v="20"/>
    <s v="Positive"/>
    <x v="7"/>
    <x v="7"/>
    <m/>
  </r>
  <r>
    <n v="575"/>
    <x v="130"/>
    <s v="Home Appliances"/>
    <d v="2023-01-03T00:00:00"/>
    <n v="40"/>
    <n v="4"/>
    <s v="Europe"/>
    <s v="CUST1004"/>
    <s v="Retail"/>
    <x v="6"/>
    <n v="0"/>
    <x v="10"/>
    <x v="2"/>
    <x v="1"/>
    <x v="0"/>
    <x v="22"/>
    <s v="Positive"/>
    <x v="7"/>
    <x v="7"/>
    <m/>
  </r>
  <r>
    <n v="576"/>
    <x v="317"/>
    <s v="Sports &amp; Outdoors"/>
    <d v="2024-04-23T00:00:00"/>
    <n v="40"/>
    <n v="3"/>
    <s v="North America"/>
    <s v="CUST1092"/>
    <s v="Wholesale"/>
    <x v="8"/>
    <n v="0"/>
    <x v="10"/>
    <x v="1"/>
    <x v="2"/>
    <x v="0"/>
    <x v="1"/>
    <s v="Neutral"/>
    <x v="7"/>
    <x v="7"/>
    <m/>
  </r>
  <r>
    <n v="577"/>
    <x v="108"/>
    <s v="Electronics"/>
    <d v="2024-08-05T00:00:00"/>
    <n v="20"/>
    <n v="3"/>
    <s v="Europe"/>
    <s v="CUST1045"/>
    <s v="Online Direct"/>
    <x v="1"/>
    <n v="0.1"/>
    <x v="6"/>
    <x v="3"/>
    <x v="2"/>
    <x v="2"/>
    <x v="32"/>
    <s v="Positive"/>
    <x v="7"/>
    <x v="7"/>
    <m/>
  </r>
  <r>
    <n v="578"/>
    <x v="76"/>
    <s v="Health &amp; Beauty"/>
    <d v="2024-07-25T00:00:00"/>
    <n v="35"/>
    <n v="1"/>
    <s v="Latin America"/>
    <s v="CUST1055"/>
    <s v="Retail"/>
    <x v="1"/>
    <n v="0"/>
    <x v="5"/>
    <x v="1"/>
    <x v="1"/>
    <x v="1"/>
    <x v="13"/>
    <s v="Negative"/>
    <x v="7"/>
    <x v="7"/>
    <m/>
  </r>
  <r>
    <n v="579"/>
    <x v="318"/>
    <s v="Books &amp; Media"/>
    <d v="2024-05-07T00:00:00"/>
    <n v="25"/>
    <n v="2"/>
    <s v="Latin America"/>
    <s v="CUST1045"/>
    <s v="Online Direct"/>
    <x v="5"/>
    <n v="0"/>
    <x v="6"/>
    <x v="3"/>
    <x v="0"/>
    <x v="0"/>
    <x v="26"/>
    <s v="Neutral"/>
    <x v="7"/>
    <x v="7"/>
    <m/>
  </r>
  <r>
    <n v="580"/>
    <x v="103"/>
    <s v="Fashion"/>
    <d v="2024-08-01T00:00:00"/>
    <n v="60"/>
    <n v="3"/>
    <s v="Middle East &amp; Africa"/>
    <s v="CUST1086"/>
    <s v="Wholesale"/>
    <x v="9"/>
    <n v="0.1"/>
    <x v="16"/>
    <x v="0"/>
    <x v="0"/>
    <x v="1"/>
    <x v="30"/>
    <s v="Neutral"/>
    <x v="7"/>
    <x v="7"/>
    <m/>
  </r>
  <r>
    <n v="581"/>
    <x v="260"/>
    <s v="Home Décor"/>
    <d v="2023-03-24T00:00:00"/>
    <n v="20"/>
    <n v="3"/>
    <s v="Middle East &amp; Africa"/>
    <s v="CUST1018"/>
    <s v="Subscription"/>
    <x v="4"/>
    <n v="0"/>
    <x v="6"/>
    <x v="3"/>
    <x v="0"/>
    <x v="0"/>
    <x v="22"/>
    <s v="Positive"/>
    <x v="7"/>
    <x v="7"/>
    <m/>
  </r>
  <r>
    <n v="582"/>
    <x v="13"/>
    <s v="Sports &amp; Outdoors"/>
    <d v="2023-11-25T00:00:00"/>
    <n v="70"/>
    <n v="4"/>
    <s v="Latin America"/>
    <s v="CUST1033"/>
    <s v="Retail"/>
    <x v="0"/>
    <n v="0.05"/>
    <x v="3"/>
    <x v="2"/>
    <x v="1"/>
    <x v="1"/>
    <x v="4"/>
    <s v="Negative"/>
    <x v="7"/>
    <x v="7"/>
    <m/>
  </r>
  <r>
    <n v="583"/>
    <x v="42"/>
    <s v="Electronics"/>
    <d v="2023-03-04T00:00:00"/>
    <n v="250"/>
    <n v="4"/>
    <s v="Latin America"/>
    <s v="CUST1015"/>
    <s v="Online Direct"/>
    <x v="4"/>
    <n v="0.05"/>
    <x v="11"/>
    <x v="3"/>
    <x v="1"/>
    <x v="2"/>
    <x v="33"/>
    <s v="Positive"/>
    <x v="7"/>
    <x v="7"/>
    <m/>
  </r>
  <r>
    <n v="584"/>
    <x v="173"/>
    <s v="Health &amp; Beauty"/>
    <d v="2023-03-11T00:00:00"/>
    <n v="15"/>
    <n v="1"/>
    <s v="North America"/>
    <s v="CUST1089"/>
    <s v="Retail"/>
    <x v="0"/>
    <n v="0"/>
    <x v="24"/>
    <x v="3"/>
    <x v="0"/>
    <x v="0"/>
    <x v="5"/>
    <s v="Negative"/>
    <x v="7"/>
    <x v="7"/>
    <m/>
  </r>
  <r>
    <n v="585"/>
    <x v="221"/>
    <s v="Books &amp; Media"/>
    <d v="2023-12-06T00:00:00"/>
    <n v="20"/>
    <n v="4"/>
    <s v="Latin America"/>
    <s v="CUST1055"/>
    <s v="Wholesale"/>
    <x v="6"/>
    <n v="0"/>
    <x v="6"/>
    <x v="3"/>
    <x v="1"/>
    <x v="1"/>
    <x v="27"/>
    <s v="Positive"/>
    <x v="7"/>
    <x v="7"/>
    <m/>
  </r>
  <r>
    <n v="586"/>
    <x v="61"/>
    <s v="Fashion"/>
    <d v="2023-09-22T00:00:00"/>
    <n v="80"/>
    <n v="5"/>
    <s v="North America"/>
    <s v="CUST1063"/>
    <s v="Online Direct"/>
    <x v="6"/>
    <n v="0.05"/>
    <x v="9"/>
    <x v="0"/>
    <x v="0"/>
    <x v="2"/>
    <x v="31"/>
    <s v="Positive"/>
    <x v="7"/>
    <x v="7"/>
    <m/>
  </r>
  <r>
    <n v="587"/>
    <x v="27"/>
    <s v="Home Appliances"/>
    <d v="2024-07-04T00:00:00"/>
    <n v="350"/>
    <n v="3"/>
    <s v="Europe"/>
    <s v="CUST1071"/>
    <s v="Retail"/>
    <x v="1"/>
    <n v="0.05"/>
    <x v="4"/>
    <x v="2"/>
    <x v="0"/>
    <x v="2"/>
    <x v="23"/>
    <s v="Neutral"/>
    <x v="7"/>
    <x v="7"/>
    <m/>
  </r>
  <r>
    <n v="588"/>
    <x v="54"/>
    <s v="Sports &amp; Outdoors"/>
    <d v="2024-05-16T00:00:00"/>
    <n v="30"/>
    <n v="2"/>
    <s v="Middle East &amp; Africa"/>
    <s v="CUST1098"/>
    <s v="Wholesale"/>
    <x v="7"/>
    <n v="0"/>
    <x v="1"/>
    <x v="3"/>
    <x v="1"/>
    <x v="1"/>
    <x v="7"/>
    <s v="Positive"/>
    <x v="7"/>
    <x v="7"/>
    <m/>
  </r>
  <r>
    <n v="589"/>
    <x v="319"/>
    <s v="Electronics"/>
    <d v="2023-03-08T00:00:00"/>
    <n v="30"/>
    <n v="1"/>
    <s v="Asia Pacific"/>
    <s v="CUST1052"/>
    <s v="Online Direct"/>
    <x v="9"/>
    <n v="0"/>
    <x v="5"/>
    <x v="2"/>
    <x v="2"/>
    <x v="1"/>
    <x v="13"/>
    <s v="Negative"/>
    <x v="7"/>
    <x v="7"/>
    <m/>
  </r>
  <r>
    <n v="590"/>
    <x v="320"/>
    <s v="Health &amp; Beauty"/>
    <d v="2023-11-15T00:00:00"/>
    <n v="20"/>
    <n v="4"/>
    <s v="Latin America"/>
    <s v="CUST1033"/>
    <s v="Retail"/>
    <x v="9"/>
    <n v="0.1"/>
    <x v="6"/>
    <x v="3"/>
    <x v="0"/>
    <x v="0"/>
    <x v="10"/>
    <s v="Neutral"/>
    <x v="7"/>
    <x v="7"/>
    <m/>
  </r>
  <r>
    <n v="591"/>
    <x v="321"/>
    <s v="Books &amp; Media"/>
    <d v="2023-08-21T00:00:00"/>
    <n v="25"/>
    <n v="5"/>
    <s v="Asia Pacific"/>
    <s v="CUST1065"/>
    <s v="Online Direct"/>
    <x v="1"/>
    <n v="0"/>
    <x v="1"/>
    <x v="0"/>
    <x v="2"/>
    <x v="2"/>
    <x v="19"/>
    <s v="Neutral"/>
    <x v="7"/>
    <x v="7"/>
    <m/>
  </r>
  <r>
    <n v="592"/>
    <x v="60"/>
    <s v="Fashion"/>
    <d v="2023-03-30T00:00:00"/>
    <n v="40"/>
    <n v="2"/>
    <s v="Asia Pacific"/>
    <s v="CUST1022"/>
    <s v="Wholesale"/>
    <x v="6"/>
    <n v="0"/>
    <x v="10"/>
    <x v="1"/>
    <x v="2"/>
    <x v="2"/>
    <x v="1"/>
    <s v="Positive"/>
    <x v="7"/>
    <x v="7"/>
    <m/>
  </r>
  <r>
    <n v="593"/>
    <x v="322"/>
    <s v="Sports &amp; Outdoors"/>
    <d v="2023-04-08T00:00:00"/>
    <n v="70"/>
    <n v="1"/>
    <s v="Middle East &amp; Africa"/>
    <s v="CUST1034"/>
    <s v="Retail"/>
    <x v="2"/>
    <n v="0.05"/>
    <x v="3"/>
    <x v="1"/>
    <x v="1"/>
    <x v="1"/>
    <x v="3"/>
    <s v="Negative"/>
    <x v="7"/>
    <x v="7"/>
    <m/>
  </r>
  <r>
    <n v="594"/>
    <x v="323"/>
    <s v="Electronics"/>
    <d v="2024-03-23T00:00:00"/>
    <n v="300"/>
    <n v="2"/>
    <s v="Latin America"/>
    <s v="CUST1031"/>
    <s v="Subscription"/>
    <x v="6"/>
    <n v="0"/>
    <x v="19"/>
    <x v="3"/>
    <x v="0"/>
    <x v="0"/>
    <x v="5"/>
    <s v="Positive"/>
    <x v="7"/>
    <x v="7"/>
    <m/>
  </r>
  <r>
    <n v="595"/>
    <x v="101"/>
    <s v="Health &amp; Beauty"/>
    <d v="2023-08-30T00:00:00"/>
    <n v="8"/>
    <n v="5"/>
    <s v="Asia Pacific"/>
    <s v="CUST1075"/>
    <s v="Online Direct"/>
    <x v="5"/>
    <n v="0.05"/>
    <x v="30"/>
    <x v="0"/>
    <x v="0"/>
    <x v="2"/>
    <x v="20"/>
    <s v="Negative"/>
    <x v="7"/>
    <x v="7"/>
    <m/>
  </r>
  <r>
    <n v="596"/>
    <x v="97"/>
    <s v="Books &amp; Media"/>
    <d v="2023-08-30T00:00:00"/>
    <n v="25"/>
    <n v="4"/>
    <s v="Asia Pacific"/>
    <s v="CUST1075"/>
    <s v="Retail"/>
    <x v="5"/>
    <n v="0.05"/>
    <x v="1"/>
    <x v="0"/>
    <x v="0"/>
    <x v="2"/>
    <x v="20"/>
    <s v="Positive"/>
    <x v="7"/>
    <x v="7"/>
    <m/>
  </r>
  <r>
    <n v="597"/>
    <x v="324"/>
    <s v="Fashion"/>
    <d v="2023-05-26T00:00:00"/>
    <n v="50"/>
    <n v="2"/>
    <s v="Middle East &amp; Africa"/>
    <s v="CUST1098"/>
    <s v="Wholesale"/>
    <x v="7"/>
    <n v="0"/>
    <x v="16"/>
    <x v="0"/>
    <x v="0"/>
    <x v="1"/>
    <x v="4"/>
    <s v="Positive"/>
    <x v="7"/>
    <x v="7"/>
    <m/>
  </r>
  <r>
    <n v="598"/>
    <x v="325"/>
    <s v="Home Appliances"/>
    <d v="2023-02-24T00:00:00"/>
    <n v="40"/>
    <n v="2"/>
    <s v="North America"/>
    <s v="CUST1029"/>
    <s v="Online Direct"/>
    <x v="7"/>
    <n v="0.05"/>
    <x v="10"/>
    <x v="3"/>
    <x v="2"/>
    <x v="2"/>
    <x v="24"/>
    <s v="Neutral"/>
    <x v="7"/>
    <x v="7"/>
    <m/>
  </r>
  <r>
    <n v="599"/>
    <x v="54"/>
    <s v="Sports &amp; Outdoors"/>
    <d v="2024-08-02T00:00:00"/>
    <n v="30"/>
    <n v="3"/>
    <s v="Europe"/>
    <s v="CUST1002"/>
    <s v="Retail"/>
    <x v="6"/>
    <n v="0"/>
    <x v="1"/>
    <x v="2"/>
    <x v="2"/>
    <x v="0"/>
    <x v="9"/>
    <s v="Positive"/>
    <x v="7"/>
    <x v="7"/>
    <m/>
  </r>
  <r>
    <n v="600"/>
    <x v="108"/>
    <s v="Electronics"/>
    <d v="2023-12-02T00:00:00"/>
    <n v="20"/>
    <n v="1"/>
    <s v="Middle East &amp; Africa"/>
    <s v="CUST1092"/>
    <s v="Subscription"/>
    <x v="3"/>
    <n v="0.05"/>
    <x v="6"/>
    <x v="0"/>
    <x v="1"/>
    <x v="0"/>
    <x v="10"/>
    <s v="Negative"/>
    <x v="7"/>
    <x v="7"/>
    <m/>
  </r>
  <r>
    <n v="601"/>
    <x v="173"/>
    <s v="Health &amp; Beauty"/>
    <d v="2023-12-20T00:00:00"/>
    <n v="15"/>
    <n v="3"/>
    <s v="Europe"/>
    <s v="CUST1034"/>
    <s v="Wholesale"/>
    <x v="6"/>
    <n v="0"/>
    <x v="24"/>
    <x v="3"/>
    <x v="2"/>
    <x v="1"/>
    <x v="30"/>
    <s v="Neutral"/>
    <x v="7"/>
    <x v="7"/>
    <m/>
  </r>
  <r>
    <n v="602"/>
    <x v="149"/>
    <s v="Books &amp; Media"/>
    <d v="2023-12-20T00:00:00"/>
    <n v="18"/>
    <n v="5"/>
    <s v="Europe"/>
    <s v="CUST1034"/>
    <s v="Online Direct"/>
    <x v="6"/>
    <n v="0"/>
    <x v="28"/>
    <x v="3"/>
    <x v="2"/>
    <x v="1"/>
    <x v="30"/>
    <s v="Neutral"/>
    <x v="7"/>
    <x v="7"/>
    <m/>
  </r>
  <r>
    <n v="603"/>
    <x v="326"/>
    <s v="Fashion"/>
    <d v="2023-08-13T00:00:00"/>
    <n v="70"/>
    <n v="2"/>
    <s v="Latin America"/>
    <s v="CUST1089"/>
    <s v="Retail"/>
    <x v="5"/>
    <n v="0"/>
    <x v="3"/>
    <x v="0"/>
    <x v="1"/>
    <x v="0"/>
    <x v="7"/>
    <s v="Positive"/>
    <x v="7"/>
    <x v="7"/>
    <m/>
  </r>
  <r>
    <n v="604"/>
    <x v="327"/>
    <s v="Sports &amp; Outdoors"/>
    <d v="2023-03-16T00:00:00"/>
    <n v="40"/>
    <n v="4"/>
    <s v="Europe"/>
    <s v="CUST1029"/>
    <s v="Subscription"/>
    <x v="6"/>
    <n v="0.05"/>
    <x v="10"/>
    <x v="2"/>
    <x v="0"/>
    <x v="1"/>
    <x v="12"/>
    <s v="Negative"/>
    <x v="7"/>
    <x v="7"/>
    <m/>
  </r>
  <r>
    <n v="605"/>
    <x v="319"/>
    <s v="Electronics"/>
    <d v="2024-04-04T00:00:00"/>
    <n v="30"/>
    <n v="2"/>
    <s v="Middle East &amp; Africa"/>
    <s v="CUST1039"/>
    <s v="Retail"/>
    <x v="2"/>
    <n v="0"/>
    <x v="5"/>
    <x v="0"/>
    <x v="0"/>
    <x v="1"/>
    <x v="20"/>
    <s v="Positive"/>
    <x v="7"/>
    <x v="7"/>
    <m/>
  </r>
  <r>
    <n v="606"/>
    <x v="328"/>
    <s v="Health &amp; Beauty"/>
    <d v="2023-11-07T00:00:00"/>
    <n v="15"/>
    <n v="3"/>
    <s v="Asia Pacific"/>
    <s v="CUST1056"/>
    <s v="Wholesale"/>
    <x v="9"/>
    <n v="0"/>
    <x v="24"/>
    <x v="1"/>
    <x v="0"/>
    <x v="1"/>
    <x v="31"/>
    <s v="Negative"/>
    <x v="7"/>
    <x v="7"/>
    <m/>
  </r>
  <r>
    <n v="607"/>
    <x v="221"/>
    <s v="Books &amp; Media"/>
    <d v="2023-11-07T00:00:00"/>
    <n v="20"/>
    <n v="5"/>
    <s v="Asia Pacific"/>
    <s v="CUST1056"/>
    <s v="Online Direct"/>
    <x v="4"/>
    <n v="0"/>
    <x v="6"/>
    <x v="1"/>
    <x v="0"/>
    <x v="1"/>
    <x v="31"/>
    <s v="Positive"/>
    <x v="7"/>
    <x v="7"/>
    <m/>
  </r>
  <r>
    <n v="608"/>
    <x v="329"/>
    <s v="Fashion"/>
    <d v="2024-01-12T00:00:00"/>
    <n v="25"/>
    <n v="2"/>
    <s v="Latin America"/>
    <s v="CUST1013"/>
    <s v="Subscription"/>
    <x v="2"/>
    <n v="0.05"/>
    <x v="1"/>
    <x v="0"/>
    <x v="0"/>
    <x v="1"/>
    <x v="3"/>
    <s v="Positive"/>
    <x v="7"/>
    <x v="7"/>
    <m/>
  </r>
  <r>
    <n v="609"/>
    <x v="140"/>
    <s v="Sports &amp; Outdoors"/>
    <d v="2024-02-10T00:00:00"/>
    <n v="30"/>
    <n v="3"/>
    <s v="Europe"/>
    <s v="CUST1020"/>
    <s v="Retail"/>
    <x v="3"/>
    <n v="0.05"/>
    <x v="5"/>
    <x v="3"/>
    <x v="1"/>
    <x v="2"/>
    <x v="6"/>
    <s v="Neutral"/>
    <x v="7"/>
    <x v="7"/>
    <m/>
  </r>
  <r>
    <n v="610"/>
    <x v="330"/>
    <s v="Electronics"/>
    <d v="2024-01-04T00:00:00"/>
    <n v="20"/>
    <n v="4"/>
    <s v="North America"/>
    <s v="CUST1079"/>
    <s v="Wholesale"/>
    <x v="0"/>
    <n v="0"/>
    <x v="6"/>
    <x v="0"/>
    <x v="2"/>
    <x v="2"/>
    <x v="30"/>
    <s v="Positive"/>
    <x v="7"/>
    <x v="7"/>
    <m/>
  </r>
  <r>
    <n v="611"/>
    <x v="46"/>
    <s v="Home Appliances"/>
    <d v="2023-12-04T00:00:00"/>
    <n v="90"/>
    <n v="5"/>
    <s v="Latin America"/>
    <s v="CUST1059"/>
    <s v="Online Direct"/>
    <x v="4"/>
    <n v="0"/>
    <x v="12"/>
    <x v="1"/>
    <x v="0"/>
    <x v="1"/>
    <x v="15"/>
    <s v="Negative"/>
    <x v="7"/>
    <x v="7"/>
    <m/>
  </r>
  <r>
    <n v="612"/>
    <x v="143"/>
    <s v="Health &amp; Beauty"/>
    <d v="2024-04-18T00:00:00"/>
    <n v="7"/>
    <n v="4"/>
    <s v="Asia Pacific"/>
    <s v="CUST1056"/>
    <s v="Retail"/>
    <x v="1"/>
    <n v="0.1"/>
    <x v="30"/>
    <x v="0"/>
    <x v="2"/>
    <x v="1"/>
    <x v="1"/>
    <s v="Neutral"/>
    <x v="7"/>
    <x v="7"/>
    <m/>
  </r>
  <r>
    <n v="613"/>
    <x v="300"/>
    <s v="Books &amp; Media"/>
    <d v="2024-04-18T00:00:00"/>
    <n v="20"/>
    <n v="2"/>
    <s v="Asia Pacific"/>
    <s v="CUST1056"/>
    <s v="Wholesale"/>
    <x v="3"/>
    <n v="0"/>
    <x v="6"/>
    <x v="0"/>
    <x v="2"/>
    <x v="1"/>
    <x v="1"/>
    <s v="Neutral"/>
    <x v="7"/>
    <x v="7"/>
    <m/>
  </r>
  <r>
    <n v="614"/>
    <x v="60"/>
    <s v="Fashion"/>
    <d v="2024-02-05T00:00:00"/>
    <n v="40"/>
    <n v="2"/>
    <s v="Middle East &amp; Africa"/>
    <s v="CUST1011"/>
    <s v="Online Direct"/>
    <x v="2"/>
    <n v="0"/>
    <x v="10"/>
    <x v="0"/>
    <x v="2"/>
    <x v="0"/>
    <x v="9"/>
    <s v="Positive"/>
    <x v="7"/>
    <x v="7"/>
    <m/>
  </r>
  <r>
    <n v="615"/>
    <x v="331"/>
    <s v="Sports &amp; Outdoors"/>
    <d v="2024-06-22T00:00:00"/>
    <n v="70"/>
    <n v="3"/>
    <s v="Middle East &amp; Africa"/>
    <s v="CUST1054"/>
    <s v="Subscription"/>
    <x v="6"/>
    <n v="0"/>
    <x v="3"/>
    <x v="0"/>
    <x v="2"/>
    <x v="1"/>
    <x v="14"/>
    <s v="Negative"/>
    <x v="7"/>
    <x v="7"/>
    <m/>
  </r>
  <r>
    <n v="616"/>
    <x v="207"/>
    <s v="Electronics"/>
    <d v="2023-05-14T00:00:00"/>
    <n v="130"/>
    <n v="4"/>
    <s v="Europe"/>
    <s v="CUST1089"/>
    <s v="Retail"/>
    <x v="6"/>
    <n v="0.05"/>
    <x v="7"/>
    <x v="0"/>
    <x v="0"/>
    <x v="2"/>
    <x v="31"/>
    <s v="Positive"/>
    <x v="7"/>
    <x v="7"/>
    <m/>
  </r>
  <r>
    <n v="617"/>
    <x v="332"/>
    <s v="Health &amp; Beauty"/>
    <d v="2023-10-07T00:00:00"/>
    <n v="20"/>
    <n v="5"/>
    <s v="Europe"/>
    <s v="CUST1013"/>
    <s v="Wholesale"/>
    <x v="0"/>
    <n v="0"/>
    <x v="6"/>
    <x v="1"/>
    <x v="0"/>
    <x v="2"/>
    <x v="4"/>
    <s v="Negative"/>
    <x v="7"/>
    <x v="7"/>
    <m/>
  </r>
  <r>
    <n v="618"/>
    <x v="116"/>
    <s v="Books &amp; Media"/>
    <d v="2023-10-07T00:00:00"/>
    <n v="25"/>
    <n v="4"/>
    <s v="Europe"/>
    <s v="CUST1013"/>
    <s v="Online Direct"/>
    <x v="4"/>
    <n v="0.1"/>
    <x v="1"/>
    <x v="1"/>
    <x v="0"/>
    <x v="2"/>
    <x v="4"/>
    <s v="Positive"/>
    <x v="7"/>
    <x v="7"/>
    <m/>
  </r>
  <r>
    <n v="619"/>
    <x v="61"/>
    <s v="Fashion"/>
    <d v="2024-05-03T00:00:00"/>
    <n v="80"/>
    <n v="2"/>
    <s v="Middle East &amp; Africa"/>
    <s v="CUST1026"/>
    <s v="Retail"/>
    <x v="3"/>
    <n v="0.05"/>
    <x v="9"/>
    <x v="3"/>
    <x v="2"/>
    <x v="0"/>
    <x v="12"/>
    <s v="Positive"/>
    <x v="7"/>
    <x v="7"/>
    <m/>
  </r>
  <r>
    <n v="620"/>
    <x v="185"/>
    <s v="Sports &amp; Outdoors"/>
    <d v="2023-10-26T00:00:00"/>
    <n v="90"/>
    <n v="3"/>
    <s v="North America"/>
    <s v="CUST1016"/>
    <s v="Subscription"/>
    <x v="8"/>
    <n v="0"/>
    <x v="12"/>
    <x v="0"/>
    <x v="0"/>
    <x v="0"/>
    <x v="2"/>
    <s v="Neutral"/>
    <x v="7"/>
    <x v="7"/>
    <m/>
  </r>
  <r>
    <n v="621"/>
    <x v="69"/>
    <s v="Electronics"/>
    <d v="2024-04-06T00:00:00"/>
    <n v="250"/>
    <n v="4"/>
    <s v="Europe"/>
    <s v="CUST1064"/>
    <s v="Wholesale"/>
    <x v="1"/>
    <n v="0.1"/>
    <x v="11"/>
    <x v="0"/>
    <x v="2"/>
    <x v="2"/>
    <x v="1"/>
    <s v="Positive"/>
    <x v="7"/>
    <x v="7"/>
    <m/>
  </r>
  <r>
    <n v="622"/>
    <x v="193"/>
    <s v="Health &amp; Beauty"/>
    <d v="2024-05-22T00:00:00"/>
    <n v="30"/>
    <n v="3"/>
    <s v="Asia Pacific"/>
    <s v="CUST1035"/>
    <s v="Online Direct"/>
    <x v="3"/>
    <n v="0"/>
    <x v="5"/>
    <x v="2"/>
    <x v="2"/>
    <x v="2"/>
    <x v="7"/>
    <s v="Negative"/>
    <x v="7"/>
    <x v="7"/>
    <m/>
  </r>
  <r>
    <n v="623"/>
    <x v="333"/>
    <s v="Books &amp; Media"/>
    <d v="2024-05-22T00:00:00"/>
    <n v="20"/>
    <n v="3"/>
    <s v="Asia Pacific"/>
    <s v="CUST1035"/>
    <s v="Retail"/>
    <x v="8"/>
    <n v="0.05"/>
    <x v="6"/>
    <x v="2"/>
    <x v="2"/>
    <x v="2"/>
    <x v="7"/>
    <s v="Neutral"/>
    <x v="7"/>
    <x v="7"/>
    <m/>
  </r>
  <r>
    <n v="624"/>
    <x v="334"/>
    <s v="Fashion"/>
    <d v="2024-03-10T00:00:00"/>
    <n v="100"/>
    <n v="3"/>
    <s v="Asia Pacific"/>
    <s v="CUST1090"/>
    <s v="Retail"/>
    <x v="8"/>
    <n v="0"/>
    <x v="2"/>
    <x v="2"/>
    <x v="2"/>
    <x v="2"/>
    <x v="6"/>
    <s v="Neutral"/>
    <x v="7"/>
    <x v="7"/>
    <m/>
  </r>
  <r>
    <n v="625"/>
    <x v="335"/>
    <s v="Sports &amp; Outdoors"/>
    <d v="2023-06-06T00:00:00"/>
    <n v="50"/>
    <n v="4"/>
    <s v="Asia Pacific"/>
    <s v="CUST1074"/>
    <s v="Retail"/>
    <x v="1"/>
    <n v="0"/>
    <x v="16"/>
    <x v="0"/>
    <x v="2"/>
    <x v="0"/>
    <x v="0"/>
    <s v="Positive"/>
    <x v="7"/>
    <x v="7"/>
    <m/>
  </r>
  <r>
    <n v="626"/>
    <x v="336"/>
    <s v="Electronics"/>
    <d v="2024-05-03T00:00:00"/>
    <n v="60"/>
    <n v="3"/>
    <s v="Middle East &amp; Africa"/>
    <s v="CUST1042"/>
    <s v="Wholesale"/>
    <x v="3"/>
    <n v="0"/>
    <x v="3"/>
    <x v="2"/>
    <x v="2"/>
    <x v="0"/>
    <x v="4"/>
    <s v="Negative"/>
    <x v="7"/>
    <x v="7"/>
    <m/>
  </r>
  <r>
    <n v="627"/>
    <x v="337"/>
    <s v="Health &amp; Beauty"/>
    <d v="2023-08-12T00:00:00"/>
    <n v="7"/>
    <n v="4"/>
    <s v="Europe"/>
    <s v="CUST1100"/>
    <s v="Subscription"/>
    <x v="9"/>
    <n v="0.05"/>
    <x v="30"/>
    <x v="3"/>
    <x v="0"/>
    <x v="0"/>
    <x v="3"/>
    <s v="Positive"/>
    <x v="7"/>
    <x v="7"/>
    <m/>
  </r>
  <r>
    <n v="628"/>
    <x v="210"/>
    <s v="Books &amp; Media"/>
    <d v="2023-08-12T00:00:00"/>
    <n v="25"/>
    <n v="5"/>
    <s v="Europe"/>
    <s v="CUST1100"/>
    <s v="Retail"/>
    <x v="0"/>
    <n v="0.1"/>
    <x v="29"/>
    <x v="3"/>
    <x v="0"/>
    <x v="0"/>
    <x v="3"/>
    <s v="Negative"/>
    <x v="7"/>
    <x v="7"/>
    <m/>
  </r>
  <r>
    <n v="629"/>
    <x v="338"/>
    <s v="Fashion"/>
    <d v="2024-05-14T00:00:00"/>
    <n v="50"/>
    <n v="1"/>
    <s v="North America"/>
    <s v="CUST1030"/>
    <s v="Retail"/>
    <x v="2"/>
    <n v="0.05"/>
    <x v="16"/>
    <x v="0"/>
    <x v="2"/>
    <x v="0"/>
    <x v="14"/>
    <s v="Positive"/>
    <x v="7"/>
    <x v="7"/>
    <m/>
  </r>
  <r>
    <n v="630"/>
    <x v="155"/>
    <s v="Sports &amp; Outdoors"/>
    <d v="2023-03-26T00:00:00"/>
    <n v="40"/>
    <n v="4"/>
    <s v="Europe"/>
    <s v="CUST1071"/>
    <s v="Online Direct"/>
    <x v="2"/>
    <n v="0"/>
    <x v="10"/>
    <x v="1"/>
    <x v="1"/>
    <x v="1"/>
    <x v="16"/>
    <s v="Positive"/>
    <x v="7"/>
    <x v="7"/>
    <m/>
  </r>
  <r>
    <n v="631"/>
    <x v="90"/>
    <s v="Electronics"/>
    <d v="2023-05-25T00:00:00"/>
    <n v="30"/>
    <n v="4"/>
    <s v="Latin America"/>
    <s v="CUST1016"/>
    <s v="Wholesale"/>
    <x v="6"/>
    <n v="0.05"/>
    <x v="1"/>
    <x v="2"/>
    <x v="0"/>
    <x v="2"/>
    <x v="7"/>
    <s v="Neutral"/>
    <x v="7"/>
    <x v="7"/>
    <m/>
  </r>
  <r>
    <n v="632"/>
    <x v="202"/>
    <s v="Health &amp; Beauty"/>
    <d v="2024-08-19T00:00:00"/>
    <n v="7"/>
    <n v="4"/>
    <s v="North America"/>
    <s v="CUST1086"/>
    <s v="Subscription"/>
    <x v="3"/>
    <n v="0"/>
    <x v="30"/>
    <x v="3"/>
    <x v="2"/>
    <x v="0"/>
    <x v="9"/>
    <s v="Positive"/>
    <x v="7"/>
    <x v="7"/>
    <m/>
  </r>
  <r>
    <n v="633"/>
    <x v="107"/>
    <s v="Books &amp; Media"/>
    <d v="2024-08-19T00:00:00"/>
    <n v="25"/>
    <n v="3"/>
    <s v="North America"/>
    <s v="CUST1086"/>
    <s v="Online Direct"/>
    <x v="9"/>
    <n v="0.05"/>
    <x v="1"/>
    <x v="3"/>
    <x v="2"/>
    <x v="0"/>
    <x v="9"/>
    <s v="Negative"/>
    <x v="7"/>
    <x v="7"/>
    <m/>
  </r>
  <r>
    <n v="634"/>
    <x v="224"/>
    <s v="Fashion"/>
    <d v="2023-09-05T00:00:00"/>
    <n v="60"/>
    <n v="2"/>
    <s v="Latin America"/>
    <s v="CUST1025"/>
    <s v="Wholesale"/>
    <x v="5"/>
    <n v="0.1"/>
    <x v="3"/>
    <x v="1"/>
    <x v="0"/>
    <x v="2"/>
    <x v="2"/>
    <s v="Neutral"/>
    <x v="7"/>
    <x v="7"/>
    <m/>
  </r>
  <r>
    <n v="635"/>
    <x v="339"/>
    <s v="Sports &amp; Outdoors"/>
    <d v="2024-07-12T00:00:00"/>
    <n v="200"/>
    <n v="3"/>
    <s v="Europe"/>
    <s v="CUST1027"/>
    <s v="Retail"/>
    <x v="5"/>
    <n v="0"/>
    <x v="0"/>
    <x v="2"/>
    <x v="2"/>
    <x v="0"/>
    <x v="17"/>
    <s v="Neutral"/>
    <x v="7"/>
    <x v="7"/>
    <m/>
  </r>
  <r>
    <n v="636"/>
    <x v="104"/>
    <s v="Electronics"/>
    <d v="2023-10-02T00:00:00"/>
    <n v="40"/>
    <n v="4"/>
    <s v="North America"/>
    <s v="CUST1098"/>
    <s v="Online Direct"/>
    <x v="8"/>
    <n v="0.1"/>
    <x v="10"/>
    <x v="2"/>
    <x v="1"/>
    <x v="2"/>
    <x v="3"/>
    <s v="Positive"/>
    <x v="7"/>
    <x v="7"/>
    <m/>
  </r>
  <r>
    <n v="637"/>
    <x v="340"/>
    <s v="Health &amp; Beauty"/>
    <d v="2024-05-31T00:00:00"/>
    <n v="15"/>
    <n v="2"/>
    <s v="Europe"/>
    <s v="CUST1064"/>
    <s v="Retail"/>
    <x v="8"/>
    <n v="0.05"/>
    <x v="24"/>
    <x v="3"/>
    <x v="1"/>
    <x v="1"/>
    <x v="12"/>
    <s v="Negative"/>
    <x v="7"/>
    <x v="7"/>
    <m/>
  </r>
  <r>
    <n v="638"/>
    <x v="341"/>
    <s v="Books &amp; Media"/>
    <d v="2024-05-31T00:00:00"/>
    <n v="20"/>
    <n v="4"/>
    <s v="Europe"/>
    <s v="CUST1064"/>
    <s v="Wholesale"/>
    <x v="1"/>
    <n v="0"/>
    <x v="6"/>
    <x v="3"/>
    <x v="1"/>
    <x v="1"/>
    <x v="12"/>
    <s v="Positive"/>
    <x v="7"/>
    <x v="7"/>
    <m/>
  </r>
  <r>
    <n v="639"/>
    <x v="26"/>
    <s v="Fashion"/>
    <d v="2023-05-14T00:00:00"/>
    <n v="35"/>
    <n v="4"/>
    <s v="Middle East &amp; Africa"/>
    <s v="CUST1044"/>
    <s v="Subscription"/>
    <x v="3"/>
    <n v="0"/>
    <x v="5"/>
    <x v="3"/>
    <x v="2"/>
    <x v="2"/>
    <x v="0"/>
    <s v="Negative"/>
    <x v="7"/>
    <x v="7"/>
    <m/>
  </r>
  <r>
    <n v="640"/>
    <x v="317"/>
    <s v="Sports &amp; Outdoors"/>
    <d v="2024-08-26T00:00:00"/>
    <n v="40"/>
    <n v="1"/>
    <s v="Latin America"/>
    <s v="CUST1021"/>
    <s v="Online Direct"/>
    <x v="0"/>
    <n v="0"/>
    <x v="10"/>
    <x v="0"/>
    <x v="2"/>
    <x v="0"/>
    <x v="18"/>
    <s v="Positive"/>
    <x v="7"/>
    <x v="7"/>
    <m/>
  </r>
  <r>
    <n v="641"/>
    <x v="136"/>
    <s v="Electronics"/>
    <d v="2024-04-22T00:00:00"/>
    <n v="300"/>
    <n v="1"/>
    <s v="Middle East &amp; Africa"/>
    <s v="CUST1092"/>
    <s v="Retail"/>
    <x v="9"/>
    <n v="0"/>
    <x v="19"/>
    <x v="3"/>
    <x v="2"/>
    <x v="2"/>
    <x v="9"/>
    <s v="Positive"/>
    <x v="7"/>
    <x v="7"/>
    <m/>
  </r>
  <r>
    <n v="642"/>
    <x v="342"/>
    <s v="Health &amp; Beauty"/>
    <d v="2023-02-04T00:00:00"/>
    <n v="15"/>
    <n v="1"/>
    <s v="Middle East &amp; Africa"/>
    <s v="CUST1093"/>
    <s v="Wholesale"/>
    <x v="0"/>
    <n v="0.05"/>
    <x v="24"/>
    <x v="3"/>
    <x v="2"/>
    <x v="1"/>
    <x v="6"/>
    <s v="Neutral"/>
    <x v="7"/>
    <x v="7"/>
    <m/>
  </r>
  <r>
    <n v="643"/>
    <x v="97"/>
    <s v="Books &amp; Media"/>
    <d v="2023-02-04T00:00:00"/>
    <n v="25"/>
    <n v="1"/>
    <s v="Middle East &amp; Africa"/>
    <s v="CUST1093"/>
    <s v="Retail"/>
    <x v="2"/>
    <n v="0.1"/>
    <x v="1"/>
    <x v="3"/>
    <x v="2"/>
    <x v="1"/>
    <x v="6"/>
    <s v="Positive"/>
    <x v="7"/>
    <x v="7"/>
    <m/>
  </r>
  <r>
    <n v="644"/>
    <x v="146"/>
    <s v="Fashion"/>
    <d v="2023-11-17T00:00:00"/>
    <n v="50"/>
    <n v="3"/>
    <s v="Europe"/>
    <s v="CUST1093"/>
    <s v="Online Direct"/>
    <x v="3"/>
    <n v="0"/>
    <x v="16"/>
    <x v="1"/>
    <x v="0"/>
    <x v="0"/>
    <x v="16"/>
    <s v="Negative"/>
    <x v="7"/>
    <x v="7"/>
    <m/>
  </r>
  <r>
    <n v="645"/>
    <x v="130"/>
    <s v="Home Appliances"/>
    <d v="2023-07-23T00:00:00"/>
    <n v="40"/>
    <n v="4"/>
    <s v="Europe"/>
    <s v="CUST1093"/>
    <s v="Retail"/>
    <x v="5"/>
    <n v="0.05"/>
    <x v="10"/>
    <x v="1"/>
    <x v="0"/>
    <x v="2"/>
    <x v="26"/>
    <s v="Neutral"/>
    <x v="7"/>
    <x v="7"/>
    <m/>
  </r>
  <r>
    <n v="646"/>
    <x v="343"/>
    <s v="Sports &amp; Outdoors"/>
    <d v="2024-04-01T00:00:00"/>
    <n v="35"/>
    <n v="2"/>
    <s v="Middle East &amp; Africa"/>
    <s v="CUST1046"/>
    <s v="Subscription"/>
    <x v="9"/>
    <n v="0"/>
    <x v="5"/>
    <x v="3"/>
    <x v="2"/>
    <x v="0"/>
    <x v="22"/>
    <s v="Neutral"/>
    <x v="7"/>
    <x v="7"/>
    <m/>
  </r>
  <r>
    <n v="647"/>
    <x v="5"/>
    <s v="Electronics"/>
    <d v="2024-02-16T00:00:00"/>
    <n v="60"/>
    <n v="4"/>
    <s v="Europe"/>
    <s v="CUST1075"/>
    <s v="Wholesale"/>
    <x v="9"/>
    <n v="0"/>
    <x v="3"/>
    <x v="2"/>
    <x v="0"/>
    <x v="2"/>
    <x v="12"/>
    <s v="Positive"/>
    <x v="7"/>
    <x v="7"/>
    <m/>
  </r>
  <r>
    <n v="648"/>
    <x v="344"/>
    <s v="Health &amp; Beauty"/>
    <d v="2024-04-11T00:00:00"/>
    <n v="25"/>
    <n v="5"/>
    <s v="Europe"/>
    <s v="CUST1073"/>
    <s v="Online Direct"/>
    <x v="9"/>
    <n v="0.1"/>
    <x v="6"/>
    <x v="0"/>
    <x v="1"/>
    <x v="2"/>
    <x v="14"/>
    <s v="Negative"/>
    <x v="7"/>
    <x v="7"/>
    <m/>
  </r>
  <r>
    <n v="649"/>
    <x v="345"/>
    <s v="Books &amp; Media"/>
    <d v="2024-04-11T00:00:00"/>
    <n v="20"/>
    <n v="4"/>
    <s v="Europe"/>
    <s v="CUST1073"/>
    <s v="Retail"/>
    <x v="2"/>
    <n v="0"/>
    <x v="6"/>
    <x v="0"/>
    <x v="1"/>
    <x v="2"/>
    <x v="14"/>
    <s v="Positive"/>
    <x v="7"/>
    <x v="7"/>
    <m/>
  </r>
  <r>
    <n v="650"/>
    <x v="346"/>
    <s v="Fashion"/>
    <d v="2024-04-19T00:00:00"/>
    <n v="70"/>
    <n v="3"/>
    <s v="Europe"/>
    <s v="CUST1086"/>
    <s v="Online Direct"/>
    <x v="1"/>
    <n v="0"/>
    <x v="3"/>
    <x v="2"/>
    <x v="2"/>
    <x v="0"/>
    <x v="17"/>
    <s v="Negative"/>
    <x v="7"/>
    <x v="7"/>
    <m/>
  </r>
  <r>
    <n v="651"/>
    <x v="347"/>
    <s v="Sports &amp; Outdoors"/>
    <d v="2024-05-27T00:00:00"/>
    <n v="50"/>
    <n v="3"/>
    <s v="Latin America"/>
    <s v="CUST1039"/>
    <s v="Subscription"/>
    <x v="1"/>
    <n v="0.05"/>
    <x v="16"/>
    <x v="1"/>
    <x v="0"/>
    <x v="2"/>
    <x v="23"/>
    <s v="Positive"/>
    <x v="7"/>
    <x v="7"/>
    <m/>
  </r>
  <r>
    <n v="652"/>
    <x v="348"/>
    <s v="Electronics"/>
    <d v="2023-10-16T00:00:00"/>
    <n v="100"/>
    <n v="5"/>
    <s v="Europe"/>
    <s v="CUST1022"/>
    <s v="Retail"/>
    <x v="2"/>
    <n v="0.05"/>
    <x v="2"/>
    <x v="1"/>
    <x v="1"/>
    <x v="2"/>
    <x v="6"/>
    <s v="Positive"/>
    <x v="7"/>
    <x v="7"/>
    <m/>
  </r>
  <r>
    <n v="653"/>
    <x v="349"/>
    <s v="Health &amp; Beauty"/>
    <d v="2023-01-16T00:00:00"/>
    <n v="12"/>
    <n v="5"/>
    <s v="Middle East &amp; Africa"/>
    <s v="CUST1005"/>
    <s v="Wholesale"/>
    <x v="6"/>
    <n v="0"/>
    <x v="24"/>
    <x v="1"/>
    <x v="2"/>
    <x v="1"/>
    <x v="2"/>
    <s v="Neutral"/>
    <x v="7"/>
    <x v="7"/>
    <m/>
  </r>
  <r>
    <n v="654"/>
    <x v="91"/>
    <s v="Books &amp; Media"/>
    <d v="2023-01-16T00:00:00"/>
    <n v="25"/>
    <n v="2"/>
    <s v="Middle East &amp; Africa"/>
    <s v="CUST1005"/>
    <s v="Online Direct"/>
    <x v="5"/>
    <n v="0"/>
    <x v="1"/>
    <x v="1"/>
    <x v="2"/>
    <x v="1"/>
    <x v="2"/>
    <s v="Positive"/>
    <x v="7"/>
    <x v="7"/>
    <m/>
  </r>
  <r>
    <n v="655"/>
    <x v="350"/>
    <s v="Fashion"/>
    <d v="2023-10-11T00:00:00"/>
    <n v="80"/>
    <n v="3"/>
    <s v="North America"/>
    <s v="CUST1096"/>
    <s v="Retail"/>
    <x v="7"/>
    <n v="0"/>
    <x v="9"/>
    <x v="0"/>
    <x v="2"/>
    <x v="0"/>
    <x v="18"/>
    <s v="Negative"/>
    <x v="7"/>
    <x v="7"/>
    <m/>
  </r>
  <r>
    <n v="656"/>
    <x v="188"/>
    <s v="Home Appliances"/>
    <d v="2024-05-01T00:00:00"/>
    <n v="70"/>
    <n v="3"/>
    <s v="Middle East &amp; Africa"/>
    <s v="CUST1097"/>
    <s v="Online Direct"/>
    <x v="0"/>
    <n v="0.1"/>
    <x v="3"/>
    <x v="3"/>
    <x v="1"/>
    <x v="0"/>
    <x v="27"/>
    <s v="Neutral"/>
    <x v="7"/>
    <x v="7"/>
    <m/>
  </r>
  <r>
    <n v="657"/>
    <x v="351"/>
    <s v="Sports &amp; Outdoors"/>
    <d v="2023-11-07T00:00:00"/>
    <n v="250"/>
    <n v="2"/>
    <s v="North America"/>
    <s v="CUST1041"/>
    <s v="Wholesale"/>
    <x v="3"/>
    <n v="0.05"/>
    <x v="11"/>
    <x v="1"/>
    <x v="2"/>
    <x v="2"/>
    <x v="24"/>
    <s v="Neutral"/>
    <x v="7"/>
    <x v="7"/>
    <m/>
  </r>
  <r>
    <n v="658"/>
    <x v="352"/>
    <s v="Electronics"/>
    <d v="2024-03-03T00:00:00"/>
    <n v="25"/>
    <n v="4"/>
    <s v="Europe"/>
    <s v="CUST1079"/>
    <s v="Subscription"/>
    <x v="2"/>
    <n v="0"/>
    <x v="1"/>
    <x v="0"/>
    <x v="0"/>
    <x v="0"/>
    <x v="14"/>
    <s v="Positive"/>
    <x v="7"/>
    <x v="7"/>
    <m/>
  </r>
  <r>
    <n v="659"/>
    <x v="234"/>
    <s v="Health &amp; Beauty"/>
    <d v="2023-11-04T00:00:00"/>
    <n v="20"/>
    <n v="3"/>
    <s v="Europe"/>
    <s v="CUST1029"/>
    <s v="Retail"/>
    <x v="7"/>
    <n v="0"/>
    <x v="6"/>
    <x v="0"/>
    <x v="1"/>
    <x v="0"/>
    <x v="0"/>
    <s v="Negative"/>
    <x v="7"/>
    <x v="7"/>
    <m/>
  </r>
  <r>
    <n v="660"/>
    <x v="271"/>
    <s v="Books &amp; Media"/>
    <d v="2023-11-04T00:00:00"/>
    <n v="20"/>
    <n v="3"/>
    <s v="Europe"/>
    <s v="CUST1029"/>
    <s v="Online Direct"/>
    <x v="9"/>
    <n v="0"/>
    <x v="6"/>
    <x v="0"/>
    <x v="1"/>
    <x v="0"/>
    <x v="0"/>
    <s v="Positive"/>
    <x v="7"/>
    <x v="7"/>
    <m/>
  </r>
  <r>
    <n v="661"/>
    <x v="353"/>
    <s v="Fashion"/>
    <d v="2024-07-21T00:00:00"/>
    <n v="50"/>
    <n v="2"/>
    <s v="Europe"/>
    <s v="CUST1095"/>
    <s v="Retail"/>
    <x v="9"/>
    <n v="0.1"/>
    <x v="16"/>
    <x v="1"/>
    <x v="1"/>
    <x v="0"/>
    <x v="22"/>
    <s v="Negative"/>
    <x v="7"/>
    <x v="7"/>
    <m/>
  </r>
  <r>
    <n v="662"/>
    <x v="354"/>
    <s v="Home Décor"/>
    <d v="2024-02-28T00:00:00"/>
    <n v="40"/>
    <n v="1"/>
    <s v="Europe"/>
    <s v="CUST1057"/>
    <s v="Wholesale"/>
    <x v="4"/>
    <n v="0"/>
    <x v="10"/>
    <x v="0"/>
    <x v="2"/>
    <x v="0"/>
    <x v="23"/>
    <s v="Positive"/>
    <x v="7"/>
    <x v="7"/>
    <m/>
  </r>
  <r>
    <n v="663"/>
    <x v="355"/>
    <s v="Sports &amp; Outdoors"/>
    <d v="2023-03-17T00:00:00"/>
    <n v="130"/>
    <n v="1"/>
    <s v="Asia Pacific"/>
    <s v="CUST1050"/>
    <s v="Online Direct"/>
    <x v="6"/>
    <n v="0"/>
    <x v="7"/>
    <x v="0"/>
    <x v="2"/>
    <x v="2"/>
    <x v="15"/>
    <s v="Positive"/>
    <x v="7"/>
    <x v="7"/>
    <m/>
  </r>
  <r>
    <n v="664"/>
    <x v="356"/>
    <s v="Electronics"/>
    <d v="2024-08-21T00:00:00"/>
    <n v="200"/>
    <n v="4"/>
    <s v="Latin America"/>
    <s v="CUST1015"/>
    <s v="Retail"/>
    <x v="2"/>
    <n v="0"/>
    <x v="0"/>
    <x v="1"/>
    <x v="2"/>
    <x v="2"/>
    <x v="2"/>
    <s v="Neutral"/>
    <x v="7"/>
    <x v="7"/>
    <m/>
  </r>
  <r>
    <n v="665"/>
    <x v="139"/>
    <s v="Health &amp; Beauty"/>
    <d v="2023-08-07T00:00:00"/>
    <n v="30"/>
    <n v="3"/>
    <s v="Europe"/>
    <s v="CUST1019"/>
    <s v="Wholesale"/>
    <x v="3"/>
    <n v="0"/>
    <x v="1"/>
    <x v="3"/>
    <x v="0"/>
    <x v="0"/>
    <x v="16"/>
    <s v="Positive"/>
    <x v="7"/>
    <x v="7"/>
    <m/>
  </r>
  <r>
    <n v="666"/>
    <x v="357"/>
    <s v="Books &amp; Media"/>
    <d v="2023-08-07T00:00:00"/>
    <n v="20"/>
    <n v="4"/>
    <s v="Europe"/>
    <s v="CUST1019"/>
    <s v="Online Direct"/>
    <x v="7"/>
    <n v="0.05"/>
    <x v="6"/>
    <x v="3"/>
    <x v="0"/>
    <x v="0"/>
    <x v="16"/>
    <s v="Negative"/>
    <x v="7"/>
    <x v="7"/>
    <m/>
  </r>
  <r>
    <n v="667"/>
    <x v="166"/>
    <s v="Fashion"/>
    <d v="2023-03-12T00:00:00"/>
    <n v="35"/>
    <n v="3"/>
    <s v="Latin America"/>
    <s v="CUST1007"/>
    <s v="Retail"/>
    <x v="5"/>
    <n v="0"/>
    <x v="5"/>
    <x v="1"/>
    <x v="2"/>
    <x v="0"/>
    <x v="23"/>
    <s v="Neutral"/>
    <x v="7"/>
    <x v="7"/>
    <m/>
  </r>
  <r>
    <n v="668"/>
    <x v="179"/>
    <s v="Sports &amp; Outdoors"/>
    <d v="2023-07-13T00:00:00"/>
    <n v="350"/>
    <n v="2"/>
    <s v="Middle East &amp; Africa"/>
    <s v="CUST1087"/>
    <s v="Online Direct"/>
    <x v="1"/>
    <n v="0"/>
    <x v="4"/>
    <x v="1"/>
    <x v="0"/>
    <x v="2"/>
    <x v="26"/>
    <s v="Neutral"/>
    <x v="7"/>
    <x v="7"/>
    <m/>
  </r>
  <r>
    <n v="669"/>
    <x v="358"/>
    <s v="Electronics"/>
    <d v="2023-09-23T00:00:00"/>
    <n v="20"/>
    <n v="5"/>
    <s v="Europe"/>
    <s v="CUST1039"/>
    <s v="Wholesale"/>
    <x v="8"/>
    <n v="0"/>
    <x v="6"/>
    <x v="1"/>
    <x v="2"/>
    <x v="0"/>
    <x v="0"/>
    <s v="Positive"/>
    <x v="7"/>
    <x v="7"/>
    <m/>
  </r>
  <r>
    <n v="670"/>
    <x v="359"/>
    <s v="Health &amp; Beauty"/>
    <d v="2024-01-23T00:00:00"/>
    <n v="20"/>
    <n v="5"/>
    <s v="Europe"/>
    <s v="CUST1030"/>
    <s v="Retail"/>
    <x v="9"/>
    <n v="0"/>
    <x v="6"/>
    <x v="3"/>
    <x v="2"/>
    <x v="1"/>
    <x v="17"/>
    <s v="Negative"/>
    <x v="7"/>
    <x v="7"/>
    <m/>
  </r>
  <r>
    <n v="671"/>
    <x v="360"/>
    <s v="Books &amp; Media"/>
    <d v="2024-01-23T00:00:00"/>
    <n v="15"/>
    <n v="2"/>
    <s v="Europe"/>
    <s v="CUST1030"/>
    <s v="Subscription"/>
    <x v="7"/>
    <n v="0"/>
    <x v="24"/>
    <x v="3"/>
    <x v="2"/>
    <x v="1"/>
    <x v="17"/>
    <s v="Positive"/>
    <x v="7"/>
    <x v="7"/>
    <m/>
  </r>
  <r>
    <n v="672"/>
    <x v="205"/>
    <s v="Fashion"/>
    <d v="2023-06-17T00:00:00"/>
    <n v="40"/>
    <n v="1"/>
    <s v="Middle East &amp; Africa"/>
    <s v="CUST1064"/>
    <s v="Online Direct"/>
    <x v="5"/>
    <n v="0"/>
    <x v="10"/>
    <x v="3"/>
    <x v="0"/>
    <x v="1"/>
    <x v="24"/>
    <s v="Negative"/>
    <x v="7"/>
    <x v="7"/>
    <m/>
  </r>
  <r>
    <n v="673"/>
    <x v="169"/>
    <s v="Sports &amp; Outdoors"/>
    <d v="2023-09-11T00:00:00"/>
    <n v="35"/>
    <n v="2"/>
    <s v="Latin America"/>
    <s v="CUST1024"/>
    <s v="Retail"/>
    <x v="8"/>
    <n v="0"/>
    <x v="5"/>
    <x v="0"/>
    <x v="0"/>
    <x v="0"/>
    <x v="27"/>
    <s v="Positive"/>
    <x v="7"/>
    <x v="7"/>
    <m/>
  </r>
  <r>
    <n v="674"/>
    <x v="361"/>
    <s v="Electronics"/>
    <d v="2024-05-17T00:00:00"/>
    <n v="20"/>
    <n v="2"/>
    <s v="Asia Pacific"/>
    <s v="CUST1067"/>
    <s v="Wholesale"/>
    <x v="9"/>
    <n v="0.1"/>
    <x v="6"/>
    <x v="2"/>
    <x v="1"/>
    <x v="1"/>
    <x v="16"/>
    <s v="Positive"/>
    <x v="7"/>
    <x v="7"/>
    <m/>
  </r>
  <r>
    <n v="675"/>
    <x v="362"/>
    <s v="Health &amp; Beauty"/>
    <d v="2024-04-06T00:00:00"/>
    <n v="15"/>
    <n v="5"/>
    <s v="Asia Pacific"/>
    <s v="CUST1061"/>
    <s v="Online Direct"/>
    <x v="4"/>
    <n v="0"/>
    <x v="24"/>
    <x v="0"/>
    <x v="0"/>
    <x v="0"/>
    <x v="18"/>
    <s v="Neutral"/>
    <x v="7"/>
    <x v="7"/>
    <m/>
  </r>
  <r>
    <n v="676"/>
    <x v="134"/>
    <s v="Books &amp; Media"/>
    <d v="2024-04-06T00:00:00"/>
    <n v="20"/>
    <n v="4"/>
    <s v="Asia Pacific"/>
    <s v="CUST1061"/>
    <s v="Retail"/>
    <x v="2"/>
    <n v="0"/>
    <x v="6"/>
    <x v="0"/>
    <x v="0"/>
    <x v="0"/>
    <x v="18"/>
    <s v="Positive"/>
    <x v="7"/>
    <x v="7"/>
    <m/>
  </r>
  <r>
    <n v="677"/>
    <x v="84"/>
    <s v="Fashion"/>
    <d v="2023-12-04T00:00:00"/>
    <n v="100"/>
    <n v="5"/>
    <s v="North America"/>
    <s v="CUST1021"/>
    <s v="Subscription"/>
    <x v="2"/>
    <n v="0.05"/>
    <x v="12"/>
    <x v="1"/>
    <x v="2"/>
    <x v="1"/>
    <x v="15"/>
    <s v="Negative"/>
    <x v="7"/>
    <x v="7"/>
    <m/>
  </r>
  <r>
    <n v="678"/>
    <x v="363"/>
    <s v="Sports &amp; Outdoors"/>
    <d v="2024-06-05T00:00:00"/>
    <n v="90"/>
    <n v="5"/>
    <s v="North America"/>
    <s v="CUST1085"/>
    <s v="Wholesale"/>
    <x v="5"/>
    <n v="0"/>
    <x v="12"/>
    <x v="3"/>
    <x v="2"/>
    <x v="2"/>
    <x v="19"/>
    <s v="Neutral"/>
    <x v="7"/>
    <x v="7"/>
    <m/>
  </r>
  <r>
    <n v="679"/>
    <x v="364"/>
    <s v="Electronics"/>
    <d v="2023-10-25T00:00:00"/>
    <n v="40"/>
    <n v="3"/>
    <s v="Latin America"/>
    <s v="CUST1057"/>
    <s v="Online Direct"/>
    <x v="1"/>
    <n v="0"/>
    <x v="10"/>
    <x v="1"/>
    <x v="2"/>
    <x v="2"/>
    <x v="17"/>
    <s v="Neutral"/>
    <x v="7"/>
    <x v="7"/>
    <m/>
  </r>
  <r>
    <n v="680"/>
    <x v="160"/>
    <s v="Health &amp; Beauty"/>
    <d v="2023-03-12T00:00:00"/>
    <n v="15"/>
    <n v="1"/>
    <s v="Asia Pacific"/>
    <s v="CUST1014"/>
    <s v="Retail"/>
    <x v="1"/>
    <n v="0"/>
    <x v="24"/>
    <x v="2"/>
    <x v="1"/>
    <x v="2"/>
    <x v="22"/>
    <s v="Positive"/>
    <x v="7"/>
    <x v="7"/>
    <m/>
  </r>
  <r>
    <n v="681"/>
    <x v="365"/>
    <s v="Books &amp; Media"/>
    <d v="2023-03-12T00:00:00"/>
    <n v="25"/>
    <n v="3"/>
    <s v="Asia Pacific"/>
    <s v="CUST1014"/>
    <s v="Subscription"/>
    <x v="3"/>
    <n v="0.1"/>
    <x v="1"/>
    <x v="2"/>
    <x v="1"/>
    <x v="2"/>
    <x v="22"/>
    <s v="Negative"/>
    <x v="7"/>
    <x v="7"/>
    <m/>
  </r>
  <r>
    <n v="682"/>
    <x v="366"/>
    <s v="Fashion"/>
    <d v="2024-05-26T00:00:00"/>
    <n v="25"/>
    <n v="4"/>
    <s v="Latin America"/>
    <s v="CUST1004"/>
    <s v="Retail"/>
    <x v="0"/>
    <n v="0.05"/>
    <x v="1"/>
    <x v="1"/>
    <x v="2"/>
    <x v="2"/>
    <x v="26"/>
    <s v="Positive"/>
    <x v="7"/>
    <x v="7"/>
    <m/>
  </r>
  <r>
    <n v="683"/>
    <x v="367"/>
    <s v="Home Décor"/>
    <d v="2023-03-11T00:00:00"/>
    <n v="40"/>
    <n v="2"/>
    <s v="Middle East &amp; Africa"/>
    <s v="CUST1052"/>
    <s v="Wholesale"/>
    <x v="7"/>
    <n v="0.1"/>
    <x v="10"/>
    <x v="0"/>
    <x v="2"/>
    <x v="2"/>
    <x v="24"/>
    <s v="Negative"/>
    <x v="7"/>
    <x v="7"/>
    <m/>
  </r>
  <r>
    <n v="684"/>
    <x v="122"/>
    <s v="Sports &amp; Outdoors"/>
    <d v="2023-06-20T00:00:00"/>
    <n v="150"/>
    <n v="5"/>
    <s v="Asia Pacific"/>
    <s v="CUST1071"/>
    <s v="Online Direct"/>
    <x v="0"/>
    <n v="0"/>
    <x v="7"/>
    <x v="2"/>
    <x v="2"/>
    <x v="2"/>
    <x v="28"/>
    <s v="Positive"/>
    <x v="7"/>
    <x v="7"/>
    <m/>
  </r>
  <r>
    <n v="685"/>
    <x v="151"/>
    <s v="Electronics"/>
    <d v="2023-05-28T00:00:00"/>
    <n v="40"/>
    <n v="1"/>
    <s v="North America"/>
    <s v="CUST1032"/>
    <s v="Subscription"/>
    <x v="2"/>
    <n v="0"/>
    <x v="10"/>
    <x v="3"/>
    <x v="0"/>
    <x v="0"/>
    <x v="18"/>
    <s v="Positive"/>
    <x v="7"/>
    <x v="7"/>
    <m/>
  </r>
  <r>
    <n v="686"/>
    <x v="126"/>
    <s v="Health &amp; Beauty"/>
    <d v="2024-07-11T00:00:00"/>
    <n v="40"/>
    <n v="1"/>
    <s v="Asia Pacific"/>
    <s v="CUST1080"/>
    <s v="Retail"/>
    <x v="0"/>
    <n v="0.05"/>
    <x v="10"/>
    <x v="0"/>
    <x v="2"/>
    <x v="0"/>
    <x v="23"/>
    <s v="Neutral"/>
    <x v="7"/>
    <x v="7"/>
    <m/>
  </r>
  <r>
    <n v="687"/>
    <x v="333"/>
    <s v="Books &amp; Media"/>
    <d v="2024-07-11T00:00:00"/>
    <n v="25"/>
    <n v="4"/>
    <s v="Asia Pacific"/>
    <s v="CUST1080"/>
    <s v="Wholesale"/>
    <x v="6"/>
    <n v="0.1"/>
    <x v="1"/>
    <x v="0"/>
    <x v="2"/>
    <x v="0"/>
    <x v="23"/>
    <s v="Positive"/>
    <x v="7"/>
    <x v="7"/>
    <m/>
  </r>
  <r>
    <n v="688"/>
    <x v="368"/>
    <s v="Fashion"/>
    <d v="2024-08-25T00:00:00"/>
    <n v="70"/>
    <n v="1"/>
    <s v="Asia Pacific"/>
    <s v="CUST1082"/>
    <s v="Online Direct"/>
    <x v="4"/>
    <n v="0"/>
    <x v="3"/>
    <x v="3"/>
    <x v="2"/>
    <x v="2"/>
    <x v="27"/>
    <s v="Negative"/>
    <x v="7"/>
    <x v="7"/>
    <m/>
  </r>
  <r>
    <n v="689"/>
    <x v="369"/>
    <s v="Home Appliances"/>
    <d v="2024-07-09T00:00:00"/>
    <n v="120"/>
    <n v="5"/>
    <s v="Latin America"/>
    <s v="CUST1086"/>
    <s v="Retail"/>
    <x v="0"/>
    <n v="0"/>
    <x v="7"/>
    <x v="3"/>
    <x v="2"/>
    <x v="0"/>
    <x v="19"/>
    <s v="Neutral"/>
    <x v="7"/>
    <x v="7"/>
    <m/>
  </r>
  <r>
    <n v="690"/>
    <x v="370"/>
    <s v="Sports &amp; Outdoors"/>
    <d v="2023-01-26T00:00:00"/>
    <n v="90"/>
    <n v="2"/>
    <s v="Asia Pacific"/>
    <s v="CUST1070"/>
    <s v="Wholesale"/>
    <x v="3"/>
    <n v="0"/>
    <x v="12"/>
    <x v="2"/>
    <x v="2"/>
    <x v="2"/>
    <x v="29"/>
    <s v="Neutral"/>
    <x v="7"/>
    <x v="7"/>
    <m/>
  </r>
  <r>
    <n v="691"/>
    <x v="254"/>
    <s v="Electronics"/>
    <d v="2023-10-20T00:00:00"/>
    <n v="40"/>
    <n v="3"/>
    <s v="Asia Pacific"/>
    <s v="CUST1075"/>
    <s v="Online Direct"/>
    <x v="6"/>
    <n v="0.05"/>
    <x v="10"/>
    <x v="0"/>
    <x v="0"/>
    <x v="2"/>
    <x v="22"/>
    <s v="Positive"/>
    <x v="7"/>
    <x v="7"/>
    <m/>
  </r>
  <r>
    <n v="692"/>
    <x v="199"/>
    <s v="Health &amp; Beauty"/>
    <d v="2023-03-15T00:00:00"/>
    <n v="15"/>
    <n v="1"/>
    <s v="Asia Pacific"/>
    <s v="CUST1071"/>
    <s v="Subscription"/>
    <x v="7"/>
    <n v="0"/>
    <x v="24"/>
    <x v="3"/>
    <x v="1"/>
    <x v="2"/>
    <x v="24"/>
    <s v="Negative"/>
    <x v="7"/>
    <x v="7"/>
    <m/>
  </r>
  <r>
    <n v="693"/>
    <x v="371"/>
    <s v="Books &amp; Media"/>
    <d v="2023-03-15T00:00:00"/>
    <n v="20"/>
    <n v="5"/>
    <s v="Asia Pacific"/>
    <s v="CUST1071"/>
    <s v="Retail"/>
    <x v="6"/>
    <n v="0"/>
    <x v="6"/>
    <x v="3"/>
    <x v="1"/>
    <x v="2"/>
    <x v="24"/>
    <s v="Positive"/>
    <x v="7"/>
    <x v="7"/>
    <m/>
  </r>
  <r>
    <n v="694"/>
    <x v="60"/>
    <s v="Fashion"/>
    <d v="2024-07-27T00:00:00"/>
    <n v="40"/>
    <n v="5"/>
    <s v="Europe"/>
    <s v="CUST1056"/>
    <s v="Wholesale"/>
    <x v="4"/>
    <n v="0"/>
    <x v="10"/>
    <x v="2"/>
    <x v="0"/>
    <x v="0"/>
    <x v="19"/>
    <s v="Negative"/>
    <x v="7"/>
    <x v="7"/>
    <m/>
  </r>
  <r>
    <n v="695"/>
    <x v="372"/>
    <s v="Sports &amp; Outdoors"/>
    <d v="2023-04-18T00:00:00"/>
    <n v="200"/>
    <n v="1"/>
    <s v="North America"/>
    <s v="CUST1042"/>
    <s v="Online Direct"/>
    <x v="0"/>
    <n v="0.05"/>
    <x v="0"/>
    <x v="0"/>
    <x v="1"/>
    <x v="0"/>
    <x v="8"/>
    <s v="Positive"/>
    <x v="7"/>
    <x v="7"/>
    <m/>
  </r>
  <r>
    <n v="696"/>
    <x v="373"/>
    <s v="Electronics"/>
    <d v="2023-11-29T00:00:00"/>
    <n v="15"/>
    <n v="5"/>
    <s v="Middle East &amp; Africa"/>
    <s v="CUST1015"/>
    <s v="Retail"/>
    <x v="8"/>
    <n v="0"/>
    <x v="24"/>
    <x v="3"/>
    <x v="0"/>
    <x v="0"/>
    <x v="23"/>
    <s v="Positive"/>
    <x v="7"/>
    <x v="7"/>
    <m/>
  </r>
  <r>
    <n v="697"/>
    <x v="374"/>
    <s v="Health &amp; Beauty"/>
    <d v="2024-02-19T00:00:00"/>
    <n v="15"/>
    <n v="1"/>
    <s v="Europe"/>
    <s v="CUST1076"/>
    <s v="Subscription"/>
    <x v="0"/>
    <n v="0"/>
    <x v="24"/>
    <x v="2"/>
    <x v="0"/>
    <x v="2"/>
    <x v="15"/>
    <s v="Neutral"/>
    <x v="7"/>
    <x v="7"/>
    <m/>
  </r>
  <r>
    <n v="698"/>
    <x v="375"/>
    <s v="Books &amp; Media"/>
    <d v="2024-02-19T00:00:00"/>
    <n v="20"/>
    <n v="1"/>
    <s v="Europe"/>
    <s v="CUST1076"/>
    <s v="Wholesale"/>
    <x v="7"/>
    <n v="0.1"/>
    <x v="6"/>
    <x v="2"/>
    <x v="0"/>
    <x v="2"/>
    <x v="15"/>
    <s v="Positive"/>
    <x v="7"/>
    <x v="7"/>
    <m/>
  </r>
  <r>
    <n v="699"/>
    <x v="70"/>
    <s v="Fashion"/>
    <d v="2023-08-30T00:00:00"/>
    <n v="70"/>
    <n v="4"/>
    <s v="North America"/>
    <s v="CUST1054"/>
    <s v="Online Direct"/>
    <x v="4"/>
    <n v="0.05"/>
    <x v="3"/>
    <x v="3"/>
    <x v="0"/>
    <x v="0"/>
    <x v="28"/>
    <s v="Negative"/>
    <x v="7"/>
    <x v="7"/>
    <m/>
  </r>
  <r>
    <n v="700"/>
    <x v="228"/>
    <s v="Home Décor"/>
    <d v="2024-03-25T00:00:00"/>
    <n v="25"/>
    <n v="3"/>
    <s v="Middle East &amp; Africa"/>
    <s v="CUST1024"/>
    <s v="Retail"/>
    <x v="7"/>
    <n v="0"/>
    <x v="1"/>
    <x v="1"/>
    <x v="1"/>
    <x v="0"/>
    <x v="15"/>
    <s v="Neutral"/>
    <x v="7"/>
    <x v="7"/>
    <m/>
  </r>
  <r>
    <n v="701"/>
    <x v="351"/>
    <s v="Sports &amp; Outdoors"/>
    <d v="2024-03-22T00:00:00"/>
    <n v="250"/>
    <n v="2"/>
    <s v="Latin America"/>
    <s v="CUST1001"/>
    <s v="Subscription"/>
    <x v="6"/>
    <n v="0.05"/>
    <x v="11"/>
    <x v="0"/>
    <x v="0"/>
    <x v="0"/>
    <x v="21"/>
    <s v="Neutral"/>
    <x v="7"/>
    <x v="7"/>
    <m/>
  </r>
  <r>
    <n v="702"/>
    <x v="376"/>
    <s v="Electronics"/>
    <d v="2023-08-24T00:00:00"/>
    <n v="30"/>
    <n v="4"/>
    <s v="Asia Pacific"/>
    <s v="CUST1051"/>
    <s v="Wholesale"/>
    <x v="0"/>
    <n v="0.1"/>
    <x v="5"/>
    <x v="3"/>
    <x v="2"/>
    <x v="1"/>
    <x v="24"/>
    <s v="Positive"/>
    <x v="7"/>
    <x v="7"/>
    <m/>
  </r>
  <r>
    <n v="703"/>
    <x v="139"/>
    <s v="Health &amp; Beauty"/>
    <d v="2023-03-27T00:00:00"/>
    <n v="30"/>
    <n v="2"/>
    <s v="Asia Pacific"/>
    <s v="CUST1069"/>
    <s v="Online Direct"/>
    <x v="4"/>
    <n v="0.05"/>
    <x v="1"/>
    <x v="0"/>
    <x v="0"/>
    <x v="0"/>
    <x v="26"/>
    <s v="Negative"/>
    <x v="7"/>
    <x v="7"/>
    <m/>
  </r>
  <r>
    <n v="704"/>
    <x v="377"/>
    <s v="Books &amp; Media"/>
    <d v="2023-03-27T00:00:00"/>
    <n v="30"/>
    <n v="4"/>
    <s v="Asia Pacific"/>
    <s v="CUST1069"/>
    <s v="Retail"/>
    <x v="3"/>
    <n v="0"/>
    <x v="1"/>
    <x v="0"/>
    <x v="0"/>
    <x v="0"/>
    <x v="26"/>
    <s v="Positive"/>
    <x v="7"/>
    <x v="7"/>
    <m/>
  </r>
  <r>
    <n v="705"/>
    <x v="79"/>
    <s v="Fashion"/>
    <d v="2024-02-04T00:00:00"/>
    <n v="100"/>
    <n v="5"/>
    <s v="North America"/>
    <s v="CUST1059"/>
    <s v="Online Direct"/>
    <x v="2"/>
    <n v="0.05"/>
    <x v="2"/>
    <x v="2"/>
    <x v="0"/>
    <x v="2"/>
    <x v="29"/>
    <s v="Negative"/>
    <x v="7"/>
    <x v="7"/>
    <m/>
  </r>
  <r>
    <n v="706"/>
    <x v="177"/>
    <s v="Sports &amp; Outdoors"/>
    <d v="2024-08-15T00:00:00"/>
    <n v="35"/>
    <n v="4"/>
    <s v="Europe"/>
    <s v="CUST1010"/>
    <s v="Subscription"/>
    <x v="5"/>
    <n v="0"/>
    <x v="5"/>
    <x v="1"/>
    <x v="2"/>
    <x v="0"/>
    <x v="11"/>
    <s v="Positive"/>
    <x v="7"/>
    <x v="7"/>
    <m/>
  </r>
  <r>
    <n v="707"/>
    <x v="187"/>
    <s v="Electronics"/>
    <d v="2023-08-02T00:00:00"/>
    <n v="20"/>
    <n v="3"/>
    <s v="Europe"/>
    <s v="CUST1037"/>
    <s v="Wholesale"/>
    <x v="4"/>
    <n v="0.1"/>
    <x v="6"/>
    <x v="2"/>
    <x v="0"/>
    <x v="0"/>
    <x v="15"/>
    <s v="Positive"/>
    <x v="7"/>
    <x v="7"/>
    <m/>
  </r>
  <r>
    <n v="708"/>
    <x v="62"/>
    <s v="Health &amp; Beauty"/>
    <d v="2024-01-26T00:00:00"/>
    <n v="20"/>
    <n v="5"/>
    <s v="Middle East &amp; Africa"/>
    <s v="CUST1076"/>
    <s v="Online Direct"/>
    <x v="8"/>
    <n v="0"/>
    <x v="6"/>
    <x v="1"/>
    <x v="1"/>
    <x v="2"/>
    <x v="27"/>
    <s v="Neutral"/>
    <x v="7"/>
    <x v="7"/>
    <m/>
  </r>
  <r>
    <n v="709"/>
    <x v="107"/>
    <s v="Books &amp; Media"/>
    <d v="2024-01-26T00:00:00"/>
    <n v="25"/>
    <n v="3"/>
    <s v="Middle East &amp; Africa"/>
    <s v="CUST1076"/>
    <s v="Retail"/>
    <x v="6"/>
    <n v="0.05"/>
    <x v="1"/>
    <x v="1"/>
    <x v="1"/>
    <x v="2"/>
    <x v="27"/>
    <s v="Positive"/>
    <x v="7"/>
    <x v="7"/>
    <m/>
  </r>
  <r>
    <n v="710"/>
    <x v="378"/>
    <s v="Fashion"/>
    <d v="2023-08-30T00:00:00"/>
    <n v="70"/>
    <n v="3"/>
    <s v="Middle East &amp; Africa"/>
    <s v="CUST1018"/>
    <s v="Wholesale"/>
    <x v="6"/>
    <n v="0"/>
    <x v="3"/>
    <x v="3"/>
    <x v="1"/>
    <x v="2"/>
    <x v="8"/>
    <s v="Negative"/>
    <x v="7"/>
    <x v="7"/>
    <m/>
  </r>
  <r>
    <n v="711"/>
    <x v="379"/>
    <s v="Sports &amp; Outdoors"/>
    <d v="2023-03-25T00:00:00"/>
    <n v="80"/>
    <n v="3"/>
    <s v="Latin America"/>
    <s v="CUST1099"/>
    <s v="Online Direct"/>
    <x v="7"/>
    <n v="0.05"/>
    <x v="9"/>
    <x v="2"/>
    <x v="2"/>
    <x v="2"/>
    <x v="25"/>
    <s v="Neutral"/>
    <x v="7"/>
    <x v="7"/>
    <m/>
  </r>
  <r>
    <n v="712"/>
    <x v="380"/>
    <s v="Electronics"/>
    <d v="2024-02-13T00:00:00"/>
    <n v="70"/>
    <n v="1"/>
    <s v="Europe"/>
    <s v="CUST1015"/>
    <s v="Retail"/>
    <x v="4"/>
    <n v="0"/>
    <x v="3"/>
    <x v="1"/>
    <x v="0"/>
    <x v="1"/>
    <x v="26"/>
    <s v="Neutral"/>
    <x v="7"/>
    <x v="7"/>
    <m/>
  </r>
  <r>
    <n v="713"/>
    <x v="381"/>
    <s v="Health &amp; Beauty"/>
    <d v="2023-07-08T00:00:00"/>
    <n v="30"/>
    <n v="2"/>
    <s v="Middle East &amp; Africa"/>
    <s v="CUST1009"/>
    <s v="Wholesale"/>
    <x v="1"/>
    <n v="0"/>
    <x v="1"/>
    <x v="3"/>
    <x v="0"/>
    <x v="0"/>
    <x v="19"/>
    <s v="Positive"/>
    <x v="7"/>
    <x v="7"/>
    <m/>
  </r>
  <r>
    <n v="714"/>
    <x v="271"/>
    <s v="Books &amp; Media"/>
    <d v="2023-07-08T00:00:00"/>
    <n v="20"/>
    <n v="2"/>
    <s v="Middle East &amp; Africa"/>
    <s v="CUST1009"/>
    <s v="Retail"/>
    <x v="4"/>
    <n v="0"/>
    <x v="6"/>
    <x v="3"/>
    <x v="0"/>
    <x v="0"/>
    <x v="19"/>
    <s v="Negative"/>
    <x v="7"/>
    <x v="7"/>
    <m/>
  </r>
  <r>
    <n v="715"/>
    <x v="194"/>
    <s v="Fashion"/>
    <d v="2023-11-28T00:00:00"/>
    <n v="20"/>
    <n v="4"/>
    <s v="Europe"/>
    <s v="CUST1031"/>
    <s v="Online Direct"/>
    <x v="5"/>
    <n v="0.05"/>
    <x v="6"/>
    <x v="3"/>
    <x v="1"/>
    <x v="2"/>
    <x v="21"/>
    <s v="Positive"/>
    <x v="7"/>
    <x v="7"/>
    <m/>
  </r>
  <r>
    <n v="716"/>
    <x v="382"/>
    <s v="Sports &amp; Outdoors"/>
    <d v="2023-02-14T00:00:00"/>
    <n v="50"/>
    <n v="1"/>
    <s v="Latin America"/>
    <s v="CUST1039"/>
    <s v="Retail"/>
    <x v="2"/>
    <n v="0"/>
    <x v="16"/>
    <x v="1"/>
    <x v="2"/>
    <x v="0"/>
    <x v="32"/>
    <s v="Negative"/>
    <x v="7"/>
    <x v="7"/>
    <m/>
  </r>
  <r>
    <n v="717"/>
    <x v="5"/>
    <s v="Electronics"/>
    <d v="2023-09-25T00:00:00"/>
    <n v="80"/>
    <n v="2"/>
    <s v="Latin America"/>
    <s v="CUST1011"/>
    <s v="Wholesale"/>
    <x v="6"/>
    <n v="0"/>
    <x v="9"/>
    <x v="3"/>
    <x v="1"/>
    <x v="1"/>
    <x v="27"/>
    <s v="Positive"/>
    <x v="7"/>
    <x v="7"/>
    <m/>
  </r>
  <r>
    <n v="718"/>
    <x v="101"/>
    <s v="Health &amp; Beauty"/>
    <d v="2023-03-19T00:00:00"/>
    <n v="7"/>
    <n v="1"/>
    <s v="Latin America"/>
    <s v="CUST1036"/>
    <s v="Online Direct"/>
    <x v="3"/>
    <n v="0"/>
    <x v="30"/>
    <x v="2"/>
    <x v="2"/>
    <x v="2"/>
    <x v="28"/>
    <s v="Positive"/>
    <x v="7"/>
    <x v="7"/>
    <m/>
  </r>
  <r>
    <n v="719"/>
    <x v="134"/>
    <s v="Books &amp; Media"/>
    <d v="2023-03-19T00:00:00"/>
    <n v="20"/>
    <n v="5"/>
    <s v="Latin America"/>
    <s v="CUST1036"/>
    <s v="Retail"/>
    <x v="6"/>
    <n v="0.05"/>
    <x v="6"/>
    <x v="2"/>
    <x v="2"/>
    <x v="2"/>
    <x v="28"/>
    <s v="Neutral"/>
    <x v="7"/>
    <x v="7"/>
    <m/>
  </r>
  <r>
    <n v="720"/>
    <x v="383"/>
    <s v="Fashion"/>
    <d v="2023-06-20T00:00:00"/>
    <n v="70"/>
    <n v="4"/>
    <s v="Middle East &amp; Africa"/>
    <s v="CUST1031"/>
    <s v="Wholesale"/>
    <x v="2"/>
    <n v="0.05"/>
    <x v="3"/>
    <x v="0"/>
    <x v="1"/>
    <x v="2"/>
    <x v="11"/>
    <s v="Positive"/>
    <x v="7"/>
    <x v="7"/>
    <m/>
  </r>
  <r>
    <n v="721"/>
    <x v="10"/>
    <s v="Home Décor"/>
    <d v="2023-01-16T00:00:00"/>
    <n v="40"/>
    <n v="5"/>
    <s v="Asia Pacific"/>
    <s v="CUST1084"/>
    <s v="Online Direct"/>
    <x v="4"/>
    <n v="0"/>
    <x v="10"/>
    <x v="3"/>
    <x v="0"/>
    <x v="0"/>
    <x v="26"/>
    <s v="Negative"/>
    <x v="7"/>
    <x v="7"/>
    <m/>
  </r>
  <r>
    <n v="722"/>
    <x v="4"/>
    <s v="Sports &amp; Outdoors"/>
    <d v="2024-06-27T00:00:00"/>
    <n v="400"/>
    <n v="1"/>
    <s v="North America"/>
    <s v="CUST1038"/>
    <s v="Retail"/>
    <x v="7"/>
    <n v="0.05"/>
    <x v="4"/>
    <x v="2"/>
    <x v="0"/>
    <x v="1"/>
    <x v="33"/>
    <s v="Neutral"/>
    <x v="7"/>
    <x v="7"/>
    <m/>
  </r>
  <r>
    <n v="723"/>
    <x v="1"/>
    <s v="Electronics"/>
    <d v="2023-06-03T00:00:00"/>
    <n v="70"/>
    <n v="2"/>
    <s v="Europe"/>
    <s v="CUST1060"/>
    <s v="Wholesale"/>
    <x v="8"/>
    <n v="0"/>
    <x v="3"/>
    <x v="1"/>
    <x v="1"/>
    <x v="1"/>
    <x v="19"/>
    <s v="Neutral"/>
    <x v="7"/>
    <x v="7"/>
    <m/>
  </r>
  <r>
    <n v="724"/>
    <x v="147"/>
    <s v="Health &amp; Beauty"/>
    <d v="2023-03-11T00:00:00"/>
    <n v="50"/>
    <n v="2"/>
    <s v="North America"/>
    <s v="CUST1011"/>
    <s v="Online Direct"/>
    <x v="3"/>
    <n v="0"/>
    <x v="16"/>
    <x v="1"/>
    <x v="0"/>
    <x v="0"/>
    <x v="29"/>
    <s v="Positive"/>
    <x v="7"/>
    <x v="7"/>
    <m/>
  </r>
  <r>
    <n v="725"/>
    <x v="384"/>
    <s v="Books &amp; Media"/>
    <d v="2023-03-11T00:00:00"/>
    <n v="30"/>
    <n v="4"/>
    <s v="North America"/>
    <s v="CUST1011"/>
    <s v="Subscription"/>
    <x v="8"/>
    <n v="0.1"/>
    <x v="1"/>
    <x v="1"/>
    <x v="0"/>
    <x v="0"/>
    <x v="29"/>
    <s v="Negative"/>
    <x v="7"/>
    <x v="7"/>
    <m/>
  </r>
  <r>
    <n v="726"/>
    <x v="70"/>
    <s v="Fashion"/>
    <d v="2024-08-08T00:00:00"/>
    <n v="80"/>
    <n v="3"/>
    <s v="North America"/>
    <s v="CUST1062"/>
    <s v="Retail"/>
    <x v="9"/>
    <n v="0"/>
    <x v="9"/>
    <x v="2"/>
    <x v="1"/>
    <x v="2"/>
    <x v="25"/>
    <s v="Positive"/>
    <x v="7"/>
    <x v="7"/>
    <m/>
  </r>
  <r>
    <n v="727"/>
    <x v="385"/>
    <s v="Sports &amp; Outdoors"/>
    <d v="2023-06-01T00:00:00"/>
    <n v="130"/>
    <n v="5"/>
    <s v="North America"/>
    <s v="CUST1039"/>
    <s v="Online Direct"/>
    <x v="2"/>
    <n v="0"/>
    <x v="7"/>
    <x v="0"/>
    <x v="1"/>
    <x v="1"/>
    <x v="13"/>
    <s v="Negative"/>
    <x v="7"/>
    <x v="7"/>
    <m/>
  </r>
  <r>
    <n v="728"/>
    <x v="171"/>
    <s v="Electronics"/>
    <d v="2024-02-15T00:00:00"/>
    <n v="30"/>
    <n v="4"/>
    <s v="Middle East &amp; Africa"/>
    <s v="CUST1032"/>
    <s v="Wholesale"/>
    <x v="8"/>
    <n v="0"/>
    <x v="1"/>
    <x v="0"/>
    <x v="1"/>
    <x v="0"/>
    <x v="28"/>
    <s v="Positive"/>
    <x v="7"/>
    <x v="7"/>
    <m/>
  </r>
  <r>
    <n v="729"/>
    <x v="276"/>
    <s v="Health &amp; Beauty"/>
    <d v="2023-01-31T00:00:00"/>
    <n v="15"/>
    <n v="4"/>
    <s v="Latin America"/>
    <s v="CUST1074"/>
    <s v="Retail"/>
    <x v="4"/>
    <n v="0.05"/>
    <x v="24"/>
    <x v="3"/>
    <x v="0"/>
    <x v="0"/>
    <x v="8"/>
    <s v="Positive"/>
    <x v="7"/>
    <x v="7"/>
    <m/>
  </r>
  <r>
    <n v="730"/>
    <x v="149"/>
    <s v="Books &amp; Media"/>
    <d v="2023-01-31T00:00:00"/>
    <n v="20"/>
    <n v="2"/>
    <s v="Latin America"/>
    <s v="CUST1074"/>
    <s v="Online Direct"/>
    <x v="5"/>
    <n v="0"/>
    <x v="28"/>
    <x v="3"/>
    <x v="0"/>
    <x v="0"/>
    <x v="8"/>
    <s v="Neutral"/>
    <x v="7"/>
    <x v="7"/>
    <m/>
  </r>
  <r>
    <n v="731"/>
    <x v="219"/>
    <s v="Fashion"/>
    <d v="2023-10-07T00:00:00"/>
    <n v="40"/>
    <n v="5"/>
    <s v="Europe"/>
    <s v="CUST1100"/>
    <s v="Retail"/>
    <x v="8"/>
    <n v="0"/>
    <x v="10"/>
    <x v="3"/>
    <x v="0"/>
    <x v="0"/>
    <x v="32"/>
    <s v="Positive"/>
    <x v="7"/>
    <x v="7"/>
    <m/>
  </r>
  <r>
    <n v="732"/>
    <x v="172"/>
    <s v="Home Décor"/>
    <d v="2023-06-09T00:00:00"/>
    <n v="35"/>
    <n v="2"/>
    <s v="North America"/>
    <s v="CUST1054"/>
    <s v="Wholesale"/>
    <x v="5"/>
    <n v="0.05"/>
    <x v="5"/>
    <x v="2"/>
    <x v="2"/>
    <x v="1"/>
    <x v="27"/>
    <s v="Negative"/>
    <x v="7"/>
    <x v="7"/>
    <m/>
  </r>
  <r>
    <n v="733"/>
    <x v="185"/>
    <s v="Sports &amp; Outdoors"/>
    <d v="2024-01-12T00:00:00"/>
    <n v="90"/>
    <n v="4"/>
    <s v="Asia Pacific"/>
    <s v="CUST1028"/>
    <s v="Online Direct"/>
    <x v="3"/>
    <n v="0"/>
    <x v="12"/>
    <x v="0"/>
    <x v="2"/>
    <x v="0"/>
    <x v="5"/>
    <s v="Neutral"/>
    <x v="7"/>
    <x v="7"/>
    <m/>
  </r>
  <r>
    <n v="734"/>
    <x v="7"/>
    <s v="Electronics"/>
    <d v="2024-04-16T00:00:00"/>
    <n v="100"/>
    <n v="1"/>
    <s v="Middle East &amp; Africa"/>
    <s v="CUST1089"/>
    <s v="Retail"/>
    <x v="1"/>
    <n v="0"/>
    <x v="12"/>
    <x v="3"/>
    <x v="0"/>
    <x v="1"/>
    <x v="29"/>
    <s v="Neutral"/>
    <x v="7"/>
    <x v="7"/>
    <m/>
  </r>
  <r>
    <n v="735"/>
    <x v="386"/>
    <s v="Health &amp; Beauty"/>
    <d v="2023-09-28T00:00:00"/>
    <n v="30"/>
    <n v="5"/>
    <s v="Middle East &amp; Africa"/>
    <s v="CUST1010"/>
    <s v="Wholesale"/>
    <x v="7"/>
    <n v="0.1"/>
    <x v="5"/>
    <x v="0"/>
    <x v="1"/>
    <x v="1"/>
    <x v="21"/>
    <s v="Positive"/>
    <x v="7"/>
    <x v="7"/>
    <m/>
  </r>
  <r>
    <n v="736"/>
    <x v="210"/>
    <s v="Books &amp; Media"/>
    <d v="2023-09-28T00:00:00"/>
    <n v="25"/>
    <n v="5"/>
    <s v="Middle East &amp; Africa"/>
    <s v="CUST1010"/>
    <s v="Retail"/>
    <x v="7"/>
    <n v="0"/>
    <x v="29"/>
    <x v="0"/>
    <x v="1"/>
    <x v="1"/>
    <x v="21"/>
    <s v="Negative"/>
    <x v="7"/>
    <x v="7"/>
    <m/>
  </r>
  <r>
    <n v="737"/>
    <x v="269"/>
    <s v="Fashion"/>
    <d v="2024-07-16T00:00:00"/>
    <n v="40"/>
    <n v="2"/>
    <s v="Asia Pacific"/>
    <s v="CUST1032"/>
    <s v="Wholesale"/>
    <x v="0"/>
    <n v="0.1"/>
    <x v="10"/>
    <x v="2"/>
    <x v="2"/>
    <x v="1"/>
    <x v="33"/>
    <s v="Positive"/>
    <x v="7"/>
    <x v="7"/>
    <m/>
  </r>
  <r>
    <n v="738"/>
    <x v="301"/>
    <s v="Home Décor"/>
    <d v="2024-07-27T00:00:00"/>
    <n v="100"/>
    <n v="4"/>
    <s v="Asia Pacific"/>
    <s v="CUST1089"/>
    <s v="Online Direct"/>
    <x v="0"/>
    <n v="0.05"/>
    <x v="2"/>
    <x v="3"/>
    <x v="2"/>
    <x v="1"/>
    <x v="19"/>
    <s v="Negative"/>
    <x v="7"/>
    <x v="7"/>
    <m/>
  </r>
  <r>
    <n v="739"/>
    <x v="370"/>
    <s v="Sports &amp; Outdoors"/>
    <d v="2023-10-08T00:00:00"/>
    <n v="90"/>
    <n v="3"/>
    <s v="Latin America"/>
    <s v="CUST1017"/>
    <s v="Retail"/>
    <x v="2"/>
    <n v="0.05"/>
    <x v="12"/>
    <x v="3"/>
    <x v="0"/>
    <x v="1"/>
    <x v="10"/>
    <s v="Positive"/>
    <x v="7"/>
    <x v="7"/>
    <m/>
  </r>
  <r>
    <n v="740"/>
    <x v="0"/>
    <s v="Electronics"/>
    <d v="2024-07-22T00:00:00"/>
    <n v="80"/>
    <n v="2"/>
    <s v="Latin America"/>
    <s v="CUST1088"/>
    <s v="Wholesale"/>
    <x v="0"/>
    <n v="0"/>
    <x v="9"/>
    <x v="3"/>
    <x v="1"/>
    <x v="2"/>
    <x v="8"/>
    <s v="Positive"/>
    <x v="7"/>
    <x v="7"/>
    <m/>
  </r>
  <r>
    <n v="741"/>
    <x v="199"/>
    <s v="Health &amp; Beauty"/>
    <d v="2023-12-25T00:00:00"/>
    <n v="15"/>
    <n v="4"/>
    <s v="Latin America"/>
    <s v="CUST1004"/>
    <s v="Online Direct"/>
    <x v="9"/>
    <n v="0"/>
    <x v="24"/>
    <x v="3"/>
    <x v="0"/>
    <x v="2"/>
    <x v="11"/>
    <s v="Neutral"/>
    <x v="7"/>
    <x v="7"/>
    <m/>
  </r>
  <r>
    <n v="742"/>
    <x v="271"/>
    <s v="Books &amp; Media"/>
    <d v="2023-12-25T00:00:00"/>
    <n v="20"/>
    <n v="1"/>
    <s v="Latin America"/>
    <s v="CUST1004"/>
    <s v="Retail"/>
    <x v="5"/>
    <n v="0.05"/>
    <x v="6"/>
    <x v="3"/>
    <x v="0"/>
    <x v="2"/>
    <x v="11"/>
    <s v="Positive"/>
    <x v="7"/>
    <x v="7"/>
    <m/>
  </r>
  <r>
    <n v="743"/>
    <x v="109"/>
    <s v="Fashion"/>
    <d v="2023-09-23T00:00:00"/>
    <n v="50"/>
    <n v="3"/>
    <s v="Latin America"/>
    <s v="CUST1056"/>
    <s v="Wholesale"/>
    <x v="6"/>
    <n v="0.05"/>
    <x v="16"/>
    <x v="1"/>
    <x v="1"/>
    <x v="1"/>
    <x v="13"/>
    <s v="Negative"/>
    <x v="7"/>
    <x v="7"/>
    <m/>
  </r>
  <r>
    <n v="744"/>
    <x v="43"/>
    <s v="Sports &amp; Outdoors"/>
    <d v="2024-07-05T00:00:00"/>
    <n v="150"/>
    <n v="4"/>
    <s v="Latin America"/>
    <s v="CUST1044"/>
    <s v="Online Direct"/>
    <x v="4"/>
    <n v="0"/>
    <x v="7"/>
    <x v="3"/>
    <x v="2"/>
    <x v="2"/>
    <x v="20"/>
    <s v="Neutral"/>
    <x v="7"/>
    <x v="7"/>
    <m/>
  </r>
  <r>
    <n v="745"/>
    <x v="5"/>
    <s v="Electronics"/>
    <d v="2023-05-07T00:00:00"/>
    <n v="70"/>
    <n v="2"/>
    <s v="Middle East &amp; Africa"/>
    <s v="CUST1078"/>
    <s v="Retail"/>
    <x v="4"/>
    <n v="0.1"/>
    <x v="3"/>
    <x v="2"/>
    <x v="1"/>
    <x v="2"/>
    <x v="21"/>
    <s v="Neutral"/>
    <x v="7"/>
    <x v="7"/>
    <m/>
  </r>
  <r>
    <n v="746"/>
    <x v="199"/>
    <s v="Health &amp; Beauty"/>
    <d v="2024-03-02T00:00:00"/>
    <n v="15"/>
    <n v="5"/>
    <s v="Europe"/>
    <s v="CUST1074"/>
    <s v="Wholesale"/>
    <x v="0"/>
    <n v="0"/>
    <x v="24"/>
    <x v="2"/>
    <x v="2"/>
    <x v="2"/>
    <x v="25"/>
    <s v="Positive"/>
    <x v="7"/>
    <x v="7"/>
    <m/>
  </r>
  <r>
    <n v="747"/>
    <x v="250"/>
    <s v="Books &amp; Media"/>
    <d v="2024-03-02T00:00:00"/>
    <n v="20"/>
    <n v="3"/>
    <s v="Europe"/>
    <s v="CUST1074"/>
    <s v="Retail"/>
    <x v="9"/>
    <n v="0.1"/>
    <x v="6"/>
    <x v="2"/>
    <x v="2"/>
    <x v="2"/>
    <x v="25"/>
    <s v="Negative"/>
    <x v="7"/>
    <x v="7"/>
    <m/>
  </r>
  <r>
    <n v="748"/>
    <x v="26"/>
    <s v="Fashion"/>
    <d v="2023-12-26T00:00:00"/>
    <n v="35"/>
    <n v="2"/>
    <s v="North America"/>
    <s v="CUST1009"/>
    <s v="Online Direct"/>
    <x v="5"/>
    <n v="0"/>
    <x v="5"/>
    <x v="3"/>
    <x v="0"/>
    <x v="2"/>
    <x v="5"/>
    <s v="Positive"/>
    <x v="7"/>
    <x v="7"/>
    <m/>
  </r>
  <r>
    <n v="749"/>
    <x v="115"/>
    <s v="Sports &amp; Outdoors"/>
    <d v="2024-03-11T00:00:00"/>
    <n v="40"/>
    <n v="1"/>
    <s v="Asia Pacific"/>
    <s v="CUST1008"/>
    <s v="Retail"/>
    <x v="6"/>
    <n v="0"/>
    <x v="10"/>
    <x v="0"/>
    <x v="0"/>
    <x v="2"/>
    <x v="30"/>
    <s v="Negative"/>
    <x v="7"/>
    <x v="7"/>
    <m/>
  </r>
  <r>
    <n v="750"/>
    <x v="42"/>
    <s v="Electronics"/>
    <d v="2023-07-10T00:00:00"/>
    <n v="250"/>
    <n v="1"/>
    <s v="Latin America"/>
    <s v="CUST1084"/>
    <s v="Wholesale"/>
    <x v="5"/>
    <n v="0.05"/>
    <x v="11"/>
    <x v="2"/>
    <x v="0"/>
    <x v="1"/>
    <x v="11"/>
    <s v="Positive"/>
    <x v="7"/>
    <x v="7"/>
    <m/>
  </r>
  <r>
    <n v="751"/>
    <x v="139"/>
    <s v="Health &amp; Beauty"/>
    <d v="2024-04-04T00:00:00"/>
    <n v="30"/>
    <n v="4"/>
    <s v="Latin America"/>
    <s v="CUST1046"/>
    <s v="Online Direct"/>
    <x v="4"/>
    <n v="0.05"/>
    <x v="1"/>
    <x v="3"/>
    <x v="0"/>
    <x v="1"/>
    <x v="32"/>
    <s v="Positive"/>
    <x v="7"/>
    <x v="7"/>
    <m/>
  </r>
  <r>
    <n v="752"/>
    <x v="321"/>
    <s v="Books &amp; Media"/>
    <d v="2024-04-04T00:00:00"/>
    <n v="20"/>
    <n v="5"/>
    <s v="Latin America"/>
    <s v="CUST1046"/>
    <s v="Retail"/>
    <x v="7"/>
    <n v="0.05"/>
    <x v="6"/>
    <x v="3"/>
    <x v="0"/>
    <x v="1"/>
    <x v="32"/>
    <s v="Neutral"/>
    <x v="7"/>
    <x v="7"/>
    <m/>
  </r>
  <r>
    <n v="753"/>
    <x v="219"/>
    <s v="Fashion"/>
    <d v="2023-01-27T00:00:00"/>
    <n v="40"/>
    <n v="1"/>
    <s v="Latin America"/>
    <s v="CUST1080"/>
    <s v="Wholesale"/>
    <x v="3"/>
    <n v="0"/>
    <x v="10"/>
    <x v="1"/>
    <x v="1"/>
    <x v="0"/>
    <x v="10"/>
    <s v="Positive"/>
    <x v="7"/>
    <x v="7"/>
    <m/>
  </r>
  <r>
    <n v="754"/>
    <x v="122"/>
    <s v="Sports &amp; Outdoors"/>
    <d v="2023-10-15T00:00:00"/>
    <n v="130"/>
    <n v="3"/>
    <s v="Europe"/>
    <s v="CUST1020"/>
    <s v="Online Direct"/>
    <x v="4"/>
    <n v="0"/>
    <x v="7"/>
    <x v="2"/>
    <x v="0"/>
    <x v="0"/>
    <x v="31"/>
    <s v="Negative"/>
    <x v="7"/>
    <x v="7"/>
    <m/>
  </r>
  <r>
    <n v="755"/>
    <x v="7"/>
    <s v="Electronics"/>
    <d v="2024-04-27T00:00:00"/>
    <n v="100"/>
    <n v="3"/>
    <s v="Europe"/>
    <s v="CUST1060"/>
    <s v="Retail"/>
    <x v="4"/>
    <n v="0.05"/>
    <x v="12"/>
    <x v="2"/>
    <x v="2"/>
    <x v="2"/>
    <x v="25"/>
    <s v="Neutral"/>
    <x v="7"/>
    <x v="7"/>
    <m/>
  </r>
  <r>
    <n v="756"/>
    <x v="261"/>
    <s v="Health &amp; Beauty"/>
    <d v="2023-05-01T00:00:00"/>
    <n v="10"/>
    <n v="4"/>
    <s v="North America"/>
    <s v="CUST1016"/>
    <s v="Wholesale"/>
    <x v="5"/>
    <n v="0"/>
    <x v="33"/>
    <x v="2"/>
    <x v="0"/>
    <x v="2"/>
    <x v="33"/>
    <s v="Neutral"/>
    <x v="7"/>
    <x v="7"/>
    <m/>
  </r>
  <r>
    <n v="757"/>
    <x v="341"/>
    <s v="Books &amp; Media"/>
    <d v="2023-05-01T00:00:00"/>
    <n v="20"/>
    <n v="2"/>
    <s v="North America"/>
    <s v="CUST1016"/>
    <s v="Online Direct"/>
    <x v="9"/>
    <n v="0.1"/>
    <x v="6"/>
    <x v="2"/>
    <x v="0"/>
    <x v="2"/>
    <x v="33"/>
    <s v="Positive"/>
    <x v="7"/>
    <x v="7"/>
    <m/>
  </r>
  <r>
    <n v="758"/>
    <x v="350"/>
    <s v="Fashion"/>
    <d v="2024-01-12T00:00:00"/>
    <n v="80"/>
    <n v="2"/>
    <s v="North America"/>
    <s v="CUST1006"/>
    <s v="Retail"/>
    <x v="8"/>
    <n v="0"/>
    <x v="9"/>
    <x v="1"/>
    <x v="2"/>
    <x v="1"/>
    <x v="20"/>
    <s v="Negative"/>
    <x v="7"/>
    <x v="7"/>
    <m/>
  </r>
  <r>
    <n v="759"/>
    <x v="74"/>
    <s v="Sports &amp; Outdoors"/>
    <d v="2023-05-19T00:00:00"/>
    <n v="90"/>
    <n v="4"/>
    <s v="Asia Pacific"/>
    <s v="CUST1061"/>
    <s v="Wholesale"/>
    <x v="1"/>
    <n v="0"/>
    <x v="12"/>
    <x v="1"/>
    <x v="0"/>
    <x v="0"/>
    <x v="1"/>
    <s v="Positive"/>
    <x v="7"/>
    <x v="7"/>
    <m/>
  </r>
  <r>
    <n v="760"/>
    <x v="0"/>
    <s v="Electronics"/>
    <d v="2023-01-29T00:00:00"/>
    <n v="80"/>
    <n v="4"/>
    <s v="Asia Pacific"/>
    <s v="CUST1061"/>
    <s v="Online Direct"/>
    <x v="0"/>
    <n v="0.1"/>
    <x v="9"/>
    <x v="0"/>
    <x v="2"/>
    <x v="1"/>
    <x v="32"/>
    <s v="Negative"/>
    <x v="7"/>
    <x v="7"/>
    <m/>
  </r>
  <r>
    <n v="761"/>
    <x v="387"/>
    <s v="Health &amp; Beauty"/>
    <d v="2024-01-19T00:00:00"/>
    <n v="20"/>
    <n v="4"/>
    <s v="Middle East &amp; Africa"/>
    <s v="CUST1076"/>
    <s v="Retail"/>
    <x v="4"/>
    <n v="0.05"/>
    <x v="6"/>
    <x v="2"/>
    <x v="1"/>
    <x v="0"/>
    <x v="13"/>
    <s v="Positive"/>
    <x v="7"/>
    <x v="7"/>
    <m/>
  </r>
  <r>
    <n v="762"/>
    <x v="149"/>
    <s v="Books &amp; Media"/>
    <d v="2024-01-19T00:00:00"/>
    <n v="18"/>
    <n v="3"/>
    <s v="Middle East &amp; Africa"/>
    <s v="CUST1076"/>
    <s v="Wholesale"/>
    <x v="8"/>
    <n v="0"/>
    <x v="28"/>
    <x v="2"/>
    <x v="1"/>
    <x v="0"/>
    <x v="13"/>
    <s v="Positive"/>
    <x v="7"/>
    <x v="7"/>
    <m/>
  </r>
  <r>
    <n v="763"/>
    <x v="388"/>
    <s v="Fashion"/>
    <d v="2023-09-19T00:00:00"/>
    <n v="70"/>
    <n v="2"/>
    <s v="Europe"/>
    <s v="CUST1065"/>
    <s v="Online Direct"/>
    <x v="1"/>
    <n v="0"/>
    <x v="3"/>
    <x v="3"/>
    <x v="2"/>
    <x v="1"/>
    <x v="30"/>
    <s v="Neutral"/>
    <x v="7"/>
    <x v="7"/>
    <m/>
  </r>
  <r>
    <n v="764"/>
    <x v="389"/>
    <s v="Sports &amp; Outdoors"/>
    <d v="2023-10-05T00:00:00"/>
    <n v="35"/>
    <n v="2"/>
    <s v="Europe"/>
    <s v="CUST1093"/>
    <s v="Retail"/>
    <x v="8"/>
    <n v="0"/>
    <x v="5"/>
    <x v="2"/>
    <x v="1"/>
    <x v="2"/>
    <x v="4"/>
    <s v="Positive"/>
    <x v="7"/>
    <x v="7"/>
    <m/>
  </r>
  <r>
    <n v="765"/>
    <x v="5"/>
    <s v="Electronics"/>
    <d v="2024-05-01T00:00:00"/>
    <n v="70"/>
    <n v="1"/>
    <s v="Europe"/>
    <s v="CUST1049"/>
    <s v="Wholesale"/>
    <x v="1"/>
    <n v="0"/>
    <x v="3"/>
    <x v="2"/>
    <x v="1"/>
    <x v="2"/>
    <x v="33"/>
    <s v="Negative"/>
    <x v="7"/>
    <x v="7"/>
    <m/>
  </r>
  <r>
    <n v="766"/>
    <x v="276"/>
    <s v="Health &amp; Beauty"/>
    <d v="2023-09-09T00:00:00"/>
    <n v="15"/>
    <n v="4"/>
    <s v="North America"/>
    <s v="CUST1068"/>
    <s v="Online Direct"/>
    <x v="6"/>
    <n v="0"/>
    <x v="24"/>
    <x v="2"/>
    <x v="1"/>
    <x v="2"/>
    <x v="5"/>
    <s v="Neutral"/>
    <x v="7"/>
    <x v="7"/>
    <m/>
  </r>
  <r>
    <n v="767"/>
    <x v="365"/>
    <s v="Books &amp; Media"/>
    <d v="2023-09-09T00:00:00"/>
    <n v="25"/>
    <n v="3"/>
    <s v="North America"/>
    <s v="CUST1068"/>
    <s v="Retail"/>
    <x v="6"/>
    <n v="0"/>
    <x v="1"/>
    <x v="2"/>
    <x v="1"/>
    <x v="2"/>
    <x v="5"/>
    <s v="Neutral"/>
    <x v="7"/>
    <x v="7"/>
    <m/>
  </r>
  <r>
    <n v="768"/>
    <x v="383"/>
    <s v="Fashion"/>
    <d v="2023-10-18T00:00:00"/>
    <n v="70"/>
    <n v="4"/>
    <s v="North America"/>
    <s v="CUST1085"/>
    <s v="Wholesale"/>
    <x v="8"/>
    <n v="0.1"/>
    <x v="3"/>
    <x v="2"/>
    <x v="2"/>
    <x v="0"/>
    <x v="31"/>
    <s v="Positive"/>
    <x v="7"/>
    <x v="7"/>
    <m/>
  </r>
  <r>
    <n v="769"/>
    <x v="228"/>
    <s v="Home Décor"/>
    <d v="2023-08-13T00:00:00"/>
    <n v="25"/>
    <n v="2"/>
    <s v="Latin America"/>
    <s v="CUST1042"/>
    <s v="Online Direct"/>
    <x v="5"/>
    <n v="0.05"/>
    <x v="1"/>
    <x v="2"/>
    <x v="1"/>
    <x v="2"/>
    <x v="28"/>
    <s v="Negative"/>
    <x v="7"/>
    <x v="7"/>
    <m/>
  </r>
  <r>
    <n v="770"/>
    <x v="140"/>
    <s v="Sports &amp; Outdoors"/>
    <d v="2024-08-28T00:00:00"/>
    <n v="30"/>
    <n v="4"/>
    <s v="Latin America"/>
    <s v="CUST1004"/>
    <s v="Retail"/>
    <x v="9"/>
    <n v="0"/>
    <x v="5"/>
    <x v="1"/>
    <x v="1"/>
    <x v="1"/>
    <x v="7"/>
    <s v="Positive"/>
    <x v="7"/>
    <x v="7"/>
    <m/>
  </r>
  <r>
    <n v="771"/>
    <x v="69"/>
    <s v="Electronics"/>
    <d v="2023-07-10T00:00:00"/>
    <n v="250"/>
    <n v="3"/>
    <s v="Latin America"/>
    <s v="CUST1049"/>
    <s v="Wholesale"/>
    <x v="8"/>
    <n v="0"/>
    <x v="11"/>
    <x v="0"/>
    <x v="0"/>
    <x v="1"/>
    <x v="13"/>
    <s v="Negative"/>
    <x v="7"/>
    <x v="7"/>
    <m/>
  </r>
  <r>
    <n v="772"/>
    <x v="381"/>
    <s v="Health &amp; Beauty"/>
    <d v="2023-11-16T00:00:00"/>
    <n v="30"/>
    <n v="4"/>
    <s v="Europe"/>
    <s v="CUST1056"/>
    <s v="Online Direct"/>
    <x v="2"/>
    <n v="0.05"/>
    <x v="1"/>
    <x v="0"/>
    <x v="1"/>
    <x v="0"/>
    <x v="10"/>
    <s v="Positive"/>
    <x v="7"/>
    <x v="7"/>
    <m/>
  </r>
  <r>
    <n v="773"/>
    <x v="333"/>
    <s v="Books &amp; Media"/>
    <d v="2023-11-16T00:00:00"/>
    <n v="25"/>
    <n v="3"/>
    <s v="Europe"/>
    <s v="CUST1056"/>
    <s v="Retail"/>
    <x v="4"/>
    <n v="0"/>
    <x v="1"/>
    <x v="0"/>
    <x v="1"/>
    <x v="0"/>
    <x v="10"/>
    <s v="Positive"/>
    <x v="7"/>
    <x v="7"/>
    <m/>
  </r>
  <r>
    <n v="774"/>
    <x v="26"/>
    <s v="Fashion"/>
    <d v="2023-12-21T00:00:00"/>
    <n v="35"/>
    <n v="4"/>
    <s v="Asia Pacific"/>
    <s v="CUST1042"/>
    <s v="Wholesale"/>
    <x v="5"/>
    <n v="0.05"/>
    <x v="5"/>
    <x v="3"/>
    <x v="2"/>
    <x v="2"/>
    <x v="1"/>
    <s v="Neutral"/>
    <x v="7"/>
    <x v="7"/>
    <m/>
  </r>
  <r>
    <n v="775"/>
    <x v="355"/>
    <s v="Sports &amp; Outdoors"/>
    <d v="2023-05-27T00:00:00"/>
    <n v="130"/>
    <n v="4"/>
    <s v="North America"/>
    <s v="CUST1083"/>
    <s v="Online Direct"/>
    <x v="5"/>
    <n v="0.05"/>
    <x v="7"/>
    <x v="1"/>
    <x v="2"/>
    <x v="1"/>
    <x v="3"/>
    <s v="Positive"/>
    <x v="7"/>
    <x v="7"/>
    <m/>
  </r>
  <r>
    <n v="776"/>
    <x v="390"/>
    <s v="Electronics"/>
    <d v="2023-04-25T00:00:00"/>
    <n v="40"/>
    <n v="3"/>
    <s v="Latin America"/>
    <s v="CUST1089"/>
    <s v="Retail"/>
    <x v="2"/>
    <n v="0"/>
    <x v="10"/>
    <x v="1"/>
    <x v="0"/>
    <x v="0"/>
    <x v="5"/>
    <s v="Negative"/>
    <x v="7"/>
    <x v="7"/>
    <m/>
  </r>
  <r>
    <n v="777"/>
    <x v="62"/>
    <s v="Health &amp; Beauty"/>
    <d v="2023-01-01T00:00:00"/>
    <n v="20"/>
    <n v="4"/>
    <s v="Europe"/>
    <s v="CUST1028"/>
    <s v="Wholesale"/>
    <x v="9"/>
    <n v="0"/>
    <x v="6"/>
    <x v="0"/>
    <x v="1"/>
    <x v="2"/>
    <x v="20"/>
    <s v="Neutral"/>
    <x v="7"/>
    <x v="7"/>
    <m/>
  </r>
  <r>
    <n v="778"/>
    <x v="221"/>
    <s v="Books &amp; Media"/>
    <d v="2023-01-01T00:00:00"/>
    <n v="20"/>
    <n v="3"/>
    <s v="Europe"/>
    <s v="CUST1028"/>
    <s v="Online Direct"/>
    <x v="8"/>
    <n v="0"/>
    <x v="6"/>
    <x v="0"/>
    <x v="1"/>
    <x v="2"/>
    <x v="20"/>
    <s v="Neutral"/>
    <x v="7"/>
    <x v="7"/>
    <m/>
  </r>
  <r>
    <n v="779"/>
    <x v="205"/>
    <s v="Fashion"/>
    <d v="2024-07-07T00:00:00"/>
    <n v="40"/>
    <n v="4"/>
    <s v="North America"/>
    <s v="CUST1015"/>
    <s v="Retail"/>
    <x v="7"/>
    <n v="0.05"/>
    <x v="10"/>
    <x v="0"/>
    <x v="1"/>
    <x v="0"/>
    <x v="4"/>
    <s v="Positive"/>
    <x v="7"/>
    <x v="7"/>
    <m/>
  </r>
  <r>
    <n v="780"/>
    <x v="204"/>
    <s v="Sports &amp; Outdoors"/>
    <d v="2023-06-04T00:00:00"/>
    <n v="70"/>
    <n v="3"/>
    <s v="North America"/>
    <s v="CUST1038"/>
    <s v="Wholesale"/>
    <x v="3"/>
    <n v="0"/>
    <x v="3"/>
    <x v="2"/>
    <x v="1"/>
    <x v="0"/>
    <x v="9"/>
    <s v="Negative"/>
    <x v="7"/>
    <x v="7"/>
    <m/>
  </r>
  <r>
    <n v="781"/>
    <x v="207"/>
    <s v="Electronics"/>
    <d v="2023-09-12T00:00:00"/>
    <n v="130"/>
    <n v="1"/>
    <s v="Latin America"/>
    <s v="CUST1027"/>
    <s v="Retail"/>
    <x v="4"/>
    <n v="0"/>
    <x v="7"/>
    <x v="0"/>
    <x v="2"/>
    <x v="1"/>
    <x v="10"/>
    <s v="Positive"/>
    <x v="7"/>
    <x v="7"/>
    <m/>
  </r>
  <r>
    <n v="782"/>
    <x v="391"/>
    <s v="Health &amp; Beauty"/>
    <d v="2024-01-18T00:00:00"/>
    <n v="20"/>
    <n v="5"/>
    <s v="Latin America"/>
    <s v="CUST1092"/>
    <s v="Online Direct"/>
    <x v="7"/>
    <n v="0"/>
    <x v="6"/>
    <x v="0"/>
    <x v="2"/>
    <x v="2"/>
    <x v="30"/>
    <s v="Negative"/>
    <x v="7"/>
    <x v="7"/>
    <m/>
  </r>
  <r>
    <n v="783"/>
    <x v="116"/>
    <s v="Books &amp; Media"/>
    <d v="2024-01-18T00:00:00"/>
    <n v="25"/>
    <n v="5"/>
    <s v="Latin America"/>
    <s v="CUST1092"/>
    <s v="Retail"/>
    <x v="9"/>
    <n v="0.05"/>
    <x v="1"/>
    <x v="0"/>
    <x v="2"/>
    <x v="2"/>
    <x v="30"/>
    <s v="Positive"/>
    <x v="7"/>
    <x v="7"/>
    <m/>
  </r>
  <r>
    <n v="784"/>
    <x v="269"/>
    <s v="Fashion"/>
    <d v="2023-02-27T00:00:00"/>
    <n v="40"/>
    <n v="5"/>
    <s v="Europe"/>
    <s v="CUST1021"/>
    <s v="Wholesale"/>
    <x v="5"/>
    <n v="0.05"/>
    <x v="10"/>
    <x v="3"/>
    <x v="1"/>
    <x v="0"/>
    <x v="7"/>
    <s v="Positive"/>
    <x v="7"/>
    <x v="7"/>
    <m/>
  </r>
  <r>
    <n v="785"/>
    <x v="185"/>
    <s v="Sports &amp; Outdoors"/>
    <d v="2024-07-10T00:00:00"/>
    <n v="90"/>
    <n v="3"/>
    <s v="North America"/>
    <s v="CUST1052"/>
    <s v="Online Direct"/>
    <x v="5"/>
    <n v="0"/>
    <x v="12"/>
    <x v="3"/>
    <x v="2"/>
    <x v="0"/>
    <x v="12"/>
    <s v="Neutral"/>
    <x v="7"/>
    <x v="7"/>
    <m/>
  </r>
  <r>
    <n v="786"/>
    <x v="376"/>
    <s v="Electronics"/>
    <d v="2023-04-05T00:00:00"/>
    <n v="30"/>
    <n v="5"/>
    <s v="Asia Pacific"/>
    <s v="CUST1069"/>
    <s v="Retail"/>
    <x v="1"/>
    <n v="0.1"/>
    <x v="5"/>
    <x v="0"/>
    <x v="0"/>
    <x v="0"/>
    <x v="20"/>
    <s v="Positive"/>
    <x v="7"/>
    <x v="7"/>
    <m/>
  </r>
  <r>
    <n v="787"/>
    <x v="101"/>
    <s v="Health &amp; Beauty"/>
    <d v="2024-07-28T00:00:00"/>
    <n v="7"/>
    <n v="1"/>
    <s v="Asia Pacific"/>
    <s v="CUST1053"/>
    <s v="Wholesale"/>
    <x v="6"/>
    <n v="0.05"/>
    <x v="30"/>
    <x v="1"/>
    <x v="1"/>
    <x v="2"/>
    <x v="31"/>
    <s v="Negative"/>
    <x v="7"/>
    <x v="7"/>
    <m/>
  </r>
  <r>
    <n v="788"/>
    <x v="384"/>
    <s v="Books &amp; Media"/>
    <d v="2024-07-28T00:00:00"/>
    <n v="25"/>
    <n v="5"/>
    <s v="Asia Pacific"/>
    <s v="CUST1053"/>
    <s v="Online Direct"/>
    <x v="9"/>
    <n v="0.05"/>
    <x v="1"/>
    <x v="1"/>
    <x v="1"/>
    <x v="2"/>
    <x v="31"/>
    <s v="Neutral"/>
    <x v="7"/>
    <x v="7"/>
    <m/>
  </r>
  <r>
    <n v="789"/>
    <x v="84"/>
    <s v="Fashion"/>
    <d v="2023-01-12T00:00:00"/>
    <n v="100"/>
    <n v="1"/>
    <s v="Middle East &amp; Africa"/>
    <s v="CUST1027"/>
    <s v="Retail"/>
    <x v="4"/>
    <n v="0"/>
    <x v="12"/>
    <x v="3"/>
    <x v="2"/>
    <x v="2"/>
    <x v="3"/>
    <s v="Neutral"/>
    <x v="7"/>
    <x v="7"/>
    <m/>
  </r>
  <r>
    <n v="790"/>
    <x v="122"/>
    <s v="Sports &amp; Outdoors"/>
    <d v="2024-07-22T00:00:00"/>
    <n v="130"/>
    <n v="5"/>
    <s v="Middle East &amp; Africa"/>
    <s v="CUST1074"/>
    <s v="Wholesale"/>
    <x v="1"/>
    <n v="0.05"/>
    <x v="7"/>
    <x v="2"/>
    <x v="1"/>
    <x v="0"/>
    <x v="6"/>
    <s v="Positive"/>
    <x v="7"/>
    <x v="7"/>
    <m/>
  </r>
  <r>
    <n v="791"/>
    <x v="7"/>
    <s v="Electronics"/>
    <d v="2024-03-01T00:00:00"/>
    <n v="100"/>
    <n v="4"/>
    <s v="Europe"/>
    <s v="CUST1055"/>
    <s v="Online Direct"/>
    <x v="6"/>
    <n v="0.05"/>
    <x v="12"/>
    <x v="1"/>
    <x v="1"/>
    <x v="1"/>
    <x v="30"/>
    <s v="Negative"/>
    <x v="7"/>
    <x v="7"/>
    <m/>
  </r>
  <r>
    <n v="792"/>
    <x v="381"/>
    <s v="Health &amp; Beauty"/>
    <d v="2023-04-26T00:00:00"/>
    <n v="30"/>
    <n v="1"/>
    <s v="Middle East &amp; Africa"/>
    <s v="CUST1065"/>
    <s v="Retail"/>
    <x v="3"/>
    <n v="0"/>
    <x v="1"/>
    <x v="1"/>
    <x v="1"/>
    <x v="0"/>
    <x v="1"/>
    <s v="Positive"/>
    <x v="7"/>
    <x v="7"/>
    <m/>
  </r>
  <r>
    <n v="793"/>
    <x v="271"/>
    <s v="Books &amp; Media"/>
    <d v="2023-04-26T00:00:00"/>
    <n v="20"/>
    <n v="1"/>
    <s v="Middle East &amp; Africa"/>
    <s v="CUST1065"/>
    <s v="Wholesale"/>
    <x v="4"/>
    <n v="0.1"/>
    <x v="6"/>
    <x v="1"/>
    <x v="1"/>
    <x v="0"/>
    <x v="1"/>
    <s v="Negative"/>
    <x v="7"/>
    <x v="7"/>
    <m/>
  </r>
  <r>
    <n v="794"/>
    <x v="350"/>
    <s v="Fashion"/>
    <d v="2024-05-27T00:00:00"/>
    <n v="80"/>
    <n v="1"/>
    <s v="Middle East &amp; Africa"/>
    <s v="CUST1018"/>
    <s v="Online Direct"/>
    <x v="5"/>
    <n v="0.05"/>
    <x v="9"/>
    <x v="0"/>
    <x v="1"/>
    <x v="2"/>
    <x v="9"/>
    <s v="Positive"/>
    <x v="7"/>
    <x v="7"/>
    <m/>
  </r>
  <r>
    <n v="795"/>
    <x v="169"/>
    <s v="Sports &amp; Outdoors"/>
    <d v="2024-05-07T00:00:00"/>
    <n v="35"/>
    <n v="5"/>
    <s v="North America"/>
    <s v="CUST1018"/>
    <s v="Retail"/>
    <x v="8"/>
    <n v="0"/>
    <x v="5"/>
    <x v="1"/>
    <x v="1"/>
    <x v="2"/>
    <x v="14"/>
    <s v="Positive"/>
    <x v="7"/>
    <x v="7"/>
    <m/>
  </r>
  <r>
    <n v="796"/>
    <x v="42"/>
    <s v="Electronics"/>
    <d v="2023-06-11T00:00:00"/>
    <n v="250"/>
    <n v="3"/>
    <s v="Latin America"/>
    <s v="CUST1012"/>
    <s v="Wholesale"/>
    <x v="4"/>
    <n v="0"/>
    <x v="11"/>
    <x v="3"/>
    <x v="0"/>
    <x v="2"/>
    <x v="31"/>
    <s v="Neutral"/>
    <x v="7"/>
    <x v="7"/>
    <m/>
  </r>
  <r>
    <n v="797"/>
    <x v="315"/>
    <s v="Health &amp; Beauty"/>
    <d v="2023-05-14T00:00:00"/>
    <n v="30"/>
    <n v="5"/>
    <s v="North America"/>
    <s v="CUST1013"/>
    <s v="Online Direct"/>
    <x v="9"/>
    <n v="0"/>
    <x v="1"/>
    <x v="2"/>
    <x v="1"/>
    <x v="1"/>
    <x v="4"/>
    <s v="Positive"/>
    <x v="7"/>
    <x v="7"/>
    <m/>
  </r>
  <r>
    <n v="798"/>
    <x v="300"/>
    <s v="Books &amp; Media"/>
    <d v="2023-05-14T00:00:00"/>
    <n v="20"/>
    <n v="1"/>
    <s v="North America"/>
    <s v="CUST1013"/>
    <s v="Retail"/>
    <x v="0"/>
    <n v="0.05"/>
    <x v="6"/>
    <x v="2"/>
    <x v="1"/>
    <x v="1"/>
    <x v="4"/>
    <s v="Negative"/>
    <x v="7"/>
    <x v="7"/>
    <m/>
  </r>
  <r>
    <n v="799"/>
    <x v="338"/>
    <s v="Fashion"/>
    <d v="2024-01-17T00:00:00"/>
    <n v="50"/>
    <n v="4"/>
    <s v="Latin America"/>
    <s v="CUST1018"/>
    <s v="Wholesale"/>
    <x v="8"/>
    <n v="0"/>
    <x v="16"/>
    <x v="2"/>
    <x v="1"/>
    <x v="0"/>
    <x v="12"/>
    <s v="Neutral"/>
    <x v="7"/>
    <x v="7"/>
    <m/>
  </r>
  <r>
    <n v="800"/>
    <x v="327"/>
    <s v="Sports &amp; Outdoors"/>
    <d v="2024-02-21T00:00:00"/>
    <n v="40"/>
    <n v="1"/>
    <s v="Europe"/>
    <s v="CUST1032"/>
    <s v="Online Direct"/>
    <x v="3"/>
    <n v="0"/>
    <x v="10"/>
    <x v="2"/>
    <x v="2"/>
    <x v="1"/>
    <x v="2"/>
    <s v="Neutral"/>
    <x v="7"/>
    <x v="7"/>
    <m/>
  </r>
  <r>
    <n v="801"/>
    <x v="151"/>
    <s v="Electronics"/>
    <d v="2024-06-13T00:00:00"/>
    <n v="40"/>
    <n v="4"/>
    <s v="Middle East &amp; Africa"/>
    <s v="CUST1021"/>
    <s v="Retail"/>
    <x v="4"/>
    <n v="0"/>
    <x v="10"/>
    <x v="3"/>
    <x v="1"/>
    <x v="2"/>
    <x v="1"/>
    <s v="Positive"/>
    <x v="7"/>
    <x v="7"/>
    <m/>
  </r>
  <r>
    <n v="802"/>
    <x v="328"/>
    <s v="Health &amp; Beauty"/>
    <d v="2024-02-22T00:00:00"/>
    <n v="15"/>
    <n v="2"/>
    <s v="Middle East &amp; Africa"/>
    <s v="CUST1012"/>
    <s v="Wholesale"/>
    <x v="8"/>
    <n v="0"/>
    <x v="24"/>
    <x v="2"/>
    <x v="2"/>
    <x v="0"/>
    <x v="7"/>
    <s v="Negative"/>
    <x v="7"/>
    <x v="7"/>
    <m/>
  </r>
  <r>
    <n v="803"/>
    <x v="341"/>
    <s v="Books &amp; Media"/>
    <d v="2024-02-22T00:00:00"/>
    <n v="20"/>
    <n v="1"/>
    <s v="Middle East &amp; Africa"/>
    <s v="CUST1012"/>
    <s v="Online Direct"/>
    <x v="8"/>
    <n v="0.05"/>
    <x v="6"/>
    <x v="2"/>
    <x v="2"/>
    <x v="0"/>
    <x v="7"/>
    <s v="Positive"/>
    <x v="7"/>
    <x v="7"/>
    <m/>
  </r>
  <r>
    <n v="804"/>
    <x v="146"/>
    <s v="Fashion"/>
    <d v="2023-07-11T00:00:00"/>
    <n v="50"/>
    <n v="1"/>
    <s v="North America"/>
    <s v="CUST1017"/>
    <s v="Retail"/>
    <x v="5"/>
    <n v="0"/>
    <x v="16"/>
    <x v="2"/>
    <x v="2"/>
    <x v="2"/>
    <x v="6"/>
    <s v="Negative"/>
    <x v="7"/>
    <x v="7"/>
    <m/>
  </r>
  <r>
    <n v="805"/>
    <x v="10"/>
    <s v="Home Décor"/>
    <d v="2024-06-10T00:00:00"/>
    <n v="40"/>
    <n v="5"/>
    <s v="Europe"/>
    <s v="CUST1073"/>
    <s v="Wholesale"/>
    <x v="7"/>
    <n v="0"/>
    <x v="10"/>
    <x v="0"/>
    <x v="1"/>
    <x v="2"/>
    <x v="29"/>
    <s v="Positive"/>
    <x v="7"/>
    <x v="7"/>
    <m/>
  </r>
  <r>
    <n v="806"/>
    <x v="43"/>
    <s v="Sports &amp; Outdoors"/>
    <d v="2023-03-05T00:00:00"/>
    <n v="130"/>
    <n v="3"/>
    <s v="Europe"/>
    <s v="CUST1064"/>
    <s v="Online Direct"/>
    <x v="5"/>
    <n v="0.05"/>
    <x v="7"/>
    <x v="3"/>
    <x v="0"/>
    <x v="1"/>
    <x v="0"/>
    <s v="Positive"/>
    <x v="7"/>
    <x v="7"/>
    <m/>
  </r>
  <r>
    <n v="807"/>
    <x v="5"/>
    <s v="Electronics"/>
    <d v="2024-06-19T00:00:00"/>
    <n v="70"/>
    <n v="4"/>
    <s v="North America"/>
    <s v="CUST1099"/>
    <s v="Retail"/>
    <x v="8"/>
    <n v="0"/>
    <x v="3"/>
    <x v="1"/>
    <x v="1"/>
    <x v="2"/>
    <x v="4"/>
    <s v="Neutral"/>
    <x v="7"/>
    <x v="7"/>
    <m/>
  </r>
  <r>
    <n v="808"/>
    <x v="139"/>
    <s v="Health &amp; Beauty"/>
    <d v="2023-10-15T00:00:00"/>
    <n v="30"/>
    <n v="5"/>
    <s v="Latin America"/>
    <s v="CUST1050"/>
    <s v="Wholesale"/>
    <x v="9"/>
    <n v="0.1"/>
    <x v="1"/>
    <x v="1"/>
    <x v="0"/>
    <x v="0"/>
    <x v="3"/>
    <s v="Positive"/>
    <x v="7"/>
    <x v="7"/>
    <m/>
  </r>
  <r>
    <n v="809"/>
    <x v="221"/>
    <s v="Books &amp; Media"/>
    <d v="2023-10-15T00:00:00"/>
    <n v="20"/>
    <n v="5"/>
    <s v="Latin America"/>
    <s v="CUST1050"/>
    <s v="Online Direct"/>
    <x v="6"/>
    <n v="0.1"/>
    <x v="6"/>
    <x v="1"/>
    <x v="0"/>
    <x v="0"/>
    <x v="3"/>
    <s v="Negative"/>
    <x v="7"/>
    <x v="7"/>
    <m/>
  </r>
  <r>
    <n v="810"/>
    <x v="61"/>
    <s v="Fashion"/>
    <d v="2023-09-12T00:00:00"/>
    <n v="80"/>
    <n v="3"/>
    <s v="Asia Pacific"/>
    <s v="CUST1078"/>
    <s v="Retail"/>
    <x v="9"/>
    <n v="0.05"/>
    <x v="9"/>
    <x v="1"/>
    <x v="2"/>
    <x v="0"/>
    <x v="14"/>
    <s v="Neutral"/>
    <x v="7"/>
    <x v="7"/>
    <m/>
  </r>
  <r>
    <n v="811"/>
    <x v="331"/>
    <s v="Sports &amp; Outdoors"/>
    <d v="2024-07-19T00:00:00"/>
    <n v="70"/>
    <n v="5"/>
    <s v="Middle East &amp; Africa"/>
    <s v="CUST1041"/>
    <s v="Wholesale"/>
    <x v="7"/>
    <n v="0"/>
    <x v="3"/>
    <x v="3"/>
    <x v="1"/>
    <x v="2"/>
    <x v="16"/>
    <s v="Neutral"/>
    <x v="7"/>
    <x v="7"/>
    <m/>
  </r>
  <r>
    <n v="812"/>
    <x v="69"/>
    <s v="Electronics"/>
    <d v="2023-06-18T00:00:00"/>
    <n v="250"/>
    <n v="1"/>
    <s v="Europe"/>
    <s v="CUST1099"/>
    <s v="Online Direct"/>
    <x v="2"/>
    <n v="0.05"/>
    <x v="11"/>
    <x v="3"/>
    <x v="1"/>
    <x v="0"/>
    <x v="7"/>
    <s v="Positive"/>
    <x v="7"/>
    <x v="7"/>
    <m/>
  </r>
  <r>
    <n v="813"/>
    <x v="344"/>
    <s v="Health &amp; Beauty"/>
    <d v="2023-01-05T00:00:00"/>
    <n v="25"/>
    <n v="4"/>
    <s v="Latin America"/>
    <s v="CUST1002"/>
    <s v="Retail"/>
    <x v="4"/>
    <n v="0"/>
    <x v="6"/>
    <x v="1"/>
    <x v="0"/>
    <x v="0"/>
    <x v="9"/>
    <s v="Negative"/>
    <x v="7"/>
    <x v="7"/>
    <m/>
  </r>
  <r>
    <n v="814"/>
    <x v="210"/>
    <s v="Books &amp; Media"/>
    <d v="2023-01-05T00:00:00"/>
    <n v="25"/>
    <n v="2"/>
    <s v="Latin America"/>
    <s v="CUST1002"/>
    <s v="Wholesale"/>
    <x v="3"/>
    <n v="0.1"/>
    <x v="29"/>
    <x v="1"/>
    <x v="0"/>
    <x v="0"/>
    <x v="9"/>
    <s v="Positive"/>
    <x v="7"/>
    <x v="7"/>
    <m/>
  </r>
  <r>
    <n v="815"/>
    <x v="350"/>
    <s v="Fashion"/>
    <d v="2023-02-20T00:00:00"/>
    <n v="80"/>
    <n v="2"/>
    <s v="Asia Pacific"/>
    <s v="CUST1005"/>
    <s v="Online Direct"/>
    <x v="9"/>
    <n v="0"/>
    <x v="9"/>
    <x v="3"/>
    <x v="0"/>
    <x v="1"/>
    <x v="2"/>
    <s v="Negative"/>
    <x v="7"/>
    <x v="7"/>
    <m/>
  </r>
  <r>
    <n v="816"/>
    <x v="339"/>
    <s v="Sports &amp; Outdoors"/>
    <d v="2023-08-07T00:00:00"/>
    <n v="200"/>
    <n v="4"/>
    <s v="Europe"/>
    <s v="CUST1049"/>
    <s v="Retail"/>
    <x v="8"/>
    <n v="0"/>
    <x v="0"/>
    <x v="3"/>
    <x v="1"/>
    <x v="1"/>
    <x v="17"/>
    <s v="Positive"/>
    <x v="7"/>
    <x v="7"/>
    <m/>
  </r>
  <r>
    <n v="817"/>
    <x v="0"/>
    <s v="Electronics"/>
    <d v="2024-03-03T00:00:00"/>
    <n v="80"/>
    <n v="3"/>
    <s v="Asia Pacific"/>
    <s v="CUST1002"/>
    <s v="Wholesale"/>
    <x v="4"/>
    <n v="0"/>
    <x v="9"/>
    <x v="2"/>
    <x v="1"/>
    <x v="2"/>
    <x v="3"/>
    <s v="Positive"/>
    <x v="7"/>
    <x v="7"/>
    <m/>
  </r>
  <r>
    <n v="818"/>
    <x v="374"/>
    <s v="Health &amp; Beauty"/>
    <d v="2023-02-18T00:00:00"/>
    <n v="15"/>
    <n v="1"/>
    <s v="North America"/>
    <s v="CUST1076"/>
    <s v="Online Direct"/>
    <x v="1"/>
    <n v="0"/>
    <x v="24"/>
    <x v="3"/>
    <x v="0"/>
    <x v="0"/>
    <x v="12"/>
    <s v="Neutral"/>
    <x v="7"/>
    <x v="7"/>
    <m/>
  </r>
  <r>
    <n v="819"/>
    <x v="300"/>
    <s v="Books &amp; Media"/>
    <d v="2023-02-18T00:00:00"/>
    <n v="20"/>
    <n v="2"/>
    <s v="North America"/>
    <s v="CUST1076"/>
    <s v="Retail"/>
    <x v="2"/>
    <n v="0.1"/>
    <x v="6"/>
    <x v="3"/>
    <x v="0"/>
    <x v="0"/>
    <x v="12"/>
    <s v="Positive"/>
    <x v="7"/>
    <x v="7"/>
    <m/>
  </r>
  <r>
    <n v="820"/>
    <x v="70"/>
    <s v="Fashion"/>
    <d v="2024-02-02T00:00:00"/>
    <n v="80"/>
    <n v="2"/>
    <s v="Latin America"/>
    <s v="CUST1057"/>
    <s v="Wholesale"/>
    <x v="1"/>
    <n v="0.05"/>
    <x v="9"/>
    <x v="1"/>
    <x v="0"/>
    <x v="2"/>
    <x v="0"/>
    <s v="Negative"/>
    <x v="7"/>
    <x v="7"/>
    <m/>
  </r>
  <r>
    <n v="821"/>
    <x v="385"/>
    <s v="Sports &amp; Outdoors"/>
    <d v="2023-04-02T00:00:00"/>
    <n v="130"/>
    <n v="5"/>
    <s v="Asia Pacific"/>
    <s v="CUST1048"/>
    <s v="Online Direct"/>
    <x v="3"/>
    <n v="0"/>
    <x v="7"/>
    <x v="3"/>
    <x v="0"/>
    <x v="1"/>
    <x v="18"/>
    <s v="Neutral"/>
    <x v="7"/>
    <x v="7"/>
    <m/>
  </r>
  <r>
    <n v="822"/>
    <x v="171"/>
    <s v="Electronics"/>
    <d v="2024-06-19T00:00:00"/>
    <n v="30"/>
    <n v="3"/>
    <s v="Middle East &amp; Africa"/>
    <s v="CUST1096"/>
    <s v="Retail"/>
    <x v="3"/>
    <n v="0"/>
    <x v="1"/>
    <x v="2"/>
    <x v="0"/>
    <x v="1"/>
    <x v="9"/>
    <s v="Neutral"/>
    <x v="7"/>
    <x v="7"/>
    <m/>
  </r>
  <r>
    <n v="823"/>
    <x v="193"/>
    <s v="Health &amp; Beauty"/>
    <d v="2024-04-24T00:00:00"/>
    <n v="30"/>
    <n v="3"/>
    <s v="North America"/>
    <s v="CUST1074"/>
    <s v="Wholesale"/>
    <x v="4"/>
    <n v="0.05"/>
    <x v="5"/>
    <x v="3"/>
    <x v="1"/>
    <x v="2"/>
    <x v="6"/>
    <s v="Positive"/>
    <x v="7"/>
    <x v="7"/>
    <m/>
  </r>
  <r>
    <n v="824"/>
    <x v="250"/>
    <s v="Books &amp; Media"/>
    <d v="2024-04-24T00:00:00"/>
    <n v="20"/>
    <n v="1"/>
    <s v="North America"/>
    <s v="CUST1074"/>
    <s v="Online Direct"/>
    <x v="5"/>
    <n v="0"/>
    <x v="6"/>
    <x v="3"/>
    <x v="1"/>
    <x v="2"/>
    <x v="6"/>
    <s v="Negative"/>
    <x v="7"/>
    <x v="7"/>
    <m/>
  </r>
  <r>
    <n v="825"/>
    <x v="368"/>
    <s v="Fashion"/>
    <d v="2023-02-11T00:00:00"/>
    <n v="70"/>
    <n v="5"/>
    <s v="Latin America"/>
    <s v="CUST1044"/>
    <s v="Retail"/>
    <x v="1"/>
    <n v="0"/>
    <x v="3"/>
    <x v="3"/>
    <x v="1"/>
    <x v="2"/>
    <x v="16"/>
    <s v="Positive"/>
    <x v="7"/>
    <x v="7"/>
    <m/>
  </r>
  <r>
    <n v="826"/>
    <x v="369"/>
    <s v="Home Appliances"/>
    <d v="2024-08-13T00:00:00"/>
    <n v="120"/>
    <n v="2"/>
    <s v="Middle East &amp; Africa"/>
    <s v="CUST1043"/>
    <s v="Wholesale"/>
    <x v="8"/>
    <n v="0"/>
    <x v="7"/>
    <x v="0"/>
    <x v="0"/>
    <x v="2"/>
    <x v="28"/>
    <s v="Negative"/>
    <x v="7"/>
    <x v="7"/>
    <m/>
  </r>
  <r>
    <n v="827"/>
    <x v="370"/>
    <s v="Sports &amp; Outdoors"/>
    <d v="2023-03-10T00:00:00"/>
    <n v="90"/>
    <n v="3"/>
    <s v="Europe"/>
    <s v="CUST1017"/>
    <s v="Online Direct"/>
    <x v="2"/>
    <n v="0"/>
    <x v="12"/>
    <x v="2"/>
    <x v="0"/>
    <x v="0"/>
    <x v="22"/>
    <s v="Positive"/>
    <x v="7"/>
    <x v="7"/>
    <m/>
  </r>
  <r>
    <n v="828"/>
    <x v="254"/>
    <s v="Electronics"/>
    <d v="2023-01-30T00:00:00"/>
    <n v="40"/>
    <n v="5"/>
    <s v="Europe"/>
    <s v="CUST1078"/>
    <s v="Retail"/>
    <x v="9"/>
    <n v="0"/>
    <x v="10"/>
    <x v="0"/>
    <x v="1"/>
    <x v="0"/>
    <x v="12"/>
    <s v="Positive"/>
    <x v="7"/>
    <x v="7"/>
    <m/>
  </r>
  <r>
    <n v="829"/>
    <x v="349"/>
    <s v="Health &amp; Beauty"/>
    <d v="2023-07-06T00:00:00"/>
    <n v="12"/>
    <n v="3"/>
    <s v="North America"/>
    <s v="CUST1098"/>
    <s v="Wholesale"/>
    <x v="4"/>
    <n v="0"/>
    <x v="24"/>
    <x v="2"/>
    <x v="2"/>
    <x v="2"/>
    <x v="14"/>
    <s v="Neutral"/>
    <x v="7"/>
    <x v="7"/>
    <m/>
  </r>
  <r>
    <n v="830"/>
    <x v="333"/>
    <s v="Books &amp; Media"/>
    <d v="2023-07-06T00:00:00"/>
    <n v="20"/>
    <n v="3"/>
    <s v="North America"/>
    <s v="CUST1098"/>
    <s v="Online Direct"/>
    <x v="5"/>
    <n v="0"/>
    <x v="6"/>
    <x v="2"/>
    <x v="2"/>
    <x v="2"/>
    <x v="14"/>
    <s v="Positive"/>
    <x v="7"/>
    <x v="7"/>
    <m/>
  </r>
  <r>
    <n v="831"/>
    <x v="383"/>
    <s v="Fashion"/>
    <d v="2024-07-17T00:00:00"/>
    <n v="70"/>
    <n v="1"/>
    <s v="Europe"/>
    <s v="CUST1015"/>
    <s v="Retail"/>
    <x v="4"/>
    <n v="0.1"/>
    <x v="3"/>
    <x v="3"/>
    <x v="0"/>
    <x v="2"/>
    <x v="17"/>
    <s v="Negative"/>
    <x v="7"/>
    <x v="7"/>
    <m/>
  </r>
  <r>
    <n v="832"/>
    <x v="228"/>
    <s v="Home Décor"/>
    <d v="2023-03-11T00:00:00"/>
    <n v="25"/>
    <n v="3"/>
    <s v="Latin America"/>
    <s v="CUST1069"/>
    <s v="Wholesale"/>
    <x v="2"/>
    <n v="0"/>
    <x v="1"/>
    <x v="0"/>
    <x v="1"/>
    <x v="1"/>
    <x v="8"/>
    <s v="Neutral"/>
    <x v="7"/>
    <x v="7"/>
    <m/>
  </r>
  <r>
    <n v="833"/>
    <x v="140"/>
    <s v="Sports &amp; Outdoors"/>
    <d v="2023-11-30T00:00:00"/>
    <n v="30"/>
    <n v="4"/>
    <s v="Middle East &amp; Africa"/>
    <s v="CUST1073"/>
    <s v="Online Direct"/>
    <x v="2"/>
    <n v="0"/>
    <x v="5"/>
    <x v="0"/>
    <x v="0"/>
    <x v="1"/>
    <x v="23"/>
    <s v="Neutral"/>
    <x v="7"/>
    <x v="7"/>
    <m/>
  </r>
  <r>
    <n v="834"/>
    <x v="42"/>
    <s v="Electronics"/>
    <d v="2023-03-12T00:00:00"/>
    <n v="250"/>
    <n v="3"/>
    <s v="Europe"/>
    <s v="CUST1055"/>
    <s v="Retail"/>
    <x v="6"/>
    <n v="0"/>
    <x v="11"/>
    <x v="1"/>
    <x v="1"/>
    <x v="0"/>
    <x v="6"/>
    <s v="Positive"/>
    <x v="7"/>
    <x v="7"/>
    <m/>
  </r>
  <r>
    <n v="835"/>
    <x v="381"/>
    <s v="Health &amp; Beauty"/>
    <d v="2023-06-30T00:00:00"/>
    <n v="30"/>
    <n v="3"/>
    <s v="North America"/>
    <s v="CUST1073"/>
    <s v="Wholesale"/>
    <x v="8"/>
    <n v="0.05"/>
    <x v="1"/>
    <x v="3"/>
    <x v="2"/>
    <x v="0"/>
    <x v="2"/>
    <s v="Negative"/>
    <x v="7"/>
    <x v="7"/>
    <m/>
  </r>
  <r>
    <n v="836"/>
    <x v="300"/>
    <s v="Books &amp; Media"/>
    <d v="2023-06-30T00:00:00"/>
    <n v="20"/>
    <n v="1"/>
    <s v="North America"/>
    <s v="CUST1073"/>
    <s v="Online Direct"/>
    <x v="1"/>
    <n v="0.05"/>
    <x v="6"/>
    <x v="3"/>
    <x v="2"/>
    <x v="0"/>
    <x v="2"/>
    <s v="Positive"/>
    <x v="7"/>
    <x v="7"/>
    <m/>
  </r>
  <r>
    <n v="837"/>
    <x v="368"/>
    <s v="Fashion"/>
    <d v="2024-08-26T00:00:00"/>
    <n v="70"/>
    <n v="2"/>
    <s v="Europe"/>
    <s v="CUST1032"/>
    <s v="Retail"/>
    <x v="4"/>
    <n v="0"/>
    <x v="3"/>
    <x v="1"/>
    <x v="1"/>
    <x v="0"/>
    <x v="18"/>
    <s v="Negative"/>
    <x v="7"/>
    <x v="7"/>
    <m/>
  </r>
  <r>
    <n v="838"/>
    <x v="4"/>
    <s v="Sports &amp; Outdoors"/>
    <d v="2024-07-01T00:00:00"/>
    <n v="400"/>
    <n v="2"/>
    <s v="Latin America"/>
    <s v="CUST1076"/>
    <s v="Wholesale"/>
    <x v="2"/>
    <n v="0.05"/>
    <x v="4"/>
    <x v="1"/>
    <x v="0"/>
    <x v="2"/>
    <x v="24"/>
    <s v="Positive"/>
    <x v="7"/>
    <x v="7"/>
    <m/>
  </r>
  <r>
    <n v="839"/>
    <x v="1"/>
    <s v="Electronics"/>
    <d v="2023-05-11T00:00:00"/>
    <n v="70"/>
    <n v="3"/>
    <s v="Europe"/>
    <s v="CUST1001"/>
    <s v="Online Direct"/>
    <x v="4"/>
    <n v="0"/>
    <x v="3"/>
    <x v="3"/>
    <x v="1"/>
    <x v="0"/>
    <x v="14"/>
    <s v="Positive"/>
    <x v="7"/>
    <x v="7"/>
    <m/>
  </r>
  <r>
    <n v="840"/>
    <x v="147"/>
    <s v="Health &amp; Beauty"/>
    <d v="2023-07-22T00:00:00"/>
    <n v="50"/>
    <n v="4"/>
    <s v="North America"/>
    <s v="CUST1041"/>
    <s v="Retail"/>
    <x v="6"/>
    <n v="0"/>
    <x v="16"/>
    <x v="0"/>
    <x v="2"/>
    <x v="1"/>
    <x v="0"/>
    <s v="Neutral"/>
    <x v="7"/>
    <x v="7"/>
    <m/>
  </r>
  <r>
    <n v="841"/>
    <x v="384"/>
    <s v="Books &amp; Media"/>
    <d v="2023-07-22T00:00:00"/>
    <n v="30"/>
    <n v="3"/>
    <s v="North America"/>
    <s v="CUST1041"/>
    <s v="Wholesale"/>
    <x v="1"/>
    <n v="0.1"/>
    <x v="1"/>
    <x v="0"/>
    <x v="2"/>
    <x v="1"/>
    <x v="0"/>
    <s v="Positive"/>
    <x v="7"/>
    <x v="7"/>
    <m/>
  </r>
  <r>
    <n v="842"/>
    <x v="70"/>
    <s v="Fashion"/>
    <d v="2023-06-06T00:00:00"/>
    <n v="80"/>
    <n v="4"/>
    <s v="North America"/>
    <s v="CUST1082"/>
    <s v="Online Direct"/>
    <x v="1"/>
    <n v="0.05"/>
    <x v="9"/>
    <x v="3"/>
    <x v="1"/>
    <x v="2"/>
    <x v="22"/>
    <s v="Negative"/>
    <x v="7"/>
    <x v="7"/>
    <m/>
  </r>
  <r>
    <n v="843"/>
    <x v="385"/>
    <s v="Sports &amp; Outdoors"/>
    <d v="2023-12-27T00:00:00"/>
    <n v="130"/>
    <n v="2"/>
    <s v="Latin America"/>
    <s v="CUST1010"/>
    <s v="Retail"/>
    <x v="1"/>
    <n v="0"/>
    <x v="7"/>
    <x v="2"/>
    <x v="0"/>
    <x v="2"/>
    <x v="15"/>
    <s v="Neutral"/>
    <x v="7"/>
    <x v="7"/>
    <m/>
  </r>
  <r>
    <n v="844"/>
    <x v="171"/>
    <s v="Electronics"/>
    <d v="2023-05-30T00:00:00"/>
    <n v="30"/>
    <n v="5"/>
    <s v="Latin America"/>
    <s v="CUST1018"/>
    <s v="Wholesale"/>
    <x v="1"/>
    <n v="0"/>
    <x v="1"/>
    <x v="1"/>
    <x v="0"/>
    <x v="0"/>
    <x v="2"/>
    <s v="Neutral"/>
    <x v="7"/>
    <x v="7"/>
    <m/>
  </r>
  <r>
    <n v="845"/>
    <x v="193"/>
    <s v="Health &amp; Beauty"/>
    <d v="2024-04-10T00:00:00"/>
    <n v="30"/>
    <n v="5"/>
    <s v="Europe"/>
    <s v="CUST1041"/>
    <s v="Online Direct"/>
    <x v="4"/>
    <n v="0.05"/>
    <x v="5"/>
    <x v="2"/>
    <x v="0"/>
    <x v="0"/>
    <x v="16"/>
    <s v="Positive"/>
    <x v="7"/>
    <x v="7"/>
    <m/>
  </r>
  <r>
    <n v="846"/>
    <x v="250"/>
    <s v="Books &amp; Media"/>
    <d v="2024-04-10T00:00:00"/>
    <n v="20"/>
    <n v="1"/>
    <s v="Europe"/>
    <s v="CUST1041"/>
    <s v="Retail"/>
    <x v="7"/>
    <n v="0"/>
    <x v="6"/>
    <x v="2"/>
    <x v="0"/>
    <x v="0"/>
    <x v="16"/>
    <s v="Negative"/>
    <x v="7"/>
    <x v="7"/>
    <m/>
  </r>
  <r>
    <n v="847"/>
    <x v="368"/>
    <s v="Fashion"/>
    <d v="2023-06-11T00:00:00"/>
    <n v="70"/>
    <n v="5"/>
    <s v="Asia Pacific"/>
    <s v="CUST1084"/>
    <s v="Wholesale"/>
    <x v="6"/>
    <n v="0"/>
    <x v="3"/>
    <x v="3"/>
    <x v="0"/>
    <x v="2"/>
    <x v="23"/>
    <s v="Positive"/>
    <x v="7"/>
    <x v="7"/>
    <m/>
  </r>
  <r>
    <n v="848"/>
    <x v="369"/>
    <s v="Home Appliances"/>
    <d v="2023-11-18T00:00:00"/>
    <n v="120"/>
    <n v="5"/>
    <s v="Latin America"/>
    <s v="CUST1084"/>
    <s v="Online Direct"/>
    <x v="6"/>
    <n v="0"/>
    <x v="7"/>
    <x v="3"/>
    <x v="2"/>
    <x v="0"/>
    <x v="29"/>
    <s v="Negative"/>
    <x v="7"/>
    <x v="7"/>
    <m/>
  </r>
  <r>
    <n v="849"/>
    <x v="370"/>
    <s v="Sports &amp; Outdoors"/>
    <d v="2024-06-29T00:00:00"/>
    <n v="90"/>
    <n v="1"/>
    <s v="Asia Pacific"/>
    <s v="CUST1088"/>
    <s v="Retail"/>
    <x v="0"/>
    <n v="0"/>
    <x v="12"/>
    <x v="1"/>
    <x v="2"/>
    <x v="0"/>
    <x v="26"/>
    <s v="Positive"/>
    <x v="7"/>
    <x v="7"/>
    <m/>
  </r>
  <r>
    <n v="850"/>
    <x v="254"/>
    <s v="Electronics"/>
    <d v="2024-03-28T00:00:00"/>
    <n v="40"/>
    <n v="4"/>
    <s v="Europe"/>
    <s v="CUST1029"/>
    <s v="Wholesale"/>
    <x v="5"/>
    <n v="0"/>
    <x v="10"/>
    <x v="0"/>
    <x v="0"/>
    <x v="1"/>
    <x v="0"/>
    <s v="Positive"/>
    <x v="7"/>
    <x v="7"/>
    <m/>
  </r>
  <r>
    <n v="851"/>
    <x v="349"/>
    <s v="Health &amp; Beauty"/>
    <d v="2023-12-29T00:00:00"/>
    <n v="12"/>
    <n v="5"/>
    <s v="Asia Pacific"/>
    <s v="CUST1090"/>
    <s v="Online Direct"/>
    <x v="1"/>
    <n v="0"/>
    <x v="24"/>
    <x v="1"/>
    <x v="2"/>
    <x v="2"/>
    <x v="17"/>
    <s v="Neutral"/>
    <x v="7"/>
    <x v="7"/>
    <m/>
  </r>
  <r>
    <n v="852"/>
    <x v="333"/>
    <s v="Books &amp; Media"/>
    <d v="2023-12-29T00:00:00"/>
    <n v="20"/>
    <n v="2"/>
    <s v="Asia Pacific"/>
    <s v="CUST1090"/>
    <s v="Retail"/>
    <x v="8"/>
    <n v="0"/>
    <x v="6"/>
    <x v="1"/>
    <x v="2"/>
    <x v="2"/>
    <x v="17"/>
    <s v="Positive"/>
    <x v="7"/>
    <x v="7"/>
    <m/>
  </r>
  <r>
    <n v="853"/>
    <x v="383"/>
    <s v="Fashion"/>
    <d v="2023-03-05T00:00:00"/>
    <n v="70"/>
    <n v="2"/>
    <s v="Latin America"/>
    <s v="CUST1083"/>
    <s v="Wholesale"/>
    <x v="9"/>
    <n v="0.1"/>
    <x v="3"/>
    <x v="0"/>
    <x v="2"/>
    <x v="0"/>
    <x v="24"/>
    <s v="Negative"/>
    <x v="7"/>
    <x v="7"/>
    <m/>
  </r>
  <r>
    <n v="854"/>
    <x v="228"/>
    <s v="Home Décor"/>
    <d v="2023-08-13T00:00:00"/>
    <n v="25"/>
    <n v="1"/>
    <s v="North America"/>
    <s v="CUST1040"/>
    <s v="Online Direct"/>
    <x v="7"/>
    <n v="0"/>
    <x v="1"/>
    <x v="0"/>
    <x v="2"/>
    <x v="0"/>
    <x v="21"/>
    <s v="Neutral"/>
    <x v="7"/>
    <x v="7"/>
    <m/>
  </r>
  <r>
    <n v="855"/>
    <x v="140"/>
    <s v="Sports &amp; Outdoors"/>
    <d v="2024-06-01T00:00:00"/>
    <n v="30"/>
    <n v="2"/>
    <s v="Middle East &amp; Africa"/>
    <s v="CUST1063"/>
    <s v="Retail"/>
    <x v="0"/>
    <n v="0"/>
    <x v="5"/>
    <x v="0"/>
    <x v="2"/>
    <x v="1"/>
    <x v="27"/>
    <s v="Neutral"/>
    <x v="7"/>
    <x v="7"/>
    <m/>
  </r>
  <r>
    <n v="856"/>
    <x v="42"/>
    <s v="Electronics"/>
    <d v="2023-12-03T00:00:00"/>
    <n v="250"/>
    <n v="1"/>
    <s v="Europe"/>
    <s v="CUST1038"/>
    <s v="Wholesale"/>
    <x v="0"/>
    <n v="0"/>
    <x v="11"/>
    <x v="2"/>
    <x v="1"/>
    <x v="1"/>
    <x v="16"/>
    <s v="Positive"/>
    <x v="7"/>
    <x v="7"/>
    <m/>
  </r>
  <r>
    <n v="857"/>
    <x v="381"/>
    <s v="Health &amp; Beauty"/>
    <d v="2024-04-19T00:00:00"/>
    <n v="30"/>
    <n v="2"/>
    <s v="North America"/>
    <s v="CUST1035"/>
    <s v="Online Direct"/>
    <x v="7"/>
    <n v="0.05"/>
    <x v="1"/>
    <x v="2"/>
    <x v="0"/>
    <x v="1"/>
    <x v="18"/>
    <s v="Negative"/>
    <x v="7"/>
    <x v="7"/>
    <m/>
  </r>
  <r>
    <n v="858"/>
    <x v="300"/>
    <s v="Books &amp; Media"/>
    <d v="2024-04-19T00:00:00"/>
    <n v="20"/>
    <n v="2"/>
    <s v="North America"/>
    <s v="CUST1035"/>
    <s v="Retail"/>
    <x v="0"/>
    <n v="0.05"/>
    <x v="6"/>
    <x v="2"/>
    <x v="0"/>
    <x v="1"/>
    <x v="18"/>
    <s v="Positive"/>
    <x v="7"/>
    <x v="7"/>
    <m/>
  </r>
  <r>
    <n v="859"/>
    <x v="368"/>
    <s v="Fashion"/>
    <d v="2023-07-14T00:00:00"/>
    <n v="70"/>
    <n v="4"/>
    <s v="Middle East &amp; Africa"/>
    <s v="CUST1008"/>
    <s v="Wholesale"/>
    <x v="6"/>
    <n v="0"/>
    <x v="3"/>
    <x v="3"/>
    <x v="0"/>
    <x v="1"/>
    <x v="15"/>
    <s v="Negative"/>
    <x v="7"/>
    <x v="7"/>
    <m/>
  </r>
  <r>
    <n v="860"/>
    <x v="4"/>
    <s v="Sports &amp; Outdoors"/>
    <d v="2024-07-28T00:00:00"/>
    <n v="400"/>
    <n v="2"/>
    <s v="Latin America"/>
    <s v="CUST1024"/>
    <s v="Online Direct"/>
    <x v="9"/>
    <n v="0.05"/>
    <x v="4"/>
    <x v="2"/>
    <x v="0"/>
    <x v="2"/>
    <x v="19"/>
    <s v="Positive"/>
    <x v="7"/>
    <x v="7"/>
    <m/>
  </r>
  <r>
    <n v="861"/>
    <x v="1"/>
    <s v="Electronics"/>
    <d v="2023-03-13T00:00:00"/>
    <n v="70"/>
    <n v="4"/>
    <s v="North America"/>
    <s v="CUST1073"/>
    <s v="Retail"/>
    <x v="5"/>
    <n v="0"/>
    <x v="3"/>
    <x v="2"/>
    <x v="0"/>
    <x v="0"/>
    <x v="17"/>
    <s v="Positive"/>
    <x v="7"/>
    <x v="7"/>
    <m/>
  </r>
  <r>
    <n v="862"/>
    <x v="147"/>
    <s v="Health &amp; Beauty"/>
    <d v="2023-04-06T00:00:00"/>
    <n v="50"/>
    <n v="5"/>
    <s v="Latin America"/>
    <s v="CUST1048"/>
    <s v="Wholesale"/>
    <x v="3"/>
    <n v="0"/>
    <x v="16"/>
    <x v="1"/>
    <x v="2"/>
    <x v="2"/>
    <x v="22"/>
    <s v="Neutral"/>
    <x v="7"/>
    <x v="7"/>
    <m/>
  </r>
  <r>
    <n v="863"/>
    <x v="384"/>
    <s v="Books &amp; Media"/>
    <d v="2023-04-06T00:00:00"/>
    <n v="30"/>
    <n v="5"/>
    <s v="Latin America"/>
    <s v="CUST1048"/>
    <s v="Online Direct"/>
    <x v="0"/>
    <n v="0.1"/>
    <x v="1"/>
    <x v="1"/>
    <x v="2"/>
    <x v="2"/>
    <x v="22"/>
    <s v="Positive"/>
    <x v="7"/>
    <x v="7"/>
    <m/>
  </r>
  <r>
    <n v="864"/>
    <x v="70"/>
    <s v="Fashion"/>
    <d v="2023-08-22T00:00:00"/>
    <n v="80"/>
    <n v="3"/>
    <s v="Latin America"/>
    <s v="CUST1033"/>
    <s v="Retail"/>
    <x v="8"/>
    <n v="0.05"/>
    <x v="9"/>
    <x v="2"/>
    <x v="1"/>
    <x v="1"/>
    <x v="26"/>
    <s v="Negative"/>
    <x v="7"/>
    <x v="7"/>
    <m/>
  </r>
  <r>
    <n v="865"/>
    <x v="385"/>
    <s v="Sports &amp; Outdoors"/>
    <d v="2023-08-31T00:00:00"/>
    <n v="130"/>
    <n v="3"/>
    <s v="Middle East &amp; Africa"/>
    <s v="CUST1025"/>
    <s v="Online Direct"/>
    <x v="8"/>
    <n v="0"/>
    <x v="7"/>
    <x v="0"/>
    <x v="2"/>
    <x v="1"/>
    <x v="28"/>
    <s v="Neutral"/>
    <x v="7"/>
    <x v="7"/>
    <m/>
  </r>
  <r>
    <n v="866"/>
    <x v="171"/>
    <s v="Electronics"/>
    <d v="2024-07-24T00:00:00"/>
    <n v="30"/>
    <n v="5"/>
    <s v="Middle East &amp; Africa"/>
    <s v="CUST1066"/>
    <s v="Retail"/>
    <x v="0"/>
    <n v="0"/>
    <x v="1"/>
    <x v="2"/>
    <x v="0"/>
    <x v="2"/>
    <x v="18"/>
    <s v="Neutral"/>
    <x v="7"/>
    <x v="7"/>
    <m/>
  </r>
  <r>
    <n v="867"/>
    <x v="193"/>
    <s v="Health &amp; Beauty"/>
    <d v="2023-10-01T00:00:00"/>
    <n v="30"/>
    <n v="3"/>
    <s v="Europe"/>
    <s v="CUST1004"/>
    <s v="Wholesale"/>
    <x v="6"/>
    <n v="0.05"/>
    <x v="5"/>
    <x v="2"/>
    <x v="2"/>
    <x v="0"/>
    <x v="23"/>
    <s v="Positive"/>
    <x v="7"/>
    <x v="7"/>
    <m/>
  </r>
  <r>
    <n v="868"/>
    <x v="250"/>
    <s v="Books &amp; Media"/>
    <d v="2023-10-01T00:00:00"/>
    <n v="20"/>
    <n v="5"/>
    <s v="Europe"/>
    <s v="CUST1004"/>
    <s v="Retail"/>
    <x v="5"/>
    <n v="0"/>
    <x v="6"/>
    <x v="2"/>
    <x v="2"/>
    <x v="0"/>
    <x v="23"/>
    <s v="Negative"/>
    <x v="7"/>
    <x v="7"/>
    <m/>
  </r>
  <r>
    <n v="869"/>
    <x v="368"/>
    <s v="Fashion"/>
    <d v="2023-09-08T00:00:00"/>
    <n v="70"/>
    <n v="1"/>
    <s v="North America"/>
    <s v="CUST1004"/>
    <s v="Wholesale"/>
    <x v="2"/>
    <n v="0"/>
    <x v="3"/>
    <x v="2"/>
    <x v="0"/>
    <x v="0"/>
    <x v="27"/>
    <s v="Positive"/>
    <x v="7"/>
    <x v="7"/>
    <m/>
  </r>
  <r>
    <n v="870"/>
    <x v="369"/>
    <s v="Home Appliances"/>
    <d v="2023-11-19T00:00:00"/>
    <n v="120"/>
    <n v="4"/>
    <s v="Middle East &amp; Africa"/>
    <s v="CUST1072"/>
    <s v="Online Direct"/>
    <x v="1"/>
    <n v="0"/>
    <x v="7"/>
    <x v="1"/>
    <x v="2"/>
    <x v="1"/>
    <x v="8"/>
    <s v="Negative"/>
    <x v="7"/>
    <x v="7"/>
    <m/>
  </r>
  <r>
    <n v="871"/>
    <x v="370"/>
    <s v="Sports &amp; Outdoors"/>
    <d v="2023-10-21T00:00:00"/>
    <n v="90"/>
    <n v="1"/>
    <s v="Asia Pacific"/>
    <s v="CUST1002"/>
    <s v="Retail"/>
    <x v="8"/>
    <n v="0"/>
    <x v="12"/>
    <x v="3"/>
    <x v="2"/>
    <x v="1"/>
    <x v="29"/>
    <s v="Positive"/>
    <x v="7"/>
    <x v="7"/>
    <m/>
  </r>
  <r>
    <n v="872"/>
    <x v="254"/>
    <s v="Electronics"/>
    <d v="2023-04-16T00:00:00"/>
    <n v="40"/>
    <n v="1"/>
    <s v="Latin America"/>
    <s v="CUST1094"/>
    <s v="Wholesale"/>
    <x v="8"/>
    <n v="0"/>
    <x v="10"/>
    <x v="2"/>
    <x v="2"/>
    <x v="2"/>
    <x v="22"/>
    <s v="Positive"/>
    <x v="7"/>
    <x v="7"/>
    <m/>
  </r>
  <r>
    <n v="873"/>
    <x v="349"/>
    <s v="Health &amp; Beauty"/>
    <d v="2023-02-22T00:00:00"/>
    <n v="12"/>
    <n v="4"/>
    <s v="North America"/>
    <s v="CUST1065"/>
    <s v="Online Direct"/>
    <x v="0"/>
    <n v="0"/>
    <x v="24"/>
    <x v="3"/>
    <x v="0"/>
    <x v="2"/>
    <x v="24"/>
    <s v="Neutral"/>
    <x v="7"/>
    <x v="7"/>
    <m/>
  </r>
  <r>
    <n v="874"/>
    <x v="333"/>
    <s v="Books &amp; Media"/>
    <d v="2023-02-22T00:00:00"/>
    <n v="20"/>
    <n v="3"/>
    <s v="North America"/>
    <s v="CUST1065"/>
    <s v="Retail"/>
    <x v="2"/>
    <n v="0"/>
    <x v="6"/>
    <x v="3"/>
    <x v="0"/>
    <x v="2"/>
    <x v="24"/>
    <s v="Positive"/>
    <x v="7"/>
    <x v="7"/>
    <m/>
  </r>
  <r>
    <n v="875"/>
    <x v="383"/>
    <s v="Fashion"/>
    <d v="2024-08-29T00:00:00"/>
    <n v="70"/>
    <n v="4"/>
    <s v="Latin America"/>
    <s v="CUST1019"/>
    <s v="Wholesale"/>
    <x v="8"/>
    <n v="0.1"/>
    <x v="3"/>
    <x v="3"/>
    <x v="1"/>
    <x v="2"/>
    <x v="19"/>
    <s v="Negative"/>
    <x v="7"/>
    <x v="7"/>
    <m/>
  </r>
  <r>
    <n v="876"/>
    <x v="228"/>
    <s v="Home Décor"/>
    <d v="2023-10-28T00:00:00"/>
    <n v="25"/>
    <n v="2"/>
    <s v="North America"/>
    <s v="CUST1088"/>
    <s v="Retail"/>
    <x v="1"/>
    <n v="0"/>
    <x v="1"/>
    <x v="0"/>
    <x v="1"/>
    <x v="2"/>
    <x v="11"/>
    <s v="Neutral"/>
    <x v="7"/>
    <x v="7"/>
    <m/>
  </r>
  <r>
    <n v="877"/>
    <x v="140"/>
    <s v="Sports &amp; Outdoors"/>
    <d v="2023-02-05T00:00:00"/>
    <n v="30"/>
    <n v="2"/>
    <s v="Latin America"/>
    <s v="CUST1072"/>
    <s v="Online Direct"/>
    <x v="7"/>
    <n v="0"/>
    <x v="5"/>
    <x v="3"/>
    <x v="2"/>
    <x v="0"/>
    <x v="8"/>
    <s v="Neutral"/>
    <x v="7"/>
    <x v="7"/>
    <m/>
  </r>
  <r>
    <n v="878"/>
    <x v="42"/>
    <s v="Electronics"/>
    <d v="2024-06-15T00:00:00"/>
    <n v="250"/>
    <n v="1"/>
    <s v="North America"/>
    <s v="CUST1048"/>
    <s v="Wholesale"/>
    <x v="3"/>
    <n v="0"/>
    <x v="11"/>
    <x v="0"/>
    <x v="1"/>
    <x v="1"/>
    <x v="23"/>
    <s v="Positive"/>
    <x v="7"/>
    <x v="7"/>
    <m/>
  </r>
  <r>
    <n v="879"/>
    <x v="381"/>
    <s v="Health &amp; Beauty"/>
    <d v="2024-05-02T00:00:00"/>
    <n v="30"/>
    <n v="5"/>
    <s v="Latin America"/>
    <s v="CUST1098"/>
    <s v="Retail"/>
    <x v="7"/>
    <n v="0.05"/>
    <x v="1"/>
    <x v="3"/>
    <x v="2"/>
    <x v="2"/>
    <x v="15"/>
    <s v="Negative"/>
    <x v="7"/>
    <x v="7"/>
    <m/>
  </r>
  <r>
    <n v="880"/>
    <x v="300"/>
    <s v="Books &amp; Media"/>
    <d v="2024-05-02T00:00:00"/>
    <n v="20"/>
    <n v="4"/>
    <s v="Latin America"/>
    <s v="CUST1098"/>
    <s v="Online Direct"/>
    <x v="7"/>
    <n v="0.05"/>
    <x v="6"/>
    <x v="3"/>
    <x v="2"/>
    <x v="2"/>
    <x v="15"/>
    <s v="Positive"/>
    <x v="7"/>
    <x v="7"/>
    <m/>
  </r>
  <r>
    <n v="881"/>
    <x v="368"/>
    <s v="Fashion"/>
    <d v="2024-08-22T00:00:00"/>
    <n v="70"/>
    <n v="3"/>
    <s v="Europe"/>
    <s v="CUST1002"/>
    <s v="Wholesale"/>
    <x v="2"/>
    <n v="0"/>
    <x v="3"/>
    <x v="0"/>
    <x v="1"/>
    <x v="0"/>
    <x v="28"/>
    <s v="Negative"/>
    <x v="7"/>
    <x v="7"/>
    <m/>
  </r>
  <r>
    <n v="882"/>
    <x v="4"/>
    <s v="Sports &amp; Outdoors"/>
    <d v="2023-08-02T00:00:00"/>
    <n v="400"/>
    <n v="5"/>
    <s v="Europe"/>
    <s v="CUST1091"/>
    <s v="Retail"/>
    <x v="1"/>
    <n v="0.05"/>
    <x v="4"/>
    <x v="3"/>
    <x v="0"/>
    <x v="2"/>
    <x v="21"/>
    <s v="Positive"/>
    <x v="7"/>
    <x v="7"/>
    <m/>
  </r>
  <r>
    <n v="883"/>
    <x v="1"/>
    <s v="Electronics"/>
    <d v="2023-08-11T00:00:00"/>
    <n v="70"/>
    <n v="4"/>
    <s v="Europe"/>
    <s v="CUST1035"/>
    <s v="Online Direct"/>
    <x v="4"/>
    <n v="0"/>
    <x v="3"/>
    <x v="1"/>
    <x v="0"/>
    <x v="2"/>
    <x v="24"/>
    <s v="Positive"/>
    <x v="7"/>
    <x v="7"/>
    <m/>
  </r>
  <r>
    <n v="884"/>
    <x v="147"/>
    <s v="Health &amp; Beauty"/>
    <d v="2024-03-17T00:00:00"/>
    <n v="50"/>
    <n v="4"/>
    <s v="Asia Pacific"/>
    <s v="CUST1084"/>
    <s v="Retail"/>
    <x v="9"/>
    <n v="0"/>
    <x v="16"/>
    <x v="1"/>
    <x v="1"/>
    <x v="0"/>
    <x v="26"/>
    <s v="Neutral"/>
    <x v="7"/>
    <x v="7"/>
    <m/>
  </r>
  <r>
    <n v="885"/>
    <x v="384"/>
    <s v="Books &amp; Media"/>
    <d v="2024-03-17T00:00:00"/>
    <n v="30"/>
    <n v="2"/>
    <s v="Asia Pacific"/>
    <s v="CUST1084"/>
    <s v="Wholesale"/>
    <x v="2"/>
    <n v="0.1"/>
    <x v="1"/>
    <x v="1"/>
    <x v="1"/>
    <x v="0"/>
    <x v="26"/>
    <s v="Positive"/>
    <x v="7"/>
    <x v="7"/>
    <m/>
  </r>
  <r>
    <n v="886"/>
    <x v="70"/>
    <s v="Fashion"/>
    <d v="2024-02-18T00:00:00"/>
    <n v="80"/>
    <n v="4"/>
    <s v="Latin America"/>
    <s v="CUST1067"/>
    <s v="Retail"/>
    <x v="4"/>
    <n v="0.05"/>
    <x v="9"/>
    <x v="0"/>
    <x v="1"/>
    <x v="0"/>
    <x v="29"/>
    <s v="Negative"/>
    <x v="7"/>
    <x v="7"/>
    <m/>
  </r>
  <r>
    <n v="887"/>
    <x v="385"/>
    <s v="Sports &amp; Outdoors"/>
    <d v="2024-04-05T00:00:00"/>
    <n v="130"/>
    <n v="2"/>
    <s v="Latin America"/>
    <s v="CUST1067"/>
    <s v="Online Direct"/>
    <x v="9"/>
    <n v="0"/>
    <x v="7"/>
    <x v="2"/>
    <x v="2"/>
    <x v="0"/>
    <x v="11"/>
    <s v="Neutral"/>
    <x v="7"/>
    <x v="7"/>
    <m/>
  </r>
  <r>
    <n v="888"/>
    <x v="171"/>
    <s v="Electronics"/>
    <d v="2023-05-08T00:00:00"/>
    <n v="30"/>
    <n v="4"/>
    <s v="North America"/>
    <s v="CUST1093"/>
    <s v="Retail"/>
    <x v="8"/>
    <n v="0"/>
    <x v="1"/>
    <x v="3"/>
    <x v="2"/>
    <x v="0"/>
    <x v="15"/>
    <s v="Neutral"/>
    <x v="7"/>
    <x v="7"/>
    <m/>
  </r>
  <r>
    <n v="889"/>
    <x v="193"/>
    <s v="Health &amp; Beauty"/>
    <d v="2024-06-30T00:00:00"/>
    <n v="30"/>
    <n v="3"/>
    <s v="North America"/>
    <s v="CUST1035"/>
    <s v="Wholesale"/>
    <x v="1"/>
    <n v="0.05"/>
    <x v="5"/>
    <x v="0"/>
    <x v="0"/>
    <x v="0"/>
    <x v="27"/>
    <s v="Positive"/>
    <x v="7"/>
    <x v="7"/>
    <m/>
  </r>
  <r>
    <n v="890"/>
    <x v="250"/>
    <s v="Books &amp; Media"/>
    <d v="2024-06-30T00:00:00"/>
    <n v="20"/>
    <n v="5"/>
    <s v="North America"/>
    <s v="CUST1035"/>
    <s v="Retail"/>
    <x v="7"/>
    <n v="0"/>
    <x v="6"/>
    <x v="0"/>
    <x v="0"/>
    <x v="0"/>
    <x v="27"/>
    <s v="Negative"/>
    <x v="7"/>
    <x v="7"/>
    <m/>
  </r>
  <r>
    <n v="891"/>
    <x v="368"/>
    <s v="Fashion"/>
    <d v="2023-04-02T00:00:00"/>
    <n v="70"/>
    <n v="5"/>
    <s v="Asia Pacific"/>
    <s v="CUST1001"/>
    <s v="Retail"/>
    <x v="0"/>
    <n v="0"/>
    <x v="3"/>
    <x v="2"/>
    <x v="1"/>
    <x v="2"/>
    <x v="8"/>
    <s v="Positive"/>
    <x v="7"/>
    <x v="7"/>
    <m/>
  </r>
  <r>
    <n v="892"/>
    <x v="369"/>
    <s v="Home Appliances"/>
    <d v="2024-02-17T00:00:00"/>
    <n v="120"/>
    <n v="3"/>
    <s v="North America"/>
    <s v="CUST1093"/>
    <s v="Wholesale"/>
    <x v="0"/>
    <n v="0"/>
    <x v="7"/>
    <x v="3"/>
    <x v="0"/>
    <x v="1"/>
    <x v="21"/>
    <s v="Negative"/>
    <x v="7"/>
    <x v="7"/>
    <m/>
  </r>
  <r>
    <n v="893"/>
    <x v="370"/>
    <s v="Sports &amp; Outdoors"/>
    <d v="2024-02-12T00:00:00"/>
    <n v="90"/>
    <n v="2"/>
    <s v="Latin America"/>
    <s v="CUST1066"/>
    <s v="Subscription"/>
    <x v="3"/>
    <n v="0"/>
    <x v="12"/>
    <x v="2"/>
    <x v="0"/>
    <x v="0"/>
    <x v="25"/>
    <s v="Positive"/>
    <x v="7"/>
    <x v="7"/>
    <m/>
  </r>
  <r>
    <n v="894"/>
    <x v="254"/>
    <s v="Electronics"/>
    <d v="2024-01-14T00:00:00"/>
    <n v="40"/>
    <n v="3"/>
    <s v="North America"/>
    <s v="CUST1092"/>
    <s v="Retail"/>
    <x v="9"/>
    <n v="0"/>
    <x v="10"/>
    <x v="1"/>
    <x v="0"/>
    <x v="1"/>
    <x v="26"/>
    <s v="Positive"/>
    <x v="7"/>
    <x v="7"/>
    <m/>
  </r>
  <r>
    <n v="895"/>
    <x v="349"/>
    <s v="Health &amp; Beauty"/>
    <d v="2024-08-26T00:00:00"/>
    <n v="12"/>
    <n v="1"/>
    <s v="North America"/>
    <s v="CUST1058"/>
    <s v="Retail"/>
    <x v="0"/>
    <n v="0"/>
    <x v="24"/>
    <x v="3"/>
    <x v="0"/>
    <x v="0"/>
    <x v="19"/>
    <s v="Neutral"/>
    <x v="7"/>
    <x v="7"/>
    <m/>
  </r>
  <r>
    <n v="896"/>
    <x v="333"/>
    <s v="Books &amp; Media"/>
    <d v="2024-08-26T00:00:00"/>
    <n v="20"/>
    <n v="2"/>
    <s v="North America"/>
    <s v="CUST1058"/>
    <s v="Online Direct"/>
    <x v="7"/>
    <n v="0"/>
    <x v="6"/>
    <x v="3"/>
    <x v="0"/>
    <x v="0"/>
    <x v="19"/>
    <s v="Positive"/>
    <x v="7"/>
    <x v="7"/>
    <m/>
  </r>
  <r>
    <n v="897"/>
    <x v="383"/>
    <s v="Fashion"/>
    <d v="2023-05-06T00:00:00"/>
    <n v="70"/>
    <n v="2"/>
    <s v="North America"/>
    <s v="CUST1065"/>
    <s v="Wholesale"/>
    <x v="4"/>
    <n v="0.1"/>
    <x v="3"/>
    <x v="1"/>
    <x v="0"/>
    <x v="2"/>
    <x v="21"/>
    <s v="Negative"/>
    <x v="7"/>
    <x v="7"/>
    <m/>
  </r>
  <r>
    <n v="898"/>
    <x v="228"/>
    <s v="Home Décor"/>
    <d v="2023-02-01T00:00:00"/>
    <n v="25"/>
    <n v="1"/>
    <s v="Europe"/>
    <s v="CUST1096"/>
    <s v="Subscription"/>
    <x v="3"/>
    <n v="0"/>
    <x v="1"/>
    <x v="2"/>
    <x v="1"/>
    <x v="1"/>
    <x v="25"/>
    <s v="Neutral"/>
    <x v="7"/>
    <x v="7"/>
    <m/>
  </r>
  <r>
    <n v="899"/>
    <x v="140"/>
    <s v="Sports &amp; Outdoors"/>
    <d v="2023-03-29T00:00:00"/>
    <n v="30"/>
    <n v="3"/>
    <s v="North America"/>
    <s v="CUST1061"/>
    <s v="Online Direct"/>
    <x v="1"/>
    <n v="0"/>
    <x v="5"/>
    <x v="2"/>
    <x v="2"/>
    <x v="1"/>
    <x v="32"/>
    <s v="Neutral"/>
    <x v="7"/>
    <x v="7"/>
    <m/>
  </r>
  <r>
    <n v="900"/>
    <x v="42"/>
    <s v="Electronics"/>
    <d v="2024-06-11T00:00:00"/>
    <n v="250"/>
    <n v="1"/>
    <s v="Latin America"/>
    <s v="CUST1017"/>
    <s v="Wholesale"/>
    <x v="9"/>
    <n v="0"/>
    <x v="11"/>
    <x v="1"/>
    <x v="0"/>
    <x v="1"/>
    <x v="27"/>
    <s v="Positive"/>
    <x v="7"/>
    <x v="7"/>
    <m/>
  </r>
  <r>
    <n v="901"/>
    <x v="381"/>
    <s v="Health &amp; Beauty"/>
    <d v="2024-08-03T00:00:00"/>
    <n v="30"/>
    <n v="5"/>
    <s v="Asia Pacific"/>
    <s v="CUST1014"/>
    <s v="Retail"/>
    <x v="5"/>
    <n v="0.05"/>
    <x v="1"/>
    <x v="3"/>
    <x v="2"/>
    <x v="2"/>
    <x v="28"/>
    <s v="Negative"/>
    <x v="7"/>
    <x v="7"/>
    <m/>
  </r>
  <r>
    <n v="902"/>
    <x v="300"/>
    <s v="Books &amp; Media"/>
    <d v="2024-08-03T00:00:00"/>
    <n v="20"/>
    <n v="5"/>
    <s v="Asia Pacific"/>
    <s v="CUST1014"/>
    <s v="Online Direct"/>
    <x v="5"/>
    <n v="0.05"/>
    <x v="6"/>
    <x v="3"/>
    <x v="2"/>
    <x v="2"/>
    <x v="28"/>
    <s v="Positive"/>
    <x v="7"/>
    <x v="7"/>
    <m/>
  </r>
  <r>
    <n v="903"/>
    <x v="368"/>
    <s v="Fashion"/>
    <d v="2024-06-23T00:00:00"/>
    <n v="70"/>
    <n v="1"/>
    <s v="Asia Pacific"/>
    <s v="CUST1049"/>
    <s v="Retail"/>
    <x v="1"/>
    <n v="0"/>
    <x v="3"/>
    <x v="2"/>
    <x v="2"/>
    <x v="1"/>
    <x v="11"/>
    <s v="Negative"/>
    <x v="7"/>
    <x v="7"/>
    <m/>
  </r>
  <r>
    <n v="904"/>
    <x v="4"/>
    <s v="Sports &amp; Outdoors"/>
    <d v="2024-06-08T00:00:00"/>
    <n v="400"/>
    <n v="5"/>
    <s v="Latin America"/>
    <s v="CUST1025"/>
    <s v="Wholesale"/>
    <x v="7"/>
    <n v="0.05"/>
    <x v="4"/>
    <x v="1"/>
    <x v="1"/>
    <x v="0"/>
    <x v="33"/>
    <s v="Positive"/>
    <x v="7"/>
    <x v="7"/>
    <m/>
  </r>
  <r>
    <n v="905"/>
    <x v="1"/>
    <s v="Electronics"/>
    <d v="2024-07-21T00:00:00"/>
    <n v="70"/>
    <n v="1"/>
    <s v="Europe"/>
    <s v="CUST1039"/>
    <s v="Subscription"/>
    <x v="8"/>
    <n v="0"/>
    <x v="3"/>
    <x v="0"/>
    <x v="1"/>
    <x v="2"/>
    <x v="19"/>
    <s v="Positive"/>
    <x v="7"/>
    <x v="7"/>
    <m/>
  </r>
  <r>
    <n v="906"/>
    <x v="147"/>
    <s v="Health &amp; Beauty"/>
    <d v="2024-01-13T00:00:00"/>
    <n v="50"/>
    <n v="4"/>
    <s v="Middle East &amp; Africa"/>
    <s v="CUST1006"/>
    <s v="Online Direct"/>
    <x v="1"/>
    <n v="0"/>
    <x v="16"/>
    <x v="2"/>
    <x v="0"/>
    <x v="2"/>
    <x v="29"/>
    <s v="Neutral"/>
    <x v="7"/>
    <x v="7"/>
    <m/>
  </r>
  <r>
    <n v="907"/>
    <x v="384"/>
    <s v="Books &amp; Media"/>
    <d v="2024-01-13T00:00:00"/>
    <n v="30"/>
    <n v="4"/>
    <s v="Middle East &amp; Africa"/>
    <s v="CUST1006"/>
    <s v="Retail"/>
    <x v="2"/>
    <n v="0.1"/>
    <x v="1"/>
    <x v="2"/>
    <x v="0"/>
    <x v="2"/>
    <x v="29"/>
    <s v="Positive"/>
    <x v="7"/>
    <x v="7"/>
    <m/>
  </r>
  <r>
    <n v="908"/>
    <x v="70"/>
    <s v="Fashion"/>
    <d v="2023-06-13T00:00:00"/>
    <n v="80"/>
    <n v="3"/>
    <s v="Latin America"/>
    <s v="CUST1004"/>
    <s v="Wholesale"/>
    <x v="3"/>
    <n v="0.05"/>
    <x v="9"/>
    <x v="2"/>
    <x v="2"/>
    <x v="1"/>
    <x v="25"/>
    <s v="Negative"/>
    <x v="7"/>
    <x v="7"/>
    <m/>
  </r>
  <r>
    <n v="909"/>
    <x v="385"/>
    <s v="Sports &amp; Outdoors"/>
    <d v="2024-06-03T00:00:00"/>
    <n v="130"/>
    <n v="3"/>
    <s v="Asia Pacific"/>
    <s v="CUST1052"/>
    <s v="Retail"/>
    <x v="6"/>
    <n v="0"/>
    <x v="7"/>
    <x v="2"/>
    <x v="0"/>
    <x v="0"/>
    <x v="13"/>
    <s v="Neutral"/>
    <x v="7"/>
    <x v="7"/>
    <m/>
  </r>
  <r>
    <n v="910"/>
    <x v="171"/>
    <s v="Electronics"/>
    <d v="2023-02-09T00:00:00"/>
    <n v="30"/>
    <n v="4"/>
    <s v="North America"/>
    <s v="CUST1074"/>
    <s v="Online Direct"/>
    <x v="5"/>
    <n v="0"/>
    <x v="1"/>
    <x v="1"/>
    <x v="2"/>
    <x v="2"/>
    <x v="28"/>
    <s v="Neutral"/>
    <x v="7"/>
    <x v="7"/>
    <m/>
  </r>
  <r>
    <n v="911"/>
    <x v="193"/>
    <s v="Health &amp; Beauty"/>
    <d v="2023-07-27T00:00:00"/>
    <n v="30"/>
    <n v="2"/>
    <s v="Asia Pacific"/>
    <s v="CUST1068"/>
    <s v="Retail"/>
    <x v="0"/>
    <n v="0.05"/>
    <x v="5"/>
    <x v="1"/>
    <x v="1"/>
    <x v="2"/>
    <x v="8"/>
    <s v="Positive"/>
    <x v="7"/>
    <x v="7"/>
    <m/>
  </r>
  <r>
    <n v="912"/>
    <x v="250"/>
    <s v="Books &amp; Media"/>
    <d v="2023-07-27T00:00:00"/>
    <n v="20"/>
    <n v="3"/>
    <s v="Asia Pacific"/>
    <s v="CUST1068"/>
    <s v="Subscription"/>
    <x v="4"/>
    <n v="0"/>
    <x v="6"/>
    <x v="1"/>
    <x v="1"/>
    <x v="2"/>
    <x v="8"/>
    <s v="Negative"/>
    <x v="7"/>
    <x v="7"/>
    <m/>
  </r>
  <r>
    <n v="913"/>
    <x v="368"/>
    <s v="Fashion"/>
    <d v="2023-03-23T00:00:00"/>
    <n v="70"/>
    <n v="2"/>
    <s v="North America"/>
    <s v="CUST1070"/>
    <s v="Wholesale"/>
    <x v="0"/>
    <n v="0"/>
    <x v="3"/>
    <x v="0"/>
    <x v="2"/>
    <x v="1"/>
    <x v="32"/>
    <s v="Positive"/>
    <x v="7"/>
    <x v="7"/>
    <m/>
  </r>
  <r>
    <n v="914"/>
    <x v="369"/>
    <s v="Home Appliances"/>
    <d v="2023-07-17T00:00:00"/>
    <n v="120"/>
    <n v="3"/>
    <s v="Asia Pacific"/>
    <s v="CUST1003"/>
    <s v="Online Direct"/>
    <x v="3"/>
    <n v="0"/>
    <x v="7"/>
    <x v="3"/>
    <x v="1"/>
    <x v="1"/>
    <x v="11"/>
    <s v="Negative"/>
    <x v="7"/>
    <x v="7"/>
    <m/>
  </r>
  <r>
    <n v="915"/>
    <x v="370"/>
    <s v="Sports &amp; Outdoors"/>
    <d v="2024-02-06T00:00:00"/>
    <n v="90"/>
    <n v="4"/>
    <s v="North America"/>
    <s v="CUST1041"/>
    <s v="Retail"/>
    <x v="4"/>
    <n v="0"/>
    <x v="12"/>
    <x v="3"/>
    <x v="2"/>
    <x v="2"/>
    <x v="5"/>
    <s v="Positive"/>
    <x v="7"/>
    <x v="7"/>
    <m/>
  </r>
  <r>
    <n v="916"/>
    <x v="254"/>
    <s v="Electronics"/>
    <d v="2023-05-07T00:00:00"/>
    <n v="40"/>
    <n v="3"/>
    <s v="Latin America"/>
    <s v="CUST1099"/>
    <s v="Online Direct"/>
    <x v="8"/>
    <n v="0"/>
    <x v="10"/>
    <x v="0"/>
    <x v="1"/>
    <x v="0"/>
    <x v="29"/>
    <s v="Positive"/>
    <x v="7"/>
    <x v="7"/>
    <m/>
  </r>
  <r>
    <n v="917"/>
    <x v="349"/>
    <s v="Health &amp; Beauty"/>
    <d v="2023-12-08T00:00:00"/>
    <n v="12"/>
    <n v="3"/>
    <s v="North America"/>
    <s v="CUST1045"/>
    <s v="Subscription"/>
    <x v="4"/>
    <n v="0"/>
    <x v="24"/>
    <x v="3"/>
    <x v="2"/>
    <x v="0"/>
    <x v="21"/>
    <s v="Neutral"/>
    <x v="7"/>
    <x v="7"/>
    <m/>
  </r>
  <r>
    <n v="918"/>
    <x v="333"/>
    <s v="Books &amp; Media"/>
    <d v="2023-12-08T00:00:00"/>
    <n v="20"/>
    <n v="1"/>
    <s v="North America"/>
    <s v="CUST1045"/>
    <s v="Retail"/>
    <x v="8"/>
    <n v="0"/>
    <x v="6"/>
    <x v="3"/>
    <x v="2"/>
    <x v="0"/>
    <x v="21"/>
    <s v="Positive"/>
    <x v="7"/>
    <x v="7"/>
    <m/>
  </r>
  <r>
    <n v="919"/>
    <x v="383"/>
    <s v="Fashion"/>
    <d v="2023-10-21T00:00:00"/>
    <n v="70"/>
    <n v="2"/>
    <s v="Middle East &amp; Africa"/>
    <s v="CUST1020"/>
    <s v="Wholesale"/>
    <x v="8"/>
    <n v="0.1"/>
    <x v="3"/>
    <x v="3"/>
    <x v="1"/>
    <x v="0"/>
    <x v="33"/>
    <s v="Negative"/>
    <x v="7"/>
    <x v="7"/>
    <m/>
  </r>
  <r>
    <n v="920"/>
    <x v="228"/>
    <s v="Home Décor"/>
    <d v="2024-03-11T00:00:00"/>
    <n v="25"/>
    <n v="2"/>
    <s v="Middle East &amp; Africa"/>
    <s v="CUST1014"/>
    <s v="Online Direct"/>
    <x v="1"/>
    <n v="0"/>
    <x v="1"/>
    <x v="1"/>
    <x v="2"/>
    <x v="0"/>
    <x v="32"/>
    <s v="Neutral"/>
    <x v="7"/>
    <x v="7"/>
    <m/>
  </r>
  <r>
    <n v="921"/>
    <x v="140"/>
    <s v="Sports &amp; Outdoors"/>
    <d v="2023-01-28T00:00:00"/>
    <n v="30"/>
    <n v="2"/>
    <s v="Middle East &amp; Africa"/>
    <s v="CUST1040"/>
    <s v="Retail"/>
    <x v="6"/>
    <n v="0"/>
    <x v="5"/>
    <x v="2"/>
    <x v="0"/>
    <x v="0"/>
    <x v="10"/>
    <s v="Neutral"/>
    <x v="7"/>
    <x v="7"/>
    <m/>
  </r>
  <r>
    <n v="922"/>
    <x v="42"/>
    <s v="Electronics"/>
    <d v="2023-09-29T00:00:00"/>
    <n v="250"/>
    <n v="1"/>
    <s v="Middle East &amp; Africa"/>
    <s v="CUST1082"/>
    <s v="Online Direct"/>
    <x v="1"/>
    <n v="0"/>
    <x v="11"/>
    <x v="3"/>
    <x v="1"/>
    <x v="0"/>
    <x v="8"/>
    <s v="Positive"/>
    <x v="7"/>
    <x v="7"/>
    <m/>
  </r>
  <r>
    <n v="923"/>
    <x v="381"/>
    <s v="Health &amp; Beauty"/>
    <d v="2023-06-21T00:00:00"/>
    <n v="30"/>
    <n v="2"/>
    <s v="Europe"/>
    <s v="CUST1084"/>
    <s v="Wholesale"/>
    <x v="1"/>
    <n v="0.05"/>
    <x v="1"/>
    <x v="2"/>
    <x v="2"/>
    <x v="0"/>
    <x v="11"/>
    <s v="Negative"/>
    <x v="7"/>
    <x v="7"/>
    <m/>
  </r>
  <r>
    <n v="924"/>
    <x v="300"/>
    <s v="Books &amp; Media"/>
    <d v="2023-06-21T00:00:00"/>
    <n v="20"/>
    <n v="1"/>
    <s v="Europe"/>
    <s v="CUST1084"/>
    <s v="Subscription"/>
    <x v="8"/>
    <n v="0.05"/>
    <x v="6"/>
    <x v="2"/>
    <x v="2"/>
    <x v="0"/>
    <x v="11"/>
    <s v="Positive"/>
    <x v="7"/>
    <x v="7"/>
    <m/>
  </r>
  <r>
    <n v="925"/>
    <x v="368"/>
    <s v="Fashion"/>
    <d v="2023-03-18T00:00:00"/>
    <n v="70"/>
    <n v="5"/>
    <s v="Middle East &amp; Africa"/>
    <s v="CUST1030"/>
    <s v="Retail"/>
    <x v="4"/>
    <n v="0"/>
    <x v="3"/>
    <x v="2"/>
    <x v="2"/>
    <x v="0"/>
    <x v="13"/>
    <s v="Negative"/>
    <x v="7"/>
    <x v="7"/>
    <m/>
  </r>
  <r>
    <n v="926"/>
    <x v="4"/>
    <s v="Sports &amp; Outdoors"/>
    <d v="2023-01-23T00:00:00"/>
    <n v="400"/>
    <n v="2"/>
    <s v="North America"/>
    <s v="CUST1024"/>
    <s v="Online Direct"/>
    <x v="7"/>
    <n v="0.05"/>
    <x v="4"/>
    <x v="0"/>
    <x v="2"/>
    <x v="0"/>
    <x v="20"/>
    <s v="Positive"/>
    <x v="7"/>
    <x v="7"/>
    <m/>
  </r>
  <r>
    <n v="927"/>
    <x v="1"/>
    <s v="Electronics"/>
    <d v="2024-05-30T00:00:00"/>
    <n v="70"/>
    <n v="3"/>
    <s v="Middle East &amp; Africa"/>
    <s v="CUST1024"/>
    <s v="Retail"/>
    <x v="1"/>
    <n v="0"/>
    <x v="3"/>
    <x v="2"/>
    <x v="0"/>
    <x v="1"/>
    <x v="21"/>
    <s v="Positive"/>
    <x v="7"/>
    <x v="7"/>
    <m/>
  </r>
  <r>
    <n v="928"/>
    <x v="147"/>
    <s v="Health &amp; Beauty"/>
    <d v="2023-06-03T00:00:00"/>
    <n v="50"/>
    <n v="1"/>
    <s v="Latin America"/>
    <s v="CUST1092"/>
    <s v="Wholesale"/>
    <x v="6"/>
    <n v="0"/>
    <x v="16"/>
    <x v="2"/>
    <x v="2"/>
    <x v="0"/>
    <x v="25"/>
    <s v="Neutral"/>
    <x v="7"/>
    <x v="7"/>
    <m/>
  </r>
  <r>
    <n v="929"/>
    <x v="384"/>
    <s v="Books &amp; Media"/>
    <d v="2023-06-03T00:00:00"/>
    <n v="30"/>
    <n v="1"/>
    <s v="Latin America"/>
    <s v="CUST1092"/>
    <s v="Online Direct"/>
    <x v="8"/>
    <n v="0.1"/>
    <x v="1"/>
    <x v="2"/>
    <x v="2"/>
    <x v="0"/>
    <x v="25"/>
    <s v="Positive"/>
    <x v="7"/>
    <x v="7"/>
    <m/>
  </r>
  <r>
    <n v="930"/>
    <x v="70"/>
    <s v="Fashion"/>
    <d v="2023-08-09T00:00:00"/>
    <n v="80"/>
    <n v="2"/>
    <s v="North America"/>
    <s v="CUST1086"/>
    <s v="Retail"/>
    <x v="4"/>
    <n v="0.05"/>
    <x v="9"/>
    <x v="2"/>
    <x v="0"/>
    <x v="0"/>
    <x v="5"/>
    <s v="Negative"/>
    <x v="7"/>
    <x v="7"/>
    <m/>
  </r>
  <r>
    <n v="931"/>
    <x v="385"/>
    <s v="Sports &amp; Outdoors"/>
    <d v="2023-04-27T00:00:00"/>
    <n v="130"/>
    <n v="4"/>
    <s v="Middle East &amp; Africa"/>
    <s v="CUST1043"/>
    <s v="Wholesale"/>
    <x v="8"/>
    <n v="0"/>
    <x v="7"/>
    <x v="2"/>
    <x v="1"/>
    <x v="1"/>
    <x v="30"/>
    <s v="Neutral"/>
    <x v="7"/>
    <x v="7"/>
    <m/>
  </r>
  <r>
    <n v="932"/>
    <x v="171"/>
    <s v="Electronics"/>
    <d v="2024-04-26T00:00:00"/>
    <n v="30"/>
    <n v="5"/>
    <s v="Asia Pacific"/>
    <s v="CUST1072"/>
    <s v="Online Direct"/>
    <x v="1"/>
    <n v="0"/>
    <x v="1"/>
    <x v="2"/>
    <x v="2"/>
    <x v="2"/>
    <x v="11"/>
    <s v="Neutral"/>
    <x v="7"/>
    <x v="7"/>
    <m/>
  </r>
  <r>
    <n v="933"/>
    <x v="193"/>
    <s v="Health &amp; Beauty"/>
    <d v="2024-04-11T00:00:00"/>
    <n v="30"/>
    <n v="3"/>
    <s v="Middle East &amp; Africa"/>
    <s v="CUST1048"/>
    <s v="Retail"/>
    <x v="3"/>
    <n v="0.05"/>
    <x v="5"/>
    <x v="1"/>
    <x v="2"/>
    <x v="2"/>
    <x v="32"/>
    <s v="Positive"/>
    <x v="7"/>
    <x v="7"/>
    <m/>
  </r>
  <r>
    <n v="934"/>
    <x v="250"/>
    <s v="Books &amp; Media"/>
    <d v="2024-04-11T00:00:00"/>
    <n v="20"/>
    <n v="3"/>
    <s v="Middle East &amp; Africa"/>
    <s v="CUST1048"/>
    <s v="Online Direct"/>
    <x v="0"/>
    <n v="0"/>
    <x v="6"/>
    <x v="1"/>
    <x v="2"/>
    <x v="2"/>
    <x v="32"/>
    <s v="Negative"/>
    <x v="7"/>
    <x v="7"/>
    <m/>
  </r>
  <r>
    <n v="935"/>
    <x v="368"/>
    <s v="Fashion"/>
    <d v="2024-04-17T00:00:00"/>
    <n v="70"/>
    <n v="4"/>
    <s v="Latin America"/>
    <s v="CUST1023"/>
    <s v="Wholesale"/>
    <x v="5"/>
    <n v="0"/>
    <x v="3"/>
    <x v="1"/>
    <x v="2"/>
    <x v="1"/>
    <x v="10"/>
    <s v="Positive"/>
    <x v="7"/>
    <x v="7"/>
    <m/>
  </r>
  <r>
    <n v="936"/>
    <x v="369"/>
    <s v="Home Appliances"/>
    <d v="2024-04-21T00:00:00"/>
    <n v="120"/>
    <n v="4"/>
    <s v="Europe"/>
    <s v="CUST1061"/>
    <s v="Retail"/>
    <x v="6"/>
    <n v="0"/>
    <x v="7"/>
    <x v="2"/>
    <x v="2"/>
    <x v="1"/>
    <x v="25"/>
    <s v="Negative"/>
    <x v="7"/>
    <x v="7"/>
    <m/>
  </r>
  <r>
    <n v="937"/>
    <x v="370"/>
    <s v="Sports &amp; Outdoors"/>
    <d v="2023-08-06T00:00:00"/>
    <n v="90"/>
    <n v="2"/>
    <s v="Middle East &amp; Africa"/>
    <s v="CUST1027"/>
    <s v="Subscription"/>
    <x v="6"/>
    <n v="0"/>
    <x v="12"/>
    <x v="0"/>
    <x v="0"/>
    <x v="2"/>
    <x v="31"/>
    <s v="Positive"/>
    <x v="7"/>
    <x v="7"/>
    <m/>
  </r>
  <r>
    <n v="938"/>
    <x v="254"/>
    <s v="Electronics"/>
    <d v="2023-09-16T00:00:00"/>
    <n v="40"/>
    <n v="4"/>
    <s v="North America"/>
    <s v="CUST1003"/>
    <s v="Online Direct"/>
    <x v="1"/>
    <n v="0"/>
    <x v="10"/>
    <x v="0"/>
    <x v="2"/>
    <x v="1"/>
    <x v="25"/>
    <s v="Positive"/>
    <x v="7"/>
    <x v="7"/>
    <m/>
  </r>
  <r>
    <n v="939"/>
    <x v="349"/>
    <s v="Health &amp; Beauty"/>
    <d v="2023-05-04T00:00:00"/>
    <n v="12"/>
    <n v="5"/>
    <s v="Asia Pacific"/>
    <s v="CUST1044"/>
    <s v="Retail"/>
    <x v="4"/>
    <n v="0"/>
    <x v="24"/>
    <x v="0"/>
    <x v="0"/>
    <x v="2"/>
    <x v="33"/>
    <s v="Neutral"/>
    <x v="7"/>
    <x v="7"/>
    <m/>
  </r>
  <r>
    <n v="940"/>
    <x v="333"/>
    <s v="Books &amp; Media"/>
    <d v="2023-05-04T00:00:00"/>
    <n v="20"/>
    <n v="1"/>
    <s v="Asia Pacific"/>
    <s v="CUST1044"/>
    <s v="Wholesale"/>
    <x v="5"/>
    <n v="0"/>
    <x v="6"/>
    <x v="0"/>
    <x v="0"/>
    <x v="2"/>
    <x v="33"/>
    <s v="Positive"/>
    <x v="7"/>
    <x v="7"/>
    <m/>
  </r>
  <r>
    <n v="941"/>
    <x v="383"/>
    <s v="Fashion"/>
    <d v="2023-03-22T00:00:00"/>
    <n v="70"/>
    <n v="2"/>
    <s v="North America"/>
    <s v="CUST1008"/>
    <s v="Online Direct"/>
    <x v="3"/>
    <n v="0.1"/>
    <x v="3"/>
    <x v="0"/>
    <x v="0"/>
    <x v="0"/>
    <x v="20"/>
    <s v="Negative"/>
    <x v="7"/>
    <x v="7"/>
    <m/>
  </r>
  <r>
    <n v="942"/>
    <x v="228"/>
    <s v="Home Décor"/>
    <d v="2024-08-30T00:00:00"/>
    <n v="25"/>
    <n v="2"/>
    <s v="Latin America"/>
    <s v="CUST1097"/>
    <s v="Retail"/>
    <x v="6"/>
    <n v="0"/>
    <x v="1"/>
    <x v="1"/>
    <x v="1"/>
    <x v="0"/>
    <x v="33"/>
    <s v="Neutral"/>
    <x v="7"/>
    <x v="7"/>
    <m/>
  </r>
  <r>
    <n v="943"/>
    <x v="140"/>
    <s v="Sports &amp; Outdoors"/>
    <d v="2024-07-27T00:00:00"/>
    <n v="30"/>
    <n v="3"/>
    <s v="North America"/>
    <s v="CUST1061"/>
    <s v="Subscription"/>
    <x v="3"/>
    <n v="0"/>
    <x v="5"/>
    <x v="1"/>
    <x v="2"/>
    <x v="0"/>
    <x v="1"/>
    <s v="Neutral"/>
    <x v="7"/>
    <x v="7"/>
    <m/>
  </r>
  <r>
    <n v="944"/>
    <x v="42"/>
    <s v="Electronics"/>
    <d v="2023-04-08T00:00:00"/>
    <n v="250"/>
    <n v="5"/>
    <s v="North America"/>
    <s v="CUST1010"/>
    <s v="Wholesale"/>
    <x v="3"/>
    <n v="0"/>
    <x v="11"/>
    <x v="0"/>
    <x v="0"/>
    <x v="1"/>
    <x v="32"/>
    <s v="Positive"/>
    <x v="7"/>
    <x v="7"/>
    <m/>
  </r>
  <r>
    <n v="945"/>
    <x v="381"/>
    <s v="Health &amp; Beauty"/>
    <d v="2023-07-14T00:00:00"/>
    <n v="30"/>
    <n v="3"/>
    <s v="Latin America"/>
    <s v="CUST1036"/>
    <s v="Online Direct"/>
    <x v="2"/>
    <n v="0.05"/>
    <x v="1"/>
    <x v="1"/>
    <x v="1"/>
    <x v="2"/>
    <x v="13"/>
    <s v="Negative"/>
    <x v="7"/>
    <x v="7"/>
    <m/>
  </r>
  <r>
    <n v="946"/>
    <x v="300"/>
    <s v="Books &amp; Media"/>
    <d v="2023-07-14T00:00:00"/>
    <n v="20"/>
    <n v="3"/>
    <s v="Latin America"/>
    <s v="CUST1036"/>
    <s v="Retail"/>
    <x v="7"/>
    <n v="0.05"/>
    <x v="6"/>
    <x v="1"/>
    <x v="1"/>
    <x v="2"/>
    <x v="13"/>
    <s v="Positive"/>
    <x v="7"/>
    <x v="7"/>
    <m/>
  </r>
  <r>
    <n v="947"/>
    <x v="368"/>
    <s v="Fashion"/>
    <d v="2023-06-09T00:00:00"/>
    <n v="70"/>
    <n v="4"/>
    <s v="Europe"/>
    <s v="CUST1065"/>
    <s v="Subscription"/>
    <x v="6"/>
    <n v="0"/>
    <x v="3"/>
    <x v="2"/>
    <x v="2"/>
    <x v="0"/>
    <x v="30"/>
    <s v="Negative"/>
    <x v="7"/>
    <x v="7"/>
    <m/>
  </r>
  <r>
    <n v="948"/>
    <x v="4"/>
    <s v="Sports &amp; Outdoors"/>
    <d v="2023-03-11T00:00:00"/>
    <n v="400"/>
    <n v="1"/>
    <s v="Latin America"/>
    <s v="CUST1020"/>
    <s v="Retail"/>
    <x v="8"/>
    <n v="0.05"/>
    <x v="4"/>
    <x v="0"/>
    <x v="1"/>
    <x v="2"/>
    <x v="4"/>
    <s v="Positive"/>
    <x v="7"/>
    <x v="7"/>
    <m/>
  </r>
  <r>
    <n v="949"/>
    <x v="1"/>
    <s v="Electronics"/>
    <d v="2023-03-31T00:00:00"/>
    <n v="70"/>
    <n v="2"/>
    <s v="Asia Pacific"/>
    <s v="CUST1053"/>
    <s v="Wholesale"/>
    <x v="1"/>
    <n v="0"/>
    <x v="3"/>
    <x v="0"/>
    <x v="1"/>
    <x v="1"/>
    <x v="33"/>
    <s v="Positive"/>
    <x v="7"/>
    <x v="7"/>
    <m/>
  </r>
  <r>
    <n v="950"/>
    <x v="147"/>
    <s v="Health &amp; Beauty"/>
    <d v="2023-04-04T00:00:00"/>
    <n v="50"/>
    <n v="2"/>
    <s v="North America"/>
    <s v="CUST1014"/>
    <s v="Online Direct"/>
    <x v="5"/>
    <n v="0"/>
    <x v="16"/>
    <x v="3"/>
    <x v="1"/>
    <x v="1"/>
    <x v="5"/>
    <s v="Neutral"/>
    <x v="7"/>
    <x v="7"/>
    <m/>
  </r>
  <r>
    <n v="951"/>
    <x v="384"/>
    <s v="Books &amp; Media"/>
    <d v="2023-04-04T00:00:00"/>
    <n v="30"/>
    <n v="2"/>
    <s v="North America"/>
    <s v="CUST1014"/>
    <s v="Subscription"/>
    <x v="2"/>
    <n v="0.1"/>
    <x v="1"/>
    <x v="3"/>
    <x v="1"/>
    <x v="1"/>
    <x v="5"/>
    <s v="Positive"/>
    <x v="7"/>
    <x v="7"/>
    <m/>
  </r>
  <r>
    <n v="952"/>
    <x v="70"/>
    <s v="Fashion"/>
    <d v="2024-01-06T00:00:00"/>
    <n v="80"/>
    <n v="4"/>
    <s v="Middle East &amp; Africa"/>
    <s v="CUST1062"/>
    <s v="Retail"/>
    <x v="3"/>
    <n v="0.05"/>
    <x v="9"/>
    <x v="2"/>
    <x v="1"/>
    <x v="2"/>
    <x v="31"/>
    <s v="Negative"/>
    <x v="7"/>
    <x v="7"/>
    <m/>
  </r>
  <r>
    <n v="953"/>
    <x v="385"/>
    <s v="Sports &amp; Outdoors"/>
    <d v="2023-07-28T00:00:00"/>
    <n v="130"/>
    <n v="1"/>
    <s v="Middle East &amp; Africa"/>
    <s v="CUST1099"/>
    <s v="Wholesale"/>
    <x v="5"/>
    <n v="0"/>
    <x v="7"/>
    <x v="0"/>
    <x v="0"/>
    <x v="0"/>
    <x v="7"/>
    <s v="Neutral"/>
    <x v="7"/>
    <x v="7"/>
    <m/>
  </r>
  <r>
    <n v="954"/>
    <x v="171"/>
    <s v="Electronics"/>
    <d v="2024-01-20T00:00:00"/>
    <n v="30"/>
    <n v="5"/>
    <s v="Middle East &amp; Africa"/>
    <s v="CUST1081"/>
    <s v="Online Direct"/>
    <x v="6"/>
    <n v="0"/>
    <x v="1"/>
    <x v="2"/>
    <x v="0"/>
    <x v="0"/>
    <x v="13"/>
    <s v="Neutral"/>
    <x v="7"/>
    <x v="7"/>
    <m/>
  </r>
  <r>
    <n v="955"/>
    <x v="193"/>
    <s v="Health &amp; Beauty"/>
    <d v="2023-06-28T00:00:00"/>
    <n v="30"/>
    <n v="1"/>
    <s v="Middle East &amp; Africa"/>
    <s v="CUST1017"/>
    <s v="Retail"/>
    <x v="6"/>
    <n v="0.05"/>
    <x v="5"/>
    <x v="1"/>
    <x v="1"/>
    <x v="1"/>
    <x v="10"/>
    <s v="Positive"/>
    <x v="7"/>
    <x v="7"/>
    <m/>
  </r>
  <r>
    <n v="956"/>
    <x v="250"/>
    <s v="Books &amp; Media"/>
    <d v="2023-06-28T00:00:00"/>
    <n v="20"/>
    <n v="1"/>
    <s v="Middle East &amp; Africa"/>
    <s v="CUST1017"/>
    <s v="Wholesale"/>
    <x v="7"/>
    <n v="0"/>
    <x v="6"/>
    <x v="1"/>
    <x v="1"/>
    <x v="1"/>
    <x v="10"/>
    <s v="Negative"/>
    <x v="7"/>
    <x v="7"/>
    <m/>
  </r>
  <r>
    <n v="957"/>
    <x v="368"/>
    <s v="Fashion"/>
    <d v="2023-05-28T00:00:00"/>
    <n v="70"/>
    <n v="3"/>
    <s v="Latin America"/>
    <s v="CUST1096"/>
    <s v="Online Direct"/>
    <x v="8"/>
    <n v="0"/>
    <x v="3"/>
    <x v="2"/>
    <x v="1"/>
    <x v="2"/>
    <x v="1"/>
    <s v="Positive"/>
    <x v="7"/>
    <x v="7"/>
    <m/>
  </r>
  <r>
    <n v="958"/>
    <x v="369"/>
    <s v="Home Appliances"/>
    <d v="2024-03-31T00:00:00"/>
    <n v="120"/>
    <n v="2"/>
    <s v="Latin America"/>
    <s v="CUST1073"/>
    <s v="Subscription"/>
    <x v="1"/>
    <n v="0"/>
    <x v="7"/>
    <x v="3"/>
    <x v="2"/>
    <x v="2"/>
    <x v="32"/>
    <s v="Negative"/>
    <x v="7"/>
    <x v="7"/>
    <m/>
  </r>
  <r>
    <n v="959"/>
    <x v="370"/>
    <s v="Sports &amp; Outdoors"/>
    <d v="2023-07-01T00:00:00"/>
    <n v="90"/>
    <n v="5"/>
    <s v="Latin America"/>
    <s v="CUST1065"/>
    <s v="Retail"/>
    <x v="6"/>
    <n v="0"/>
    <x v="12"/>
    <x v="3"/>
    <x v="2"/>
    <x v="1"/>
    <x v="3"/>
    <s v="Positive"/>
    <x v="7"/>
    <x v="7"/>
    <m/>
  </r>
  <r>
    <n v="960"/>
    <x v="254"/>
    <s v="Electronics"/>
    <d v="2023-09-10T00:00:00"/>
    <n v="40"/>
    <n v="2"/>
    <s v="Latin America"/>
    <s v="CUST1090"/>
    <s v="Wholesale"/>
    <x v="7"/>
    <n v="0"/>
    <x v="10"/>
    <x v="1"/>
    <x v="2"/>
    <x v="0"/>
    <x v="5"/>
    <s v="Positive"/>
    <x v="7"/>
    <x v="7"/>
    <m/>
  </r>
  <r>
    <n v="961"/>
    <x v="349"/>
    <s v="Health &amp; Beauty"/>
    <d v="2024-07-31T00:00:00"/>
    <n v="12"/>
    <n v="5"/>
    <s v="Middle East &amp; Africa"/>
    <s v="CUST1012"/>
    <s v="Online Direct"/>
    <x v="9"/>
    <n v="0"/>
    <x v="24"/>
    <x v="2"/>
    <x v="0"/>
    <x v="0"/>
    <x v="20"/>
    <s v="Neutral"/>
    <x v="7"/>
    <x v="7"/>
    <m/>
  </r>
  <r>
    <n v="962"/>
    <x v="333"/>
    <s v="Books &amp; Media"/>
    <d v="2024-07-31T00:00:00"/>
    <n v="20"/>
    <n v="1"/>
    <s v="Middle East &amp; Africa"/>
    <s v="CUST1012"/>
    <s v="Retail"/>
    <x v="5"/>
    <n v="0"/>
    <x v="6"/>
    <x v="2"/>
    <x v="0"/>
    <x v="0"/>
    <x v="20"/>
    <s v="Positive"/>
    <x v="7"/>
    <x v="7"/>
    <m/>
  </r>
  <r>
    <n v="963"/>
    <x v="383"/>
    <s v="Fashion"/>
    <d v="2023-01-08T00:00:00"/>
    <n v="70"/>
    <n v="5"/>
    <s v="Europe"/>
    <s v="CUST1055"/>
    <s v="Subscription"/>
    <x v="6"/>
    <n v="0.1"/>
    <x v="3"/>
    <x v="2"/>
    <x v="1"/>
    <x v="2"/>
    <x v="4"/>
    <s v="Negative"/>
    <x v="7"/>
    <x v="7"/>
    <m/>
  </r>
  <r>
    <n v="964"/>
    <x v="228"/>
    <s v="Home Décor"/>
    <d v="2023-01-11T00:00:00"/>
    <n v="25"/>
    <n v="2"/>
    <s v="Asia Pacific"/>
    <s v="CUST1073"/>
    <s v="Wholesale"/>
    <x v="8"/>
    <n v="0"/>
    <x v="1"/>
    <x v="0"/>
    <x v="1"/>
    <x v="2"/>
    <x v="13"/>
    <s v="Neutral"/>
    <x v="7"/>
    <x v="7"/>
    <m/>
  </r>
  <r>
    <n v="965"/>
    <x v="140"/>
    <s v="Sports &amp; Outdoors"/>
    <d v="2023-06-16T00:00:00"/>
    <n v="30"/>
    <n v="5"/>
    <s v="North America"/>
    <s v="CUST1067"/>
    <s v="Online Direct"/>
    <x v="0"/>
    <n v="0"/>
    <x v="5"/>
    <x v="0"/>
    <x v="2"/>
    <x v="0"/>
    <x v="9"/>
    <s v="Neutral"/>
    <x v="7"/>
    <x v="7"/>
    <m/>
  </r>
  <r>
    <n v="966"/>
    <x v="42"/>
    <s v="Electronics"/>
    <d v="2024-07-09T00:00:00"/>
    <n v="250"/>
    <n v="1"/>
    <s v="Asia Pacific"/>
    <s v="CUST1042"/>
    <s v="Retail"/>
    <x v="5"/>
    <n v="0"/>
    <x v="11"/>
    <x v="1"/>
    <x v="2"/>
    <x v="0"/>
    <x v="10"/>
    <s v="Positive"/>
    <x v="7"/>
    <x v="7"/>
    <m/>
  </r>
  <r>
    <n v="967"/>
    <x v="381"/>
    <s v="Health &amp; Beauty"/>
    <d v="2024-06-12T00:00:00"/>
    <n v="30"/>
    <n v="5"/>
    <s v="Asia Pacific"/>
    <s v="CUST1099"/>
    <s v="Retail"/>
    <x v="1"/>
    <n v="0.05"/>
    <x v="1"/>
    <x v="2"/>
    <x v="1"/>
    <x v="0"/>
    <x v="30"/>
    <s v="Negative"/>
    <x v="7"/>
    <x v="7"/>
    <m/>
  </r>
  <r>
    <n v="968"/>
    <x v="300"/>
    <s v="Books &amp; Media"/>
    <d v="2024-06-12T00:00:00"/>
    <n v="20"/>
    <n v="1"/>
    <s v="Asia Pacific"/>
    <s v="CUST1099"/>
    <s v="Wholesale"/>
    <x v="3"/>
    <n v="0.05"/>
    <x v="6"/>
    <x v="2"/>
    <x v="1"/>
    <x v="0"/>
    <x v="30"/>
    <s v="Positive"/>
    <x v="7"/>
    <x v="7"/>
    <m/>
  </r>
  <r>
    <n v="969"/>
    <x v="368"/>
    <s v="Fashion"/>
    <d v="2023-09-29T00:00:00"/>
    <n v="70"/>
    <n v="3"/>
    <s v="North America"/>
    <s v="CUST1089"/>
    <s v="Subscription"/>
    <x v="0"/>
    <n v="0"/>
    <x v="3"/>
    <x v="3"/>
    <x v="2"/>
    <x v="2"/>
    <x v="7"/>
    <s v="Negative"/>
    <x v="7"/>
    <x v="7"/>
    <m/>
  </r>
  <r>
    <n v="970"/>
    <x v="4"/>
    <s v="Sports &amp; Outdoors"/>
    <d v="2023-03-27T00:00:00"/>
    <n v="400"/>
    <n v="4"/>
    <s v="Asia Pacific"/>
    <s v="CUST1033"/>
    <s v="Retail"/>
    <x v="6"/>
    <n v="0.05"/>
    <x v="4"/>
    <x v="0"/>
    <x v="0"/>
    <x v="2"/>
    <x v="12"/>
    <s v="Positive"/>
    <x v="7"/>
    <x v="7"/>
    <m/>
  </r>
  <r>
    <n v="971"/>
    <x v="1"/>
    <s v="Electronics"/>
    <d v="2024-07-26T00:00:00"/>
    <n v="70"/>
    <n v="2"/>
    <s v="Asia Pacific"/>
    <s v="CUST1044"/>
    <s v="Retail"/>
    <x v="6"/>
    <n v="0"/>
    <x v="3"/>
    <x v="0"/>
    <x v="2"/>
    <x v="0"/>
    <x v="20"/>
    <s v="Positive"/>
    <x v="7"/>
    <x v="7"/>
    <m/>
  </r>
  <r>
    <n v="972"/>
    <x v="147"/>
    <s v="Health &amp; Beauty"/>
    <d v="2024-03-23T00:00:00"/>
    <n v="50"/>
    <n v="2"/>
    <s v="North America"/>
    <s v="CUST1068"/>
    <s v="Online Direct"/>
    <x v="5"/>
    <n v="0"/>
    <x v="16"/>
    <x v="2"/>
    <x v="1"/>
    <x v="1"/>
    <x v="31"/>
    <s v="Neutral"/>
    <x v="7"/>
    <x v="7"/>
    <m/>
  </r>
  <r>
    <n v="973"/>
    <x v="384"/>
    <s v="Books &amp; Media"/>
    <d v="2024-03-23T00:00:00"/>
    <n v="30"/>
    <n v="4"/>
    <s v="North America"/>
    <s v="CUST1068"/>
    <s v="Wholesale"/>
    <x v="9"/>
    <n v="0.1"/>
    <x v="1"/>
    <x v="2"/>
    <x v="1"/>
    <x v="1"/>
    <x v="31"/>
    <s v="Positive"/>
    <x v="7"/>
    <x v="7"/>
    <m/>
  </r>
  <r>
    <n v="974"/>
    <x v="70"/>
    <s v="Fashion"/>
    <d v="2023-03-12T00:00:00"/>
    <n v="80"/>
    <n v="3"/>
    <s v="Asia Pacific"/>
    <s v="CUST1071"/>
    <s v="Subscription"/>
    <x v="7"/>
    <n v="0.05"/>
    <x v="9"/>
    <x v="3"/>
    <x v="0"/>
    <x v="2"/>
    <x v="3"/>
    <s v="Negative"/>
    <x v="7"/>
    <x v="7"/>
    <m/>
  </r>
  <r>
    <n v="975"/>
    <x v="385"/>
    <s v="Sports &amp; Outdoors"/>
    <d v="2024-01-10T00:00:00"/>
    <n v="130"/>
    <n v="2"/>
    <s v="Middle East &amp; Africa"/>
    <s v="CUST1063"/>
    <s v="Online Direct"/>
    <x v="3"/>
    <n v="0"/>
    <x v="7"/>
    <x v="0"/>
    <x v="1"/>
    <x v="2"/>
    <x v="6"/>
    <s v="Neutral"/>
    <x v="7"/>
    <x v="7"/>
    <m/>
  </r>
  <r>
    <n v="976"/>
    <x v="171"/>
    <s v="Electronics"/>
    <d v="2023-12-31T00:00:00"/>
    <n v="30"/>
    <n v="1"/>
    <s v="Europe"/>
    <s v="CUST1048"/>
    <s v="Wholesale"/>
    <x v="5"/>
    <n v="0"/>
    <x v="1"/>
    <x v="0"/>
    <x v="1"/>
    <x v="1"/>
    <x v="30"/>
    <s v="Neutral"/>
    <x v="7"/>
    <x v="7"/>
    <m/>
  </r>
  <r>
    <n v="977"/>
    <x v="193"/>
    <s v="Health &amp; Beauty"/>
    <d v="2023-09-06T00:00:00"/>
    <n v="30"/>
    <n v="4"/>
    <s v="Europe"/>
    <s v="CUST1073"/>
    <s v="Retail"/>
    <x v="3"/>
    <n v="0.05"/>
    <x v="5"/>
    <x v="3"/>
    <x v="1"/>
    <x v="0"/>
    <x v="1"/>
    <s v="Positive"/>
    <x v="7"/>
    <x v="7"/>
    <m/>
  </r>
  <r>
    <n v="978"/>
    <x v="250"/>
    <s v="Books &amp; Media"/>
    <d v="2023-09-06T00:00:00"/>
    <n v="20"/>
    <n v="5"/>
    <s v="Europe"/>
    <s v="CUST1073"/>
    <s v="Online Direct"/>
    <x v="4"/>
    <n v="0"/>
    <x v="6"/>
    <x v="3"/>
    <x v="1"/>
    <x v="0"/>
    <x v="1"/>
    <s v="Negative"/>
    <x v="7"/>
    <x v="7"/>
    <m/>
  </r>
  <r>
    <n v="979"/>
    <x v="368"/>
    <s v="Fashion"/>
    <d v="2023-11-09T00:00:00"/>
    <n v="70"/>
    <n v="4"/>
    <s v="Middle East &amp; Africa"/>
    <s v="CUST1061"/>
    <s v="Retail"/>
    <x v="8"/>
    <n v="0"/>
    <x v="3"/>
    <x v="3"/>
    <x v="1"/>
    <x v="2"/>
    <x v="9"/>
    <s v="Positive"/>
    <x v="7"/>
    <x v="7"/>
    <m/>
  </r>
  <r>
    <n v="980"/>
    <x v="369"/>
    <s v="Home Appliances"/>
    <d v="2024-01-29T00:00:00"/>
    <n v="120"/>
    <n v="4"/>
    <s v="North America"/>
    <s v="CUST1022"/>
    <s v="Wholesale"/>
    <x v="6"/>
    <n v="0"/>
    <x v="7"/>
    <x v="2"/>
    <x v="2"/>
    <x v="0"/>
    <x v="33"/>
    <s v="Negative"/>
    <x v="7"/>
    <x v="7"/>
    <m/>
  </r>
  <r>
    <n v="981"/>
    <x v="370"/>
    <s v="Sports &amp; Outdoors"/>
    <d v="2023-03-15T00:00:00"/>
    <n v="90"/>
    <n v="4"/>
    <s v="Asia Pacific"/>
    <s v="CUST1005"/>
    <s v="Subscription"/>
    <x v="3"/>
    <n v="0"/>
    <x v="12"/>
    <x v="0"/>
    <x v="1"/>
    <x v="1"/>
    <x v="14"/>
    <s v="Positive"/>
    <x v="7"/>
    <x v="7"/>
    <m/>
  </r>
  <r>
    <n v="982"/>
    <x v="254"/>
    <s v="Electronics"/>
    <d v="2023-07-12T00:00:00"/>
    <n v="40"/>
    <n v="3"/>
    <s v="Latin America"/>
    <s v="CUST1003"/>
    <s v="Online Direct"/>
    <x v="3"/>
    <n v="0"/>
    <x v="10"/>
    <x v="0"/>
    <x v="2"/>
    <x v="0"/>
    <x v="31"/>
    <s v="Positive"/>
    <x v="7"/>
    <x v="7"/>
    <m/>
  </r>
  <r>
    <n v="983"/>
    <x v="349"/>
    <s v="Health &amp; Beauty"/>
    <d v="2024-06-14T00:00:00"/>
    <n v="12"/>
    <n v="1"/>
    <s v="Middle East &amp; Africa"/>
    <s v="CUST1010"/>
    <s v="Retail"/>
    <x v="9"/>
    <n v="0"/>
    <x v="24"/>
    <x v="1"/>
    <x v="0"/>
    <x v="0"/>
    <x v="4"/>
    <s v="Neutral"/>
    <x v="7"/>
    <x v="7"/>
    <m/>
  </r>
  <r>
    <n v="984"/>
    <x v="333"/>
    <s v="Books &amp; Media"/>
    <d v="2024-06-14T00:00:00"/>
    <n v="20"/>
    <n v="5"/>
    <s v="Middle East &amp; Africa"/>
    <s v="CUST1010"/>
    <s v="Wholesale"/>
    <x v="1"/>
    <n v="0"/>
    <x v="6"/>
    <x v="1"/>
    <x v="0"/>
    <x v="0"/>
    <x v="4"/>
    <s v="Positive"/>
    <x v="7"/>
    <x v="7"/>
    <m/>
  </r>
  <r>
    <n v="985"/>
    <x v="383"/>
    <s v="Fashion"/>
    <d v="2023-02-14T00:00:00"/>
    <n v="70"/>
    <n v="1"/>
    <s v="Latin America"/>
    <s v="CUST1094"/>
    <s v="Retail"/>
    <x v="5"/>
    <n v="0.1"/>
    <x v="3"/>
    <x v="0"/>
    <x v="2"/>
    <x v="0"/>
    <x v="12"/>
    <s v="Negative"/>
    <x v="7"/>
    <x v="7"/>
    <m/>
  </r>
  <r>
    <n v="986"/>
    <x v="228"/>
    <s v="Home Décor"/>
    <d v="2023-04-23T00:00:00"/>
    <n v="25"/>
    <n v="5"/>
    <s v="North America"/>
    <s v="CUST1046"/>
    <s v="Online Direct"/>
    <x v="5"/>
    <n v="0"/>
    <x v="1"/>
    <x v="3"/>
    <x v="1"/>
    <x v="1"/>
    <x v="5"/>
    <s v="Neutral"/>
    <x v="7"/>
    <x v="7"/>
    <m/>
  </r>
  <r>
    <n v="987"/>
    <x v="140"/>
    <s v="Sports &amp; Outdoors"/>
    <d v="2024-06-23T00:00:00"/>
    <n v="30"/>
    <n v="2"/>
    <s v="Asia Pacific"/>
    <s v="CUST1035"/>
    <s v="Retail"/>
    <x v="1"/>
    <n v="0"/>
    <x v="5"/>
    <x v="1"/>
    <x v="1"/>
    <x v="0"/>
    <x v="2"/>
    <s v="Neutral"/>
    <x v="7"/>
    <x v="7"/>
    <m/>
  </r>
  <r>
    <n v="988"/>
    <x v="42"/>
    <s v="Electronics"/>
    <d v="2023-08-02T00:00:00"/>
    <n v="250"/>
    <n v="2"/>
    <s v="Europe"/>
    <s v="CUST1099"/>
    <s v="Subscription"/>
    <x v="9"/>
    <n v="0"/>
    <x v="11"/>
    <x v="2"/>
    <x v="2"/>
    <x v="2"/>
    <x v="1"/>
    <s v="Positive"/>
    <x v="7"/>
    <x v="7"/>
    <m/>
  </r>
  <r>
    <n v="989"/>
    <x v="381"/>
    <s v="Health &amp; Beauty"/>
    <d v="2024-07-16T00:00:00"/>
    <n v="30"/>
    <n v="3"/>
    <s v="Middle East &amp; Africa"/>
    <s v="CUST1049"/>
    <s v="Wholesale"/>
    <x v="2"/>
    <n v="0.05"/>
    <x v="1"/>
    <x v="1"/>
    <x v="0"/>
    <x v="0"/>
    <x v="7"/>
    <s v="Negative"/>
    <x v="7"/>
    <x v="7"/>
    <m/>
  </r>
  <r>
    <n v="990"/>
    <x v="300"/>
    <s v="Books &amp; Media"/>
    <d v="2024-07-16T00:00:00"/>
    <n v="20"/>
    <n v="5"/>
    <s v="Middle East &amp; Africa"/>
    <s v="CUST1049"/>
    <s v="Online Direct"/>
    <x v="0"/>
    <n v="0.05"/>
    <x v="6"/>
    <x v="1"/>
    <x v="0"/>
    <x v="0"/>
    <x v="7"/>
    <s v="Positive"/>
    <x v="7"/>
    <x v="7"/>
    <m/>
  </r>
  <r>
    <n v="991"/>
    <x v="368"/>
    <s v="Fashion"/>
    <d v="2023-02-26T00:00:00"/>
    <n v="70"/>
    <n v="2"/>
    <s v="Asia Pacific"/>
    <s v="CUST1075"/>
    <s v="Retail"/>
    <x v="1"/>
    <n v="0"/>
    <x v="3"/>
    <x v="0"/>
    <x v="2"/>
    <x v="1"/>
    <x v="6"/>
    <s v="Negative"/>
    <x v="7"/>
    <x v="7"/>
    <m/>
  </r>
  <r>
    <n v="992"/>
    <x v="4"/>
    <s v="Sports &amp; Outdoors"/>
    <d v="2024-03-16T00:00:00"/>
    <n v="400"/>
    <n v="3"/>
    <s v="Asia Pacific"/>
    <s v="CUST1009"/>
    <s v="Online Direct"/>
    <x v="5"/>
    <n v="0.05"/>
    <x v="4"/>
    <x v="1"/>
    <x v="1"/>
    <x v="1"/>
    <x v="0"/>
    <s v="Positive"/>
    <x v="7"/>
    <x v="7"/>
    <m/>
  </r>
  <r>
    <n v="993"/>
    <x v="1"/>
    <s v="Electronics"/>
    <d v="2024-04-13T00:00:00"/>
    <n v="70"/>
    <n v="5"/>
    <s v="Asia Pacific"/>
    <s v="CUST1099"/>
    <s v="Subscription"/>
    <x v="1"/>
    <n v="0"/>
    <x v="3"/>
    <x v="1"/>
    <x v="0"/>
    <x v="2"/>
    <x v="4"/>
    <s v="Positive"/>
    <x v="7"/>
    <x v="7"/>
    <m/>
  </r>
  <r>
    <n v="994"/>
    <x v="147"/>
    <s v="Health &amp; Beauty"/>
    <d v="2023-02-13T00:00:00"/>
    <n v="50"/>
    <n v="3"/>
    <s v="Latin America"/>
    <s v="CUST1092"/>
    <s v="Retail"/>
    <x v="9"/>
    <n v="0"/>
    <x v="16"/>
    <x v="1"/>
    <x v="2"/>
    <x v="2"/>
    <x v="3"/>
    <s v="Neutral"/>
    <x v="7"/>
    <x v="7"/>
    <m/>
  </r>
  <r>
    <n v="995"/>
    <x v="384"/>
    <s v="Books &amp; Media"/>
    <d v="2023-02-13T00:00:00"/>
    <n v="30"/>
    <n v="2"/>
    <s v="Latin America"/>
    <s v="CUST1092"/>
    <s v="Wholesale"/>
    <x v="4"/>
    <n v="0.1"/>
    <x v="1"/>
    <x v="1"/>
    <x v="2"/>
    <x v="2"/>
    <x v="3"/>
    <s v="Positive"/>
    <x v="7"/>
    <x v="7"/>
    <m/>
  </r>
  <r>
    <n v="996"/>
    <x v="70"/>
    <s v="Fashion"/>
    <d v="2023-08-03T00:00:00"/>
    <n v="80"/>
    <n v="4"/>
    <s v="Latin America"/>
    <s v="CUST1055"/>
    <s v="Online Direct"/>
    <x v="9"/>
    <n v="0.05"/>
    <x v="9"/>
    <x v="1"/>
    <x v="0"/>
    <x v="0"/>
    <x v="14"/>
    <s v="Negative"/>
    <x v="7"/>
    <x v="7"/>
    <m/>
  </r>
  <r>
    <n v="997"/>
    <x v="385"/>
    <s v="Sports &amp; Outdoors"/>
    <d v="2024-02-12T00:00:00"/>
    <n v="130"/>
    <n v="1"/>
    <s v="Middle East &amp; Africa"/>
    <s v="CUST1029"/>
    <s v="Retail"/>
    <x v="6"/>
    <n v="0"/>
    <x v="7"/>
    <x v="1"/>
    <x v="2"/>
    <x v="1"/>
    <x v="16"/>
    <s v="Neutral"/>
    <x v="7"/>
    <x v="7"/>
    <m/>
  </r>
  <r>
    <n v="998"/>
    <x v="171"/>
    <s v="Electronics"/>
    <d v="2023-08-03T00:00:00"/>
    <n v="30"/>
    <n v="3"/>
    <s v="Middle East &amp; Africa"/>
    <s v="CUST1082"/>
    <s v="Online Direct"/>
    <x v="0"/>
    <n v="0"/>
    <x v="1"/>
    <x v="3"/>
    <x v="0"/>
    <x v="2"/>
    <x v="7"/>
    <s v="Neutral"/>
    <x v="7"/>
    <x v="7"/>
    <m/>
  </r>
  <r>
    <n v="999"/>
    <x v="193"/>
    <s v="Health &amp; Beauty"/>
    <d v="2023-03-14T00:00:00"/>
    <n v="30"/>
    <n v="3"/>
    <s v="Europe"/>
    <s v="CUST1054"/>
    <s v="Wholesale"/>
    <x v="4"/>
    <n v="0.05"/>
    <x v="5"/>
    <x v="1"/>
    <x v="1"/>
    <x v="2"/>
    <x v="9"/>
    <s v="Positive"/>
    <x v="7"/>
    <x v="7"/>
    <m/>
  </r>
  <r>
    <n v="1000"/>
    <x v="250"/>
    <s v="Books &amp; Media"/>
    <d v="2023-03-14T00:00:00"/>
    <n v="20"/>
    <n v="1"/>
    <s v="Europe"/>
    <s v="CUST1054"/>
    <s v="Subscription"/>
    <x v="2"/>
    <n v="0"/>
    <x v="6"/>
    <x v="1"/>
    <x v="1"/>
    <x v="2"/>
    <x v="9"/>
    <s v="Negative"/>
    <x v="7"/>
    <x v="7"/>
    <m/>
  </r>
  <r>
    <n v="1001"/>
    <x v="370"/>
    <s v="Sports &amp; Outdoors"/>
    <d v="2023-11-16T00:00:00"/>
    <n v="90"/>
    <n v="3"/>
    <s v="Latin America"/>
    <s v="CUST1082"/>
    <s v="Retail"/>
    <x v="7"/>
    <n v="0"/>
    <x v="12"/>
    <x v="1"/>
    <x v="0"/>
    <x v="2"/>
    <x v="17"/>
    <s v="Positive"/>
    <x v="7"/>
    <x v="7"/>
    <m/>
  </r>
  <r>
    <n v="1002"/>
    <x v="140"/>
    <s v="Sports &amp; Outdoors"/>
    <d v="2024-01-15T00:00:00"/>
    <n v="30"/>
    <n v="3"/>
    <s v="Europe"/>
    <s v="CUST1090"/>
    <s v="Retail"/>
    <x v="8"/>
    <n v="0"/>
    <x v="5"/>
    <x v="1"/>
    <x v="2"/>
    <x v="2"/>
    <x v="18"/>
    <s v="Negative"/>
    <x v="7"/>
    <x v="7"/>
    <m/>
  </r>
  <r>
    <n v="1003"/>
    <x v="4"/>
    <s v="Sports &amp; Outdoors"/>
    <d v="2023-10-30T00:00:00"/>
    <n v="400"/>
    <n v="3"/>
    <s v="North America"/>
    <s v="CUST1015"/>
    <s v="Corporate Clients"/>
    <x v="9"/>
    <n v="0"/>
    <x v="4"/>
    <x v="0"/>
    <x v="2"/>
    <x v="1"/>
    <x v="22"/>
    <s v="Positive"/>
    <x v="7"/>
    <x v="7"/>
    <m/>
  </r>
  <r>
    <n v="1004"/>
    <x v="385"/>
    <s v="Sports &amp; Outdoors"/>
    <d v="2024-07-10T00:00:00"/>
    <n v="130"/>
    <n v="3"/>
    <s v="Middle East &amp; Africa"/>
    <s v="CUST1024"/>
    <s v="Premium Customers"/>
    <x v="5"/>
    <n v="0"/>
    <x v="7"/>
    <x v="0"/>
    <x v="0"/>
    <x v="2"/>
    <x v="23"/>
    <s v="Positive"/>
    <x v="7"/>
    <x v="7"/>
    <m/>
  </r>
  <r>
    <n v="1005"/>
    <x v="140"/>
    <s v="Sports &amp; Outdoors"/>
    <d v="2023-10-11T00:00:00"/>
    <n v="30"/>
    <n v="3"/>
    <s v="Asia Pacific"/>
    <s v="CUST1042"/>
    <s v="Retail Customers"/>
    <x v="5"/>
    <n v="0"/>
    <x v="5"/>
    <x v="1"/>
    <x v="2"/>
    <x v="1"/>
    <x v="24"/>
    <s v="Neutral"/>
    <x v="7"/>
    <x v="7"/>
    <m/>
  </r>
  <r>
    <n v="1006"/>
    <x v="370"/>
    <s v="Sports &amp; Outdoors"/>
    <d v="2024-04-14T00:00:00"/>
    <n v="90"/>
    <n v="3"/>
    <s v="Asia Pacific"/>
    <s v="CUST1044"/>
    <s v="Corporate Clients"/>
    <x v="2"/>
    <n v="0.05"/>
    <x v="12"/>
    <x v="3"/>
    <x v="2"/>
    <x v="2"/>
    <x v="15"/>
    <s v="Positive"/>
    <x v="7"/>
    <x v="7"/>
    <m/>
  </r>
  <r>
    <n v="1007"/>
    <x v="385"/>
    <s v="Sports &amp; Outdoors"/>
    <d v="2023-06-11T00:00:00"/>
    <n v="130"/>
    <n v="3"/>
    <s v="North America"/>
    <s v="CUST1097"/>
    <s v="Premium Customers"/>
    <x v="6"/>
    <n v="0"/>
    <x v="7"/>
    <x v="0"/>
    <x v="1"/>
    <x v="0"/>
    <x v="26"/>
    <s v="Negative"/>
    <x v="7"/>
    <x v="7"/>
    <m/>
  </r>
  <r>
    <n v="1008"/>
    <x v="370"/>
    <s v="Sports &amp; Outdoors"/>
    <d v="2023-02-17T00:00:00"/>
    <n v="90"/>
    <n v="3"/>
    <s v="Middle East &amp; Africa"/>
    <s v="CUST1049"/>
    <s v="Retail Customers"/>
    <x v="7"/>
    <n v="0"/>
    <x v="12"/>
    <x v="2"/>
    <x v="0"/>
    <x v="0"/>
    <x v="27"/>
    <s v="Neutral"/>
    <x v="7"/>
    <x v="7"/>
    <m/>
  </r>
  <r>
    <n v="1009"/>
    <x v="140"/>
    <s v="Sports &amp; Outdoors"/>
    <d v="2023-12-04T00:00:00"/>
    <n v="30"/>
    <n v="3"/>
    <s v="Europe"/>
    <s v="CUST1028"/>
    <s v="Discount Shoppers"/>
    <x v="7"/>
    <n v="0"/>
    <x v="5"/>
    <x v="1"/>
    <x v="2"/>
    <x v="0"/>
    <x v="19"/>
    <s v="Neutral"/>
    <x v="7"/>
    <x v="7"/>
    <m/>
  </r>
  <r>
    <n v="1010"/>
    <x v="4"/>
    <s v="Sports &amp; Outdoors"/>
    <d v="2024-04-02T00:00:00"/>
    <n v="400"/>
    <n v="3"/>
    <s v="Europe"/>
    <s v="CUST1059"/>
    <s v="Corporate Clients"/>
    <x v="8"/>
    <n v="0.05"/>
    <x v="4"/>
    <x v="0"/>
    <x v="0"/>
    <x v="2"/>
    <x v="28"/>
    <s v="Positive"/>
    <x v="7"/>
    <x v="7"/>
    <m/>
  </r>
  <r>
    <n v="1011"/>
    <x v="385"/>
    <s v="Sports &amp; Outdoors"/>
    <d v="2023-05-12T00:00:00"/>
    <n v="130"/>
    <n v="3"/>
    <s v="Asia Pacific"/>
    <s v="CUST1058"/>
    <s v="Premium Customers"/>
    <x v="9"/>
    <n v="0"/>
    <x v="7"/>
    <x v="3"/>
    <x v="1"/>
    <x v="2"/>
    <x v="29"/>
    <s v="Negative"/>
    <x v="7"/>
    <x v="7"/>
    <m/>
  </r>
  <r>
    <n v="1012"/>
    <x v="370"/>
    <s v="Sports &amp; Outdoors"/>
    <d v="2024-04-02T00:00:00"/>
    <n v="90"/>
    <n v="3"/>
    <s v="Latin America"/>
    <s v="CUST1055"/>
    <s v="Low Income"/>
    <x v="5"/>
    <n v="0"/>
    <x v="12"/>
    <x v="0"/>
    <x v="1"/>
    <x v="2"/>
    <x v="8"/>
    <s v="Positive"/>
    <x v="7"/>
    <x v="7"/>
    <m/>
  </r>
  <r>
    <n v="1013"/>
    <x v="140"/>
    <s v="Sports &amp; Outdoors"/>
    <d v="2024-01-31T00:00:00"/>
    <n v="30"/>
    <n v="3"/>
    <s v="Latin America"/>
    <s v="CUST1056"/>
    <s v="Low Income"/>
    <x v="5"/>
    <n v="0"/>
    <x v="5"/>
    <x v="0"/>
    <x v="1"/>
    <x v="0"/>
    <x v="21"/>
    <s v="Negative"/>
    <x v="7"/>
    <x v="7"/>
    <m/>
  </r>
  <r>
    <n v="1014"/>
    <x v="4"/>
    <s v="Sports &amp; Outdoors"/>
    <d v="2023-09-04T00:00:00"/>
    <n v="400"/>
    <n v="3"/>
    <s v="Middle East &amp; Africa"/>
    <s v="CUST1018"/>
    <s v="Corporate Clients"/>
    <x v="2"/>
    <n v="0.05"/>
    <x v="4"/>
    <x v="0"/>
    <x v="0"/>
    <x v="0"/>
    <x v="11"/>
    <s v="Positive"/>
    <x v="7"/>
    <x v="7"/>
    <m/>
  </r>
  <r>
    <n v="1015"/>
    <x v="385"/>
    <s v="Sports &amp; Outdoors"/>
    <d v="2024-01-22T00:00:00"/>
    <n v="130"/>
    <n v="3"/>
    <s v="Asia Pacific"/>
    <s v="CUST1084"/>
    <s v="Premium Customers"/>
    <x v="6"/>
    <n v="0"/>
    <x v="7"/>
    <x v="3"/>
    <x v="0"/>
    <x v="1"/>
    <x v="25"/>
    <s v="Positive"/>
    <x v="7"/>
    <x v="7"/>
    <m/>
  </r>
  <r>
    <n v="1016"/>
    <x v="370"/>
    <s v="Sports &amp; Outdoors"/>
    <d v="2024-05-22T00:00:00"/>
    <n v="90"/>
    <n v="3"/>
    <s v="Middle East &amp; Africa"/>
    <s v="CUST1067"/>
    <s v="Low Income"/>
    <x v="7"/>
    <n v="0"/>
    <x v="12"/>
    <x v="2"/>
    <x v="1"/>
    <x v="0"/>
    <x v="32"/>
    <s v="Neutral"/>
    <x v="7"/>
    <x v="7"/>
    <m/>
  </r>
  <r>
    <n v="1017"/>
    <x v="140"/>
    <s v="Sports &amp; Outdoors"/>
    <d v="2024-05-22T00:00:00"/>
    <n v="30"/>
    <n v="3"/>
    <s v="Middle East &amp; Africa"/>
    <s v="CUST1012"/>
    <s v="Low Income"/>
    <x v="7"/>
    <n v="0"/>
    <x v="5"/>
    <x v="0"/>
    <x v="0"/>
    <x v="1"/>
    <x v="33"/>
    <s v="Positive"/>
    <x v="7"/>
    <x v="7"/>
    <m/>
  </r>
  <r>
    <n v="1018"/>
    <x v="4"/>
    <s v="Sports &amp; Outdoors"/>
    <d v="2023-02-26T00:00:00"/>
    <n v="400"/>
    <n v="3"/>
    <s v="Europe"/>
    <s v="CUST1060"/>
    <s v="Corporate Clients"/>
    <x v="8"/>
    <n v="0.05"/>
    <x v="4"/>
    <x v="1"/>
    <x v="0"/>
    <x v="1"/>
    <x v="13"/>
    <s v="Negative"/>
    <x v="7"/>
    <x v="7"/>
    <m/>
  </r>
  <r>
    <n v="1019"/>
    <x v="385"/>
    <s v="Sports &amp; Outdoors"/>
    <d v="2024-02-10T00:00:00"/>
    <n v="130"/>
    <n v="3"/>
    <s v="Latin America"/>
    <s v="CUST1018"/>
    <s v="Premium Customers"/>
    <x v="9"/>
    <n v="0"/>
    <x v="7"/>
    <x v="3"/>
    <x v="0"/>
    <x v="2"/>
    <x v="5"/>
    <s v="Neutral"/>
    <x v="7"/>
    <x v="7"/>
    <m/>
  </r>
  <r>
    <n v="1020"/>
    <x v="370"/>
    <s v="Sports &amp; Outdoors"/>
    <d v="2024-07-07T00:00:00"/>
    <n v="90"/>
    <n v="3"/>
    <s v="Asia Pacific"/>
    <s v="CUST1094"/>
    <s v="Low Income"/>
    <x v="5"/>
    <n v="0"/>
    <x v="12"/>
    <x v="2"/>
    <x v="0"/>
    <x v="1"/>
    <x v="10"/>
    <s v="Neutral"/>
    <x v="7"/>
    <x v="7"/>
    <m/>
  </r>
  <r>
    <n v="1021"/>
    <x v="140"/>
    <s v="Sports &amp; Outdoors"/>
    <d v="2023-02-25T00:00:00"/>
    <n v="30"/>
    <n v="3"/>
    <s v="North America"/>
    <s v="CUST1065"/>
    <s v="Low Income"/>
    <x v="5"/>
    <n v="0"/>
    <x v="5"/>
    <x v="0"/>
    <x v="2"/>
    <x v="0"/>
    <x v="20"/>
    <s v="Positive"/>
    <x v="7"/>
    <x v="7"/>
    <m/>
  </r>
  <r>
    <n v="1022"/>
    <x v="4"/>
    <s v="Sports &amp; Outdoors"/>
    <d v="2024-02-26T00:00:00"/>
    <n v="400"/>
    <n v="3"/>
    <s v="Asia Pacific"/>
    <s v="CUST1057"/>
    <s v="Corporate Clients"/>
    <x v="2"/>
    <n v="0.05"/>
    <x v="4"/>
    <x v="1"/>
    <x v="2"/>
    <x v="0"/>
    <x v="30"/>
    <s v="Negative"/>
    <x v="7"/>
    <x v="7"/>
    <m/>
  </r>
  <r>
    <n v="1023"/>
    <x v="385"/>
    <s v="Sports &amp; Outdoors"/>
    <d v="2024-01-25T00:00:00"/>
    <n v="130"/>
    <n v="3"/>
    <s v="Latin America"/>
    <s v="CUST1069"/>
    <s v="Premium Customers"/>
    <x v="6"/>
    <n v="0"/>
    <x v="7"/>
    <x v="1"/>
    <x v="0"/>
    <x v="2"/>
    <x v="31"/>
    <s v="Positive"/>
    <x v="7"/>
    <x v="7"/>
    <m/>
  </r>
  <r>
    <n v="1024"/>
    <x v="370"/>
    <s v="Sports &amp; Outdoors"/>
    <d v="2023-05-30T00:00:00"/>
    <n v="90"/>
    <n v="3"/>
    <s v="North America"/>
    <s v="CUST1013"/>
    <s v="Low Income"/>
    <x v="7"/>
    <n v="0"/>
    <x v="12"/>
    <x v="2"/>
    <x v="0"/>
    <x v="2"/>
    <x v="1"/>
    <s v="Negative"/>
    <x v="7"/>
    <x v="7"/>
    <m/>
  </r>
  <r>
    <n v="1025"/>
    <x v="140"/>
    <s v="Sports &amp; Outdoors"/>
    <d v="2023-02-25T00:00:00"/>
    <n v="30"/>
    <n v="3"/>
    <s v="North America"/>
    <s v="CUST1048"/>
    <s v="Low Income"/>
    <x v="7"/>
    <n v="0"/>
    <x v="5"/>
    <x v="2"/>
    <x v="2"/>
    <x v="2"/>
    <x v="4"/>
    <s v="Positive"/>
    <x v="7"/>
    <x v="7"/>
    <m/>
  </r>
  <r>
    <n v="1026"/>
    <x v="228"/>
    <s v="Home Décor"/>
    <d v="2023-02-17T00:00:00"/>
    <n v="25"/>
    <n v="3"/>
    <s v="Latin America"/>
    <s v="CUST1013"/>
    <s v="Online Direct"/>
    <x v="8"/>
    <n v="0"/>
    <x v="1"/>
    <x v="3"/>
    <x v="2"/>
    <x v="0"/>
    <x v="10"/>
    <s v="Positive"/>
    <x v="7"/>
    <x v="7"/>
    <m/>
  </r>
  <r>
    <n v="1027"/>
    <x v="228"/>
    <s v="Home Décor"/>
    <d v="2023-04-20T00:00:00"/>
    <n v="25"/>
    <n v="3"/>
    <s v="Latin America"/>
    <s v="CUST1011"/>
    <s v="Wholesale Customers"/>
    <x v="9"/>
    <n v="0"/>
    <x v="1"/>
    <x v="1"/>
    <x v="2"/>
    <x v="2"/>
    <x v="20"/>
    <s v="Neutral"/>
    <x v="7"/>
    <x v="7"/>
    <m/>
  </r>
  <r>
    <n v="1028"/>
    <x v="228"/>
    <s v="Home Décor"/>
    <d v="2023-05-04T00:00:00"/>
    <n v="25"/>
    <n v="3"/>
    <s v="Middle East &amp; Africa"/>
    <s v="CUST1062"/>
    <s v="Wholesale Customers"/>
    <x v="5"/>
    <n v="0"/>
    <x v="1"/>
    <x v="2"/>
    <x v="0"/>
    <x v="0"/>
    <x v="30"/>
    <s v="Positive"/>
    <x v="7"/>
    <x v="7"/>
    <m/>
  </r>
  <r>
    <n v="1029"/>
    <x v="228"/>
    <s v="Home Décor"/>
    <d v="2024-07-29T00:00:00"/>
    <n v="25"/>
    <n v="3"/>
    <s v="Middle East &amp; Africa"/>
    <s v="CUST1036"/>
    <s v="Middle Income"/>
    <x v="5"/>
    <n v="0"/>
    <x v="1"/>
    <x v="1"/>
    <x v="1"/>
    <x v="1"/>
    <x v="31"/>
    <s v="Negative"/>
    <x v="7"/>
    <x v="7"/>
    <m/>
  </r>
  <r>
    <n v="1030"/>
    <x v="228"/>
    <s v="Home Décor"/>
    <d v="2023-11-15T00:00:00"/>
    <n v="25"/>
    <n v="3"/>
    <s v="Latin America"/>
    <s v="CUST1052"/>
    <s v="Middle Income"/>
    <x v="2"/>
    <n v="0"/>
    <x v="1"/>
    <x v="3"/>
    <x v="0"/>
    <x v="2"/>
    <x v="1"/>
    <s v="Neutral"/>
    <x v="7"/>
    <x v="7"/>
    <m/>
  </r>
  <r>
    <n v="1031"/>
    <x v="228"/>
    <s v="Home Décor"/>
    <d v="2024-03-22T00:00:00"/>
    <n v="25"/>
    <n v="3"/>
    <s v="North America"/>
    <s v="CUST1071"/>
    <s v="Middle Income"/>
    <x v="6"/>
    <n v="0"/>
    <x v="1"/>
    <x v="1"/>
    <x v="1"/>
    <x v="0"/>
    <x v="4"/>
    <s v="Neutral"/>
    <x v="7"/>
    <x v="7"/>
    <m/>
  </r>
  <r>
    <n v="1032"/>
    <x v="228"/>
    <s v="Home Décor"/>
    <d v="2023-01-11T00:00:00"/>
    <n v="25"/>
    <n v="3"/>
    <s v="Latin America"/>
    <s v="CUST1009"/>
    <s v="Middle Income"/>
    <x v="7"/>
    <n v="0"/>
    <x v="1"/>
    <x v="3"/>
    <x v="0"/>
    <x v="2"/>
    <x v="7"/>
    <s v="Positive"/>
    <x v="7"/>
    <x v="7"/>
    <m/>
  </r>
  <r>
    <n v="1033"/>
    <x v="369"/>
    <s v="Home Appliances"/>
    <d v="2023-12-16T00:00:00"/>
    <n v="120"/>
    <n v="3"/>
    <s v="Middle East &amp; Africa"/>
    <s v="CUST1006"/>
    <s v="Online Direct"/>
    <x v="7"/>
    <n v="0"/>
    <x v="7"/>
    <x v="0"/>
    <x v="2"/>
    <x v="2"/>
    <x v="13"/>
    <s v="Negative"/>
    <x v="7"/>
    <x v="7"/>
    <m/>
  </r>
  <r>
    <n v="1034"/>
    <x v="369"/>
    <s v="Home Appliances"/>
    <d v="2024-03-12T00:00:00"/>
    <n v="120"/>
    <n v="3"/>
    <s v="Asia Pacific"/>
    <s v="CUST1060"/>
    <s v="Wholesale Customers"/>
    <x v="8"/>
    <n v="0.05"/>
    <x v="7"/>
    <x v="1"/>
    <x v="1"/>
    <x v="2"/>
    <x v="5"/>
    <s v="Positive"/>
    <x v="7"/>
    <x v="7"/>
    <m/>
  </r>
  <r>
    <n v="1035"/>
    <x v="369"/>
    <s v="Home Appliances"/>
    <d v="2024-01-22T00:00:00"/>
    <n v="120"/>
    <n v="3"/>
    <s v="Latin America"/>
    <s v="CUST1087"/>
    <s v="Wholesale Customers"/>
    <x v="9"/>
    <n v="0"/>
    <x v="7"/>
    <x v="1"/>
    <x v="1"/>
    <x v="1"/>
    <x v="10"/>
    <s v="Negative"/>
    <x v="7"/>
    <x v="7"/>
    <m/>
  </r>
  <r>
    <n v="1036"/>
    <x v="369"/>
    <s v="Home Appliances"/>
    <d v="2024-02-18T00:00:00"/>
    <n v="120"/>
    <n v="3"/>
    <s v="Europe"/>
    <s v="CUST1023"/>
    <s v="Wholesale Customers"/>
    <x v="5"/>
    <n v="0"/>
    <x v="7"/>
    <x v="2"/>
    <x v="1"/>
    <x v="2"/>
    <x v="20"/>
    <s v="Positive"/>
    <x v="7"/>
    <x v="7"/>
    <m/>
  </r>
  <r>
    <n v="1037"/>
    <x v="369"/>
    <s v="Home Appliances"/>
    <d v="2024-03-01T00:00:00"/>
    <n v="120"/>
    <n v="3"/>
    <s v="Latin America"/>
    <s v="CUST1058"/>
    <s v="Wholesale Customers"/>
    <x v="5"/>
    <n v="0"/>
    <x v="7"/>
    <x v="2"/>
    <x v="0"/>
    <x v="2"/>
    <x v="30"/>
    <s v="Positive"/>
    <x v="7"/>
    <x v="7"/>
    <m/>
  </r>
  <r>
    <n v="1038"/>
    <x v="369"/>
    <s v="Home Appliances"/>
    <d v="2023-05-22T00:00:00"/>
    <n v="120"/>
    <n v="3"/>
    <s v="Middle East &amp; Africa"/>
    <s v="CUST1031"/>
    <s v="Wholesale Customers"/>
    <x v="2"/>
    <n v="0"/>
    <x v="7"/>
    <x v="0"/>
    <x v="0"/>
    <x v="1"/>
    <x v="31"/>
    <s v="Neutral"/>
    <x v="7"/>
    <x v="7"/>
    <m/>
  </r>
  <r>
    <n v="1039"/>
    <x v="369"/>
    <s v="Home Appliances"/>
    <d v="2023-09-28T00:00:00"/>
    <n v="120"/>
    <n v="3"/>
    <s v="Asia Pacific"/>
    <s v="CUST1033"/>
    <s v="Wholesale Customers"/>
    <x v="6"/>
    <n v="0"/>
    <x v="7"/>
    <x v="3"/>
    <x v="0"/>
    <x v="0"/>
    <x v="1"/>
    <s v="Positive"/>
    <x v="7"/>
    <x v="7"/>
    <m/>
  </r>
  <r>
    <n v="1040"/>
    <x v="349"/>
    <s v="Health &amp; Beauty"/>
    <d v="2024-05-18T00:00:00"/>
    <n v="12"/>
    <n v="3"/>
    <s v="Asia Pacific"/>
    <s v="CUST1001"/>
    <s v="Online Direct"/>
    <x v="7"/>
    <n v="0"/>
    <x v="24"/>
    <x v="2"/>
    <x v="0"/>
    <x v="2"/>
    <x v="12"/>
    <s v="Negative"/>
    <x v="7"/>
    <x v="7"/>
    <m/>
  </r>
  <r>
    <n v="1041"/>
    <x v="381"/>
    <s v="Health &amp; Beauty"/>
    <d v="2023-03-20T00:00:00"/>
    <n v="30"/>
    <n v="3"/>
    <s v="Europe"/>
    <s v="CUST1019"/>
    <s v="Wholesale"/>
    <x v="7"/>
    <n v="0.1"/>
    <x v="1"/>
    <x v="1"/>
    <x v="2"/>
    <x v="1"/>
    <x v="6"/>
    <s v="Neutral"/>
    <x v="7"/>
    <x v="7"/>
    <m/>
  </r>
  <r>
    <n v="1042"/>
    <x v="381"/>
    <s v="Health &amp; Beauty"/>
    <d v="2023-03-08T00:00:00"/>
    <n v="30"/>
    <n v="3"/>
    <s v="Europe"/>
    <s v="CUST1040"/>
    <s v="Premium Customers"/>
    <x v="8"/>
    <n v="0.05"/>
    <x v="1"/>
    <x v="1"/>
    <x v="1"/>
    <x v="1"/>
    <x v="14"/>
    <s v="Neutral"/>
    <x v="7"/>
    <x v="7"/>
    <m/>
  </r>
  <r>
    <n v="1043"/>
    <x v="193"/>
    <s v="Health &amp; Beauty"/>
    <d v="2023-05-04T00:00:00"/>
    <n v="30"/>
    <n v="3"/>
    <s v="Latin America"/>
    <s v="CUST1044"/>
    <s v="Discount Shoppers"/>
    <x v="9"/>
    <n v="0"/>
    <x v="5"/>
    <x v="1"/>
    <x v="2"/>
    <x v="2"/>
    <x v="2"/>
    <s v="Positive"/>
    <x v="7"/>
    <x v="7"/>
    <m/>
  </r>
  <r>
    <n v="1044"/>
    <x v="349"/>
    <s v="Health &amp; Beauty"/>
    <d v="2023-01-05T00:00:00"/>
    <n v="12"/>
    <n v="3"/>
    <s v="Middle East &amp; Africa"/>
    <s v="CUST1087"/>
    <s v="Institutional Customers"/>
    <x v="5"/>
    <n v="0"/>
    <x v="24"/>
    <x v="1"/>
    <x v="0"/>
    <x v="2"/>
    <x v="0"/>
    <s v="Negative"/>
    <x v="7"/>
    <x v="7"/>
    <m/>
  </r>
  <r>
    <n v="1045"/>
    <x v="147"/>
    <s v="Health &amp; Beauty"/>
    <d v="2023-12-16T00:00:00"/>
    <n v="50"/>
    <n v="3"/>
    <s v="Asia Pacific"/>
    <s v="CUST1082"/>
    <s v="High Income"/>
    <x v="5"/>
    <n v="0"/>
    <x v="16"/>
    <x v="1"/>
    <x v="0"/>
    <x v="2"/>
    <x v="16"/>
    <s v="Positive"/>
    <x v="7"/>
    <x v="7"/>
    <m/>
  </r>
  <r>
    <n v="1046"/>
    <x v="193"/>
    <s v="Health &amp; Beauty"/>
    <d v="2024-08-24T00:00:00"/>
    <n v="30"/>
    <n v="3"/>
    <s v="North America"/>
    <s v="CUST1099"/>
    <s v="Wholesale Customers"/>
    <x v="2"/>
    <n v="0.05"/>
    <x v="5"/>
    <x v="1"/>
    <x v="0"/>
    <x v="0"/>
    <x v="17"/>
    <s v="Negative"/>
    <x v="7"/>
    <x v="7"/>
    <m/>
  </r>
  <r>
    <n v="1047"/>
    <x v="349"/>
    <s v="Health &amp; Beauty"/>
    <d v="2024-07-31T00:00:00"/>
    <n v="12"/>
    <n v="3"/>
    <s v="Latin America"/>
    <s v="CUST1011"/>
    <s v="Institutional Customers"/>
    <x v="6"/>
    <n v="0"/>
    <x v="24"/>
    <x v="1"/>
    <x v="0"/>
    <x v="2"/>
    <x v="18"/>
    <s v="Positive"/>
    <x v="7"/>
    <x v="7"/>
    <m/>
  </r>
  <r>
    <n v="1048"/>
    <x v="381"/>
    <s v="Health &amp; Beauty"/>
    <d v="2023-06-18T00:00:00"/>
    <n v="30"/>
    <n v="3"/>
    <s v="North America"/>
    <s v="CUST1026"/>
    <s v="High Income"/>
    <x v="7"/>
    <n v="0.05"/>
    <x v="1"/>
    <x v="0"/>
    <x v="1"/>
    <x v="2"/>
    <x v="22"/>
    <s v="Positive"/>
    <x v="7"/>
    <x v="7"/>
    <m/>
  </r>
  <r>
    <n v="1049"/>
    <x v="147"/>
    <s v="Health &amp; Beauty"/>
    <d v="2024-07-06T00:00:00"/>
    <n v="50"/>
    <n v="3"/>
    <s v="Middle East &amp; Africa"/>
    <s v="CUST1015"/>
    <s v="Premium Customers"/>
    <x v="7"/>
    <n v="0"/>
    <x v="16"/>
    <x v="2"/>
    <x v="0"/>
    <x v="0"/>
    <x v="23"/>
    <s v="Neutral"/>
    <x v="7"/>
    <x v="7"/>
    <m/>
  </r>
  <r>
    <n v="1050"/>
    <x v="193"/>
    <s v="Health &amp; Beauty"/>
    <d v="2024-08-07T00:00:00"/>
    <n v="30"/>
    <n v="3"/>
    <s v="North America"/>
    <s v="CUST1060"/>
    <s v="Discount Shoppers"/>
    <x v="8"/>
    <n v="0.05"/>
    <x v="5"/>
    <x v="3"/>
    <x v="2"/>
    <x v="1"/>
    <x v="24"/>
    <s v="Positive"/>
    <x v="7"/>
    <x v="7"/>
    <m/>
  </r>
  <r>
    <n v="1051"/>
    <x v="349"/>
    <s v="Health &amp; Beauty"/>
    <d v="2023-09-13T00:00:00"/>
    <n v="12"/>
    <n v="3"/>
    <s v="North America"/>
    <s v="CUST1053"/>
    <s v="Low Income"/>
    <x v="9"/>
    <n v="0"/>
    <x v="24"/>
    <x v="1"/>
    <x v="2"/>
    <x v="0"/>
    <x v="15"/>
    <s v="Negative"/>
    <x v="7"/>
    <x v="7"/>
    <m/>
  </r>
  <r>
    <n v="1052"/>
    <x v="381"/>
    <s v="Health &amp; Beauty"/>
    <d v="2023-11-04T00:00:00"/>
    <n v="30"/>
    <n v="3"/>
    <s v="Asia Pacific"/>
    <s v="CUST1053"/>
    <s v="High Income"/>
    <x v="5"/>
    <n v="0.05"/>
    <x v="1"/>
    <x v="2"/>
    <x v="2"/>
    <x v="0"/>
    <x v="26"/>
    <s v="Neutral"/>
    <x v="7"/>
    <x v="7"/>
    <m/>
  </r>
  <r>
    <n v="1053"/>
    <x v="147"/>
    <s v="Health &amp; Beauty"/>
    <d v="2023-01-14T00:00:00"/>
    <n v="50"/>
    <n v="3"/>
    <s v="North America"/>
    <s v="CUST1061"/>
    <s v="Premium Customers"/>
    <x v="5"/>
    <n v="0"/>
    <x v="16"/>
    <x v="3"/>
    <x v="2"/>
    <x v="2"/>
    <x v="27"/>
    <s v="Neutral"/>
    <x v="7"/>
    <x v="7"/>
    <m/>
  </r>
  <r>
    <n v="1054"/>
    <x v="193"/>
    <s v="Health &amp; Beauty"/>
    <d v="2023-01-19T00:00:00"/>
    <n v="30"/>
    <n v="3"/>
    <s v="Latin America"/>
    <s v="CUST1002"/>
    <s v="Wholesale Customers"/>
    <x v="2"/>
    <n v="0.05"/>
    <x v="5"/>
    <x v="0"/>
    <x v="1"/>
    <x v="2"/>
    <x v="19"/>
    <s v="Positive"/>
    <x v="7"/>
    <x v="7"/>
    <m/>
  </r>
  <r>
    <n v="1055"/>
    <x v="349"/>
    <s v="Health &amp; Beauty"/>
    <d v="2024-01-25T00:00:00"/>
    <n v="12"/>
    <n v="3"/>
    <s v="Latin America"/>
    <s v="CUST1036"/>
    <s v="Low Income"/>
    <x v="6"/>
    <n v="0"/>
    <x v="24"/>
    <x v="3"/>
    <x v="0"/>
    <x v="1"/>
    <x v="28"/>
    <s v="Negative"/>
    <x v="7"/>
    <x v="7"/>
    <m/>
  </r>
  <r>
    <n v="1056"/>
    <x v="381"/>
    <s v="Health &amp; Beauty"/>
    <d v="2024-05-27T00:00:00"/>
    <n v="30"/>
    <n v="3"/>
    <s v="Europe"/>
    <s v="CUST1093"/>
    <s v="High Income"/>
    <x v="7"/>
    <n v="0.05"/>
    <x v="1"/>
    <x v="0"/>
    <x v="1"/>
    <x v="0"/>
    <x v="29"/>
    <s v="Positive"/>
    <x v="7"/>
    <x v="7"/>
    <m/>
  </r>
  <r>
    <n v="1057"/>
    <x v="147"/>
    <s v="Health &amp; Beauty"/>
    <d v="2024-04-17T00:00:00"/>
    <n v="50"/>
    <n v="3"/>
    <s v="North America"/>
    <s v="CUST1021"/>
    <s v="Premium Customers"/>
    <x v="7"/>
    <n v="0"/>
    <x v="16"/>
    <x v="0"/>
    <x v="0"/>
    <x v="0"/>
    <x v="8"/>
    <s v="Negative"/>
    <x v="7"/>
    <x v="7"/>
    <m/>
  </r>
  <r>
    <n v="1058"/>
    <x v="193"/>
    <s v="Health &amp; Beauty"/>
    <d v="2023-04-07T00:00:00"/>
    <n v="30"/>
    <n v="3"/>
    <s v="North America"/>
    <s v="CUST1084"/>
    <s v="Discount Shoppers"/>
    <x v="8"/>
    <n v="0.05"/>
    <x v="5"/>
    <x v="0"/>
    <x v="0"/>
    <x v="1"/>
    <x v="21"/>
    <s v="Positive"/>
    <x v="7"/>
    <x v="7"/>
    <m/>
  </r>
  <r>
    <n v="1059"/>
    <x v="349"/>
    <s v="Health &amp; Beauty"/>
    <d v="2024-07-19T00:00:00"/>
    <n v="12"/>
    <n v="3"/>
    <s v="Middle East &amp; Africa"/>
    <s v="CUST1043"/>
    <s v="Low Income"/>
    <x v="9"/>
    <n v="0"/>
    <x v="24"/>
    <x v="0"/>
    <x v="1"/>
    <x v="1"/>
    <x v="11"/>
    <s v="Positive"/>
    <x v="7"/>
    <x v="7"/>
    <m/>
  </r>
  <r>
    <n v="1060"/>
    <x v="381"/>
    <s v="Health &amp; Beauty"/>
    <d v="2024-01-15T00:00:00"/>
    <n v="30"/>
    <n v="3"/>
    <s v="Europe"/>
    <s v="CUST1085"/>
    <s v="High Income"/>
    <x v="5"/>
    <n v="0.05"/>
    <x v="1"/>
    <x v="1"/>
    <x v="2"/>
    <x v="2"/>
    <x v="25"/>
    <s v="Neutral"/>
    <x v="7"/>
    <x v="7"/>
    <m/>
  </r>
  <r>
    <n v="1061"/>
    <x v="147"/>
    <s v="Health &amp; Beauty"/>
    <d v="2024-04-17T00:00:00"/>
    <n v="50"/>
    <n v="3"/>
    <s v="Europe"/>
    <s v="CUST1015"/>
    <s v="Premium Customers"/>
    <x v="5"/>
    <n v="0"/>
    <x v="16"/>
    <x v="2"/>
    <x v="1"/>
    <x v="2"/>
    <x v="32"/>
    <s v="Positive"/>
    <x v="7"/>
    <x v="7"/>
    <m/>
  </r>
  <r>
    <n v="1062"/>
    <x v="193"/>
    <s v="Health &amp; Beauty"/>
    <d v="2023-02-28T00:00:00"/>
    <n v="30"/>
    <n v="3"/>
    <s v="Latin America"/>
    <s v="CUST1074"/>
    <s v="Wholesale Customers"/>
    <x v="2"/>
    <n v="0.05"/>
    <x v="5"/>
    <x v="2"/>
    <x v="2"/>
    <x v="1"/>
    <x v="33"/>
    <s v="Negative"/>
    <x v="7"/>
    <x v="7"/>
    <m/>
  </r>
  <r>
    <n v="1063"/>
    <x v="349"/>
    <s v="Health &amp; Beauty"/>
    <d v="2023-03-26T00:00:00"/>
    <n v="12"/>
    <n v="3"/>
    <s v="Asia Pacific"/>
    <s v="CUST1016"/>
    <s v="Low Income"/>
    <x v="6"/>
    <n v="0"/>
    <x v="24"/>
    <x v="1"/>
    <x v="0"/>
    <x v="0"/>
    <x v="13"/>
    <s v="Neutral"/>
    <x v="7"/>
    <x v="7"/>
    <m/>
  </r>
  <r>
    <n v="1064"/>
    <x v="368"/>
    <s v="Fashion"/>
    <d v="2023-11-16T00:00:00"/>
    <n v="70"/>
    <n v="3"/>
    <s v="Middle East &amp; Africa"/>
    <s v="CUST1006"/>
    <s v="Retail"/>
    <x v="7"/>
    <n v="0"/>
    <x v="3"/>
    <x v="0"/>
    <x v="1"/>
    <x v="1"/>
    <x v="2"/>
    <s v="Neutral"/>
    <x v="7"/>
    <x v="7"/>
    <m/>
  </r>
  <r>
    <n v="1065"/>
    <x v="383"/>
    <s v="Fashion"/>
    <d v="2024-07-27T00:00:00"/>
    <n v="70"/>
    <n v="3"/>
    <s v="Middle East &amp; Africa"/>
    <s v="CUST1091"/>
    <s v="Wholesale"/>
    <x v="7"/>
    <n v="0.1"/>
    <x v="3"/>
    <x v="1"/>
    <x v="1"/>
    <x v="0"/>
    <x v="0"/>
    <s v="Positive"/>
    <x v="7"/>
    <x v="7"/>
    <m/>
  </r>
  <r>
    <n v="1066"/>
    <x v="368"/>
    <s v="Fashion"/>
    <d v="2023-08-15T00:00:00"/>
    <n v="70"/>
    <n v="3"/>
    <s v="Middle East &amp; Africa"/>
    <s v="CUST1073"/>
    <s v="Subscription"/>
    <x v="8"/>
    <n v="0"/>
    <x v="3"/>
    <x v="0"/>
    <x v="2"/>
    <x v="0"/>
    <x v="16"/>
    <s v="Negative"/>
    <x v="7"/>
    <x v="7"/>
    <m/>
  </r>
  <r>
    <n v="1067"/>
    <x v="368"/>
    <s v="Fashion"/>
    <d v="2023-11-25T00:00:00"/>
    <n v="70"/>
    <n v="3"/>
    <s v="Middle East &amp; Africa"/>
    <s v="CUST1074"/>
    <s v="High Income"/>
    <x v="9"/>
    <n v="0.05"/>
    <x v="3"/>
    <x v="3"/>
    <x v="0"/>
    <x v="2"/>
    <x v="17"/>
    <s v="Positive"/>
    <x v="7"/>
    <x v="7"/>
    <m/>
  </r>
  <r>
    <n v="1068"/>
    <x v="70"/>
    <s v="Fashion"/>
    <d v="2023-06-19T00:00:00"/>
    <n v="80"/>
    <n v="3"/>
    <s v="North America"/>
    <s v="CUST1052"/>
    <s v="High Income"/>
    <x v="5"/>
    <n v="0.05"/>
    <x v="9"/>
    <x v="0"/>
    <x v="0"/>
    <x v="0"/>
    <x v="18"/>
    <s v="Negative"/>
    <x v="7"/>
    <x v="7"/>
    <m/>
  </r>
  <r>
    <n v="1069"/>
    <x v="383"/>
    <s v="Fashion"/>
    <d v="2024-02-12T00:00:00"/>
    <n v="70"/>
    <n v="3"/>
    <s v="Asia Pacific"/>
    <s v="CUST1059"/>
    <s v="High Income"/>
    <x v="5"/>
    <n v="0"/>
    <x v="3"/>
    <x v="1"/>
    <x v="0"/>
    <x v="0"/>
    <x v="22"/>
    <s v="Positive"/>
    <x v="7"/>
    <x v="7"/>
    <m/>
  </r>
  <r>
    <n v="1070"/>
    <x v="368"/>
    <s v="Fashion"/>
    <d v="2023-06-07T00:00:00"/>
    <n v="70"/>
    <n v="3"/>
    <s v="Europe"/>
    <s v="CUST1080"/>
    <s v="High Income"/>
    <x v="2"/>
    <n v="0"/>
    <x v="3"/>
    <x v="3"/>
    <x v="0"/>
    <x v="1"/>
    <x v="23"/>
    <s v="Positive"/>
    <x v="7"/>
    <x v="7"/>
    <m/>
  </r>
  <r>
    <n v="1071"/>
    <x v="70"/>
    <s v="Fashion"/>
    <d v="2023-04-07T00:00:00"/>
    <n v="80"/>
    <n v="3"/>
    <s v="Asia Pacific"/>
    <s v="CUST1017"/>
    <s v="High Income"/>
    <x v="6"/>
    <n v="0.05"/>
    <x v="9"/>
    <x v="3"/>
    <x v="1"/>
    <x v="1"/>
    <x v="24"/>
    <s v="Neutral"/>
    <x v="7"/>
    <x v="7"/>
    <m/>
  </r>
  <r>
    <n v="1072"/>
    <x v="368"/>
    <s v="Fashion"/>
    <d v="2023-08-06T00:00:00"/>
    <n v="70"/>
    <n v="3"/>
    <s v="North America"/>
    <s v="CUST1081"/>
    <s v="High Income"/>
    <x v="7"/>
    <n v="0"/>
    <x v="3"/>
    <x v="2"/>
    <x v="0"/>
    <x v="1"/>
    <x v="15"/>
    <s v="Positive"/>
    <x v="7"/>
    <x v="7"/>
    <m/>
  </r>
  <r>
    <n v="1073"/>
    <x v="383"/>
    <s v="Fashion"/>
    <d v="2023-01-15T00:00:00"/>
    <n v="70"/>
    <n v="3"/>
    <s v="Latin America"/>
    <s v="CUST1070"/>
    <s v="High Income"/>
    <x v="7"/>
    <n v="0.1"/>
    <x v="3"/>
    <x v="3"/>
    <x v="0"/>
    <x v="0"/>
    <x v="26"/>
    <s v="Negative"/>
    <x v="7"/>
    <x v="7"/>
    <m/>
  </r>
  <r>
    <n v="1074"/>
    <x v="368"/>
    <s v="Fashion"/>
    <d v="2024-05-24T00:00:00"/>
    <n v="70"/>
    <n v="3"/>
    <s v="North America"/>
    <s v="CUST1079"/>
    <s v="High Income"/>
    <x v="8"/>
    <n v="0"/>
    <x v="3"/>
    <x v="0"/>
    <x v="0"/>
    <x v="1"/>
    <x v="27"/>
    <s v="Neutral"/>
    <x v="7"/>
    <x v="7"/>
    <m/>
  </r>
  <r>
    <n v="1075"/>
    <x v="70"/>
    <s v="Fashion"/>
    <d v="2023-12-18T00:00:00"/>
    <n v="80"/>
    <n v="3"/>
    <s v="Asia Pacific"/>
    <s v="CUST1002"/>
    <s v="High Income"/>
    <x v="9"/>
    <n v="0.05"/>
    <x v="9"/>
    <x v="2"/>
    <x v="2"/>
    <x v="2"/>
    <x v="19"/>
    <s v="Neutral"/>
    <x v="7"/>
    <x v="7"/>
    <m/>
  </r>
  <r>
    <n v="1076"/>
    <x v="368"/>
    <s v="Fashion"/>
    <d v="2023-11-02T00:00:00"/>
    <n v="70"/>
    <n v="3"/>
    <s v="Middle East &amp; Africa"/>
    <s v="CUST1069"/>
    <s v="High Income"/>
    <x v="5"/>
    <n v="0"/>
    <x v="3"/>
    <x v="0"/>
    <x v="0"/>
    <x v="1"/>
    <x v="28"/>
    <s v="Positive"/>
    <x v="7"/>
    <x v="7"/>
    <m/>
  </r>
  <r>
    <n v="1077"/>
    <x v="383"/>
    <s v="Fashion"/>
    <d v="2024-03-12T00:00:00"/>
    <n v="70"/>
    <n v="3"/>
    <s v="Asia Pacific"/>
    <s v="CUST1096"/>
    <s v="High Income"/>
    <x v="5"/>
    <n v="0.1"/>
    <x v="3"/>
    <x v="0"/>
    <x v="0"/>
    <x v="2"/>
    <x v="29"/>
    <s v="Negative"/>
    <x v="7"/>
    <x v="7"/>
    <m/>
  </r>
  <r>
    <n v="1078"/>
    <x v="368"/>
    <s v="Fashion"/>
    <d v="2023-10-01T00:00:00"/>
    <n v="70"/>
    <n v="3"/>
    <s v="Middle East &amp; Africa"/>
    <s v="CUST1050"/>
    <s v="High Income"/>
    <x v="2"/>
    <n v="0"/>
    <x v="3"/>
    <x v="1"/>
    <x v="0"/>
    <x v="0"/>
    <x v="8"/>
    <s v="Positive"/>
    <x v="7"/>
    <x v="7"/>
    <m/>
  </r>
  <r>
    <n v="1079"/>
    <x v="70"/>
    <s v="Fashion"/>
    <d v="2023-09-03T00:00:00"/>
    <n v="80"/>
    <n v="3"/>
    <s v="Asia Pacific"/>
    <s v="CUST1046"/>
    <s v="High Income"/>
    <x v="6"/>
    <n v="0.05"/>
    <x v="9"/>
    <x v="2"/>
    <x v="2"/>
    <x v="0"/>
    <x v="21"/>
    <s v="Negative"/>
    <x v="7"/>
    <x v="7"/>
    <m/>
  </r>
  <r>
    <n v="1080"/>
    <x v="368"/>
    <s v="Fashion"/>
    <d v="2023-10-20T00:00:00"/>
    <n v="70"/>
    <n v="3"/>
    <s v="Middle East &amp; Africa"/>
    <s v="CUST1059"/>
    <s v="High Income"/>
    <x v="7"/>
    <n v="0"/>
    <x v="3"/>
    <x v="3"/>
    <x v="2"/>
    <x v="2"/>
    <x v="11"/>
    <s v="Positive"/>
    <x v="7"/>
    <x v="7"/>
    <m/>
  </r>
  <r>
    <n v="1081"/>
    <x v="383"/>
    <s v="Fashion"/>
    <d v="2023-12-19T00:00:00"/>
    <n v="70"/>
    <n v="3"/>
    <s v="Asia Pacific"/>
    <s v="CUST1061"/>
    <s v="High Income"/>
    <x v="7"/>
    <n v="0.1"/>
    <x v="3"/>
    <x v="1"/>
    <x v="1"/>
    <x v="2"/>
    <x v="25"/>
    <s v="Positive"/>
    <x v="7"/>
    <x v="7"/>
    <m/>
  </r>
  <r>
    <n v="1082"/>
    <x v="368"/>
    <s v="Fashion"/>
    <d v="2023-11-28T00:00:00"/>
    <n v="70"/>
    <n v="3"/>
    <s v="Europe"/>
    <s v="CUST1094"/>
    <s v="High Income"/>
    <x v="8"/>
    <n v="0"/>
    <x v="3"/>
    <x v="0"/>
    <x v="1"/>
    <x v="0"/>
    <x v="32"/>
    <s v="Neutral"/>
    <x v="7"/>
    <x v="7"/>
    <m/>
  </r>
  <r>
    <n v="1083"/>
    <x v="70"/>
    <s v="Fashion"/>
    <d v="2024-07-27T00:00:00"/>
    <n v="80"/>
    <n v="3"/>
    <s v="North America"/>
    <s v="CUST1085"/>
    <s v="High Income"/>
    <x v="9"/>
    <n v="0.05"/>
    <x v="9"/>
    <x v="1"/>
    <x v="2"/>
    <x v="1"/>
    <x v="33"/>
    <s v="Positive"/>
    <x v="7"/>
    <x v="7"/>
    <m/>
  </r>
  <r>
    <n v="1084"/>
    <x v="368"/>
    <s v="Fashion"/>
    <d v="2024-01-04T00:00:00"/>
    <n v="70"/>
    <n v="3"/>
    <s v="Middle East &amp; Africa"/>
    <s v="CUST1099"/>
    <s v="High Income"/>
    <x v="5"/>
    <n v="0"/>
    <x v="3"/>
    <x v="2"/>
    <x v="1"/>
    <x v="0"/>
    <x v="13"/>
    <s v="Negative"/>
    <x v="7"/>
    <x v="7"/>
    <m/>
  </r>
  <r>
    <n v="1085"/>
    <x v="383"/>
    <s v="Fashion"/>
    <d v="2023-02-14T00:00:00"/>
    <n v="70"/>
    <n v="3"/>
    <s v="Latin America"/>
    <s v="CUST1021"/>
    <s v="High Income"/>
    <x v="5"/>
    <n v="0.1"/>
    <x v="3"/>
    <x v="3"/>
    <x v="2"/>
    <x v="0"/>
    <x v="5"/>
    <s v="Neutral"/>
    <x v="7"/>
    <x v="7"/>
    <m/>
  </r>
  <r>
    <n v="1086"/>
    <x v="368"/>
    <s v="Fashion"/>
    <d v="2023-09-08T00:00:00"/>
    <n v="70"/>
    <n v="3"/>
    <s v="Middle East &amp; Africa"/>
    <s v="CUST1051"/>
    <s v="High Income"/>
    <x v="2"/>
    <n v="0"/>
    <x v="3"/>
    <x v="1"/>
    <x v="0"/>
    <x v="2"/>
    <x v="10"/>
    <s v="Neutral"/>
    <x v="7"/>
    <x v="7"/>
    <m/>
  </r>
  <r>
    <n v="1087"/>
    <x v="70"/>
    <s v="Fashion"/>
    <d v="2023-09-13T00:00:00"/>
    <n v="80"/>
    <n v="3"/>
    <s v="Asia Pacific"/>
    <s v="CUST1027"/>
    <s v="High Income"/>
    <x v="6"/>
    <n v="0.05"/>
    <x v="9"/>
    <x v="2"/>
    <x v="2"/>
    <x v="1"/>
    <x v="20"/>
    <s v="Positive"/>
    <x v="7"/>
    <x v="7"/>
    <m/>
  </r>
  <r>
    <n v="1088"/>
    <x v="368"/>
    <s v="Fashion"/>
    <d v="2023-10-10T00:00:00"/>
    <n v="70"/>
    <n v="3"/>
    <s v="Asia Pacific"/>
    <s v="CUST1082"/>
    <s v="High Income"/>
    <x v="7"/>
    <n v="0"/>
    <x v="3"/>
    <x v="1"/>
    <x v="0"/>
    <x v="0"/>
    <x v="30"/>
    <s v="Negative"/>
    <x v="7"/>
    <x v="7"/>
    <m/>
  </r>
  <r>
    <n v="1089"/>
    <x v="383"/>
    <s v="Fashion"/>
    <d v="2024-06-08T00:00:00"/>
    <n v="70"/>
    <n v="3"/>
    <s v="Europe"/>
    <s v="CUST1010"/>
    <s v="High Income"/>
    <x v="7"/>
    <n v="0"/>
    <x v="3"/>
    <x v="3"/>
    <x v="0"/>
    <x v="1"/>
    <x v="31"/>
    <s v="Positive"/>
    <x v="7"/>
    <x v="7"/>
    <m/>
  </r>
  <r>
    <n v="1090"/>
    <x v="254"/>
    <s v="Electronics"/>
    <d v="2023-12-19T00:00:00"/>
    <n v="40"/>
    <n v="3"/>
    <s v="Europe"/>
    <s v="CUST1032"/>
    <s v="Wholesale"/>
    <x v="8"/>
    <n v="0"/>
    <x v="10"/>
    <x v="3"/>
    <x v="2"/>
    <x v="1"/>
    <x v="3"/>
    <s v="Negative"/>
    <x v="7"/>
    <x v="7"/>
    <m/>
  </r>
  <r>
    <n v="1091"/>
    <x v="42"/>
    <s v="Electronics"/>
    <d v="2023-12-23T00:00:00"/>
    <n v="250"/>
    <n v="3"/>
    <s v="North America"/>
    <s v="CUST1068"/>
    <s v="Online Direct"/>
    <x v="9"/>
    <n v="0"/>
    <x v="11"/>
    <x v="2"/>
    <x v="0"/>
    <x v="2"/>
    <x v="9"/>
    <s v="Positive"/>
    <x v="7"/>
    <x v="7"/>
    <m/>
  </r>
  <r>
    <n v="1092"/>
    <x v="42"/>
    <s v="Electronics"/>
    <d v="2023-10-23T00:00:00"/>
    <n v="250"/>
    <n v="3"/>
    <s v="Europe"/>
    <s v="CUST1029"/>
    <s v="Retail Customers"/>
    <x v="5"/>
    <n v="0"/>
    <x v="11"/>
    <x v="2"/>
    <x v="0"/>
    <x v="0"/>
    <x v="12"/>
    <s v="Positive"/>
    <x v="7"/>
    <x v="7"/>
    <m/>
  </r>
  <r>
    <n v="1093"/>
    <x v="171"/>
    <s v="Electronics"/>
    <d v="2024-06-21T00:00:00"/>
    <n v="30"/>
    <n v="3"/>
    <s v="Europe"/>
    <s v="CUST1070"/>
    <s v="Discount Shoppers"/>
    <x v="5"/>
    <n v="0"/>
    <x v="1"/>
    <x v="0"/>
    <x v="0"/>
    <x v="0"/>
    <x v="6"/>
    <s v="Neutral"/>
    <x v="7"/>
    <x v="7"/>
    <m/>
  </r>
  <r>
    <n v="1094"/>
    <x v="1"/>
    <s v="Electronics"/>
    <d v="2023-02-03T00:00:00"/>
    <n v="70"/>
    <n v="3"/>
    <s v="North America"/>
    <s v="CUST1027"/>
    <s v="Retail Customers"/>
    <x v="2"/>
    <n v="0"/>
    <x v="3"/>
    <x v="0"/>
    <x v="1"/>
    <x v="1"/>
    <x v="14"/>
    <s v="Positive"/>
    <x v="7"/>
    <x v="7"/>
    <m/>
  </r>
  <r>
    <n v="1095"/>
    <x v="254"/>
    <s v="Electronics"/>
    <d v="2024-04-20T00:00:00"/>
    <n v="40"/>
    <n v="3"/>
    <s v="North America"/>
    <s v="CUST1053"/>
    <s v="Discount Shoppers"/>
    <x v="6"/>
    <n v="0"/>
    <x v="10"/>
    <x v="1"/>
    <x v="0"/>
    <x v="0"/>
    <x v="2"/>
    <s v="Negative"/>
    <x v="7"/>
    <x v="7"/>
    <m/>
  </r>
  <r>
    <n v="1096"/>
    <x v="42"/>
    <s v="Electronics"/>
    <d v="2024-03-20T00:00:00"/>
    <n v="250"/>
    <n v="3"/>
    <s v="Europe"/>
    <s v="CUST1095"/>
    <s v="Premium Customers"/>
    <x v="7"/>
    <n v="0"/>
    <x v="11"/>
    <x v="3"/>
    <x v="1"/>
    <x v="1"/>
    <x v="0"/>
    <s v="Neutral"/>
    <x v="7"/>
    <x v="7"/>
    <m/>
  </r>
  <r>
    <n v="1097"/>
    <x v="171"/>
    <s v="Electronics"/>
    <d v="2023-02-01T00:00:00"/>
    <n v="30"/>
    <n v="3"/>
    <s v="Middle East &amp; Africa"/>
    <s v="CUST1006"/>
    <s v="Discount Shoppers"/>
    <x v="7"/>
    <n v="0"/>
    <x v="1"/>
    <x v="0"/>
    <x v="0"/>
    <x v="1"/>
    <x v="16"/>
    <s v="Neutral"/>
    <x v="7"/>
    <x v="7"/>
    <m/>
  </r>
  <r>
    <n v="1098"/>
    <x v="254"/>
    <s v="Electronics"/>
    <d v="2024-06-27T00:00:00"/>
    <n v="40"/>
    <n v="3"/>
    <s v="Latin America"/>
    <s v="CUST1075"/>
    <s v="Discount Shoppers"/>
    <x v="8"/>
    <n v="0"/>
    <x v="10"/>
    <x v="0"/>
    <x v="2"/>
    <x v="2"/>
    <x v="17"/>
    <s v="Positive"/>
    <x v="7"/>
    <x v="7"/>
    <m/>
  </r>
  <r>
    <n v="1099"/>
    <x v="42"/>
    <s v="Electronics"/>
    <d v="2024-01-25T00:00:00"/>
    <n v="250"/>
    <n v="3"/>
    <s v="Latin America"/>
    <s v="CUST1003"/>
    <s v="Premium Customers"/>
    <x v="9"/>
    <n v="0"/>
    <x v="11"/>
    <x v="2"/>
    <x v="0"/>
    <x v="2"/>
    <x v="18"/>
    <s v="Negative"/>
    <x v="7"/>
    <x v="7"/>
    <m/>
  </r>
  <r>
    <n v="1100"/>
    <x v="1"/>
    <s v="Electronics"/>
    <d v="2024-01-13T00:00:00"/>
    <n v="70"/>
    <n v="3"/>
    <s v="Latin America"/>
    <s v="CUST1042"/>
    <s v="Discount Shoppers"/>
    <x v="5"/>
    <n v="0"/>
    <x v="3"/>
    <x v="1"/>
    <x v="2"/>
    <x v="0"/>
    <x v="22"/>
    <s v="Positive"/>
    <x v="7"/>
    <x v="7"/>
    <m/>
  </r>
  <r>
    <n v="1101"/>
    <x v="171"/>
    <s v="Electronics"/>
    <d v="2023-01-25T00:00:00"/>
    <n v="30"/>
    <n v="3"/>
    <s v="Asia Pacific"/>
    <s v="CUST1051"/>
    <s v="Retail Customers"/>
    <x v="5"/>
    <n v="0"/>
    <x v="1"/>
    <x v="2"/>
    <x v="2"/>
    <x v="0"/>
    <x v="23"/>
    <s v="Negative"/>
    <x v="7"/>
    <x v="7"/>
    <m/>
  </r>
  <r>
    <n v="1102"/>
    <x v="254"/>
    <s v="Electronics"/>
    <d v="2024-01-04T00:00:00"/>
    <n v="40"/>
    <n v="3"/>
    <s v="North America"/>
    <s v="CUST1040"/>
    <s v="Discount Shoppers"/>
    <x v="2"/>
    <n v="0"/>
    <x v="10"/>
    <x v="0"/>
    <x v="1"/>
    <x v="2"/>
    <x v="24"/>
    <s v="Positive"/>
    <x v="7"/>
    <x v="7"/>
    <m/>
  </r>
  <r>
    <n v="1103"/>
    <x v="42"/>
    <s v="Electronics"/>
    <d v="2024-07-27T00:00:00"/>
    <n v="250"/>
    <n v="3"/>
    <s v="Middle East &amp; Africa"/>
    <s v="CUST1095"/>
    <s v="High Income"/>
    <x v="6"/>
    <n v="0"/>
    <x v="11"/>
    <x v="2"/>
    <x v="0"/>
    <x v="1"/>
    <x v="15"/>
    <s v="Positive"/>
    <x v="7"/>
    <x v="7"/>
    <m/>
  </r>
  <r>
    <n v="1104"/>
    <x v="1"/>
    <s v="Electronics"/>
    <d v="2024-01-27T00:00:00"/>
    <n v="70"/>
    <n v="3"/>
    <s v="Latin America"/>
    <s v="CUST1061"/>
    <s v="Discount Shoppers"/>
    <x v="7"/>
    <n v="0"/>
    <x v="3"/>
    <x v="1"/>
    <x v="2"/>
    <x v="2"/>
    <x v="26"/>
    <s v="Neutral"/>
    <x v="7"/>
    <x v="7"/>
    <m/>
  </r>
  <r>
    <n v="1105"/>
    <x v="171"/>
    <s v="Electronics"/>
    <d v="2024-08-28T00:00:00"/>
    <n v="30"/>
    <n v="3"/>
    <s v="Middle East &amp; Africa"/>
    <s v="CUST1023"/>
    <s v="Discount Shoppers"/>
    <x v="7"/>
    <n v="0"/>
    <x v="1"/>
    <x v="3"/>
    <x v="2"/>
    <x v="1"/>
    <x v="27"/>
    <s v="Positive"/>
    <x v="7"/>
    <x v="7"/>
    <m/>
  </r>
  <r>
    <n v="1106"/>
    <x v="254"/>
    <s v="Electronics"/>
    <d v="2024-08-04T00:00:00"/>
    <n v="40"/>
    <n v="3"/>
    <s v="Latin America"/>
    <s v="CUST1080"/>
    <s v="Discount Shoppers"/>
    <x v="8"/>
    <n v="0"/>
    <x v="10"/>
    <x v="2"/>
    <x v="1"/>
    <x v="0"/>
    <x v="19"/>
    <s v="Negative"/>
    <x v="7"/>
    <x v="7"/>
    <m/>
  </r>
  <r>
    <n v="1107"/>
    <x v="42"/>
    <s v="Electronics"/>
    <d v="2023-12-01T00:00:00"/>
    <n v="250"/>
    <n v="3"/>
    <s v="Middle East &amp; Africa"/>
    <s v="CUST1078"/>
    <s v="High Income"/>
    <x v="9"/>
    <n v="0"/>
    <x v="11"/>
    <x v="0"/>
    <x v="1"/>
    <x v="2"/>
    <x v="28"/>
    <s v="Neutral"/>
    <x v="7"/>
    <x v="7"/>
    <m/>
  </r>
  <r>
    <n v="1108"/>
    <x v="1"/>
    <s v="Electronics"/>
    <d v="2024-02-08T00:00:00"/>
    <n v="70"/>
    <n v="3"/>
    <s v="Middle East &amp; Africa"/>
    <s v="CUST1080"/>
    <s v="Discount Shoppers"/>
    <x v="5"/>
    <n v="0"/>
    <x v="3"/>
    <x v="2"/>
    <x v="2"/>
    <x v="1"/>
    <x v="29"/>
    <s v="Neutral"/>
    <x v="7"/>
    <x v="7"/>
    <m/>
  </r>
  <r>
    <n v="1109"/>
    <x v="171"/>
    <s v="Electronics"/>
    <d v="2024-05-21T00:00:00"/>
    <n v="30"/>
    <n v="3"/>
    <s v="Middle East &amp; Africa"/>
    <s v="CUST1092"/>
    <s v="Retail Customers"/>
    <x v="5"/>
    <n v="0"/>
    <x v="1"/>
    <x v="1"/>
    <x v="0"/>
    <x v="1"/>
    <x v="8"/>
    <s v="Positive"/>
    <x v="7"/>
    <x v="7"/>
    <m/>
  </r>
  <r>
    <n v="1110"/>
    <x v="254"/>
    <s v="Electronics"/>
    <d v="2023-03-20T00:00:00"/>
    <n v="40"/>
    <n v="3"/>
    <s v="Middle East &amp; Africa"/>
    <s v="CUST1072"/>
    <s v="Discount Shoppers"/>
    <x v="2"/>
    <n v="0"/>
    <x v="10"/>
    <x v="2"/>
    <x v="1"/>
    <x v="0"/>
    <x v="21"/>
    <s v="Negative"/>
    <x v="7"/>
    <x v="7"/>
    <m/>
  </r>
  <r>
    <n v="1111"/>
    <x v="42"/>
    <s v="Electronics"/>
    <d v="2023-11-08T00:00:00"/>
    <n v="250"/>
    <n v="3"/>
    <s v="Latin America"/>
    <s v="CUST1029"/>
    <s v="High Income"/>
    <x v="6"/>
    <n v="0"/>
    <x v="11"/>
    <x v="3"/>
    <x v="0"/>
    <x v="0"/>
    <x v="11"/>
    <s v="Positive"/>
    <x v="7"/>
    <x v="7"/>
    <m/>
  </r>
  <r>
    <n v="1112"/>
    <x v="1"/>
    <s v="Electronics"/>
    <d v="2024-03-08T00:00:00"/>
    <n v="70"/>
    <n v="3"/>
    <s v="Latin America"/>
    <s v="CUST1008"/>
    <s v="Discount Shoppers"/>
    <x v="7"/>
    <n v="0"/>
    <x v="3"/>
    <x v="1"/>
    <x v="0"/>
    <x v="2"/>
    <x v="25"/>
    <s v="Negative"/>
    <x v="7"/>
    <x v="7"/>
    <m/>
  </r>
  <r>
    <n v="1113"/>
    <x v="171"/>
    <s v="Electronics"/>
    <d v="2023-08-02T00:00:00"/>
    <n v="30"/>
    <n v="3"/>
    <s v="North America"/>
    <s v="CUST1020"/>
    <s v="Discount Shoppers"/>
    <x v="7"/>
    <n v="0"/>
    <x v="1"/>
    <x v="3"/>
    <x v="1"/>
    <x v="2"/>
    <x v="32"/>
    <s v="Positive"/>
    <x v="7"/>
    <x v="7"/>
    <m/>
  </r>
  <r>
    <n v="1114"/>
    <x v="254"/>
    <s v="Electronics"/>
    <d v="2024-03-15T00:00:00"/>
    <n v="40"/>
    <n v="3"/>
    <s v="Middle East &amp; Africa"/>
    <s v="CUST1009"/>
    <s v="Discount Shoppers"/>
    <x v="8"/>
    <n v="0"/>
    <x v="10"/>
    <x v="1"/>
    <x v="2"/>
    <x v="0"/>
    <x v="33"/>
    <s v="Positive"/>
    <x v="7"/>
    <x v="7"/>
    <m/>
  </r>
  <r>
    <n v="1115"/>
    <x v="333"/>
    <s v="Books &amp; Media"/>
    <d v="2023-02-11T00:00:00"/>
    <n v="20"/>
    <n v="3"/>
    <s v="Latin America"/>
    <s v="CUST1059"/>
    <s v="Retail"/>
    <x v="9"/>
    <n v="0"/>
    <x v="6"/>
    <x v="2"/>
    <x v="2"/>
    <x v="0"/>
    <x v="26"/>
    <s v="Neutral"/>
    <x v="7"/>
    <x v="7"/>
    <m/>
  </r>
  <r>
    <n v="1116"/>
    <x v="300"/>
    <s v="Books &amp; Media"/>
    <d v="2024-08-13T00:00:00"/>
    <n v="20"/>
    <n v="3"/>
    <s v="Middle East &amp; Africa"/>
    <s v="CUST1080"/>
    <s v="Retail"/>
    <x v="5"/>
    <n v="0"/>
    <x v="6"/>
    <x v="3"/>
    <x v="2"/>
    <x v="2"/>
    <x v="27"/>
    <s v="Positive"/>
    <x v="7"/>
    <x v="7"/>
    <m/>
  </r>
  <r>
    <n v="1117"/>
    <x v="300"/>
    <s v="Books &amp; Media"/>
    <d v="2023-03-10T00:00:00"/>
    <n v="20"/>
    <n v="3"/>
    <s v="Asia Pacific"/>
    <s v="CUST1017"/>
    <s v="Retail Customers"/>
    <x v="5"/>
    <n v="0.1"/>
    <x v="6"/>
    <x v="0"/>
    <x v="1"/>
    <x v="2"/>
    <x v="19"/>
    <s v="Negative"/>
    <x v="7"/>
    <x v="7"/>
    <m/>
  </r>
  <r>
    <n v="1118"/>
    <x v="250"/>
    <s v="Books &amp; Media"/>
    <d v="2023-01-30T00:00:00"/>
    <n v="20"/>
    <n v="3"/>
    <s v="Asia Pacific"/>
    <s v="CUST1081"/>
    <s v="Institutional Customers"/>
    <x v="2"/>
    <n v="0"/>
    <x v="6"/>
    <x v="3"/>
    <x v="0"/>
    <x v="1"/>
    <x v="28"/>
    <s v="Neutral"/>
    <x v="7"/>
    <x v="7"/>
    <m/>
  </r>
  <r>
    <n v="1119"/>
    <x v="333"/>
    <s v="Books &amp; Media"/>
    <d v="2023-07-06T00:00:00"/>
    <n v="20"/>
    <n v="3"/>
    <s v="Europe"/>
    <s v="CUST1070"/>
    <s v="Discount Shoppers"/>
    <x v="6"/>
    <n v="0.1"/>
    <x v="6"/>
    <x v="0"/>
    <x v="1"/>
    <x v="0"/>
    <x v="29"/>
    <s v="Neutral"/>
    <x v="7"/>
    <x v="7"/>
    <m/>
  </r>
  <r>
    <n v="1120"/>
    <x v="384"/>
    <s v="Books &amp; Media"/>
    <d v="2023-07-06T00:00:00"/>
    <n v="30"/>
    <n v="3"/>
    <s v="Europe"/>
    <s v="CUST1079"/>
    <s v="Discount Shoppers"/>
    <x v="7"/>
    <n v="0.1"/>
    <x v="1"/>
    <x v="0"/>
    <x v="0"/>
    <x v="0"/>
    <x v="8"/>
    <s v="Positive"/>
    <x v="7"/>
    <x v="7"/>
    <m/>
  </r>
  <r>
    <n v="1121"/>
    <x v="250"/>
    <s v="Books &amp; Media"/>
    <d v="2024-07-17T00:00:00"/>
    <n v="20"/>
    <n v="3"/>
    <s v="North America"/>
    <s v="CUST1002"/>
    <s v="Retail Customers"/>
    <x v="7"/>
    <n v="0"/>
    <x v="6"/>
    <x v="0"/>
    <x v="0"/>
    <x v="1"/>
    <x v="21"/>
    <s v="Negative"/>
    <x v="7"/>
    <x v="7"/>
    <m/>
  </r>
  <r>
    <n v="1122"/>
    <x v="333"/>
    <s v="Books &amp; Media"/>
    <d v="2023-03-11T00:00:00"/>
    <n v="20"/>
    <n v="3"/>
    <s v="Europe"/>
    <s v="CUST1069"/>
    <s v="Discount Shoppers"/>
    <x v="8"/>
    <n v="0"/>
    <x v="6"/>
    <x v="0"/>
    <x v="1"/>
    <x v="1"/>
    <x v="11"/>
    <s v="Positive"/>
    <x v="7"/>
    <x v="7"/>
    <m/>
  </r>
  <r>
    <n v="1123"/>
    <x v="300"/>
    <s v="Books &amp; Media"/>
    <d v="2023-11-30T00:00:00"/>
    <n v="20"/>
    <n v="3"/>
    <s v="Europe"/>
    <s v="CUST1096"/>
    <s v="Institutional Customers"/>
    <x v="9"/>
    <n v="0.05"/>
    <x v="6"/>
    <x v="1"/>
    <x v="2"/>
    <x v="2"/>
    <x v="25"/>
    <s v="Negative"/>
    <x v="7"/>
    <x v="7"/>
    <m/>
  </r>
  <r>
    <n v="1124"/>
    <x v="384"/>
    <s v="Books &amp; Media"/>
    <d v="2023-03-12T00:00:00"/>
    <n v="30"/>
    <n v="3"/>
    <s v="North America"/>
    <s v="CUST1050"/>
    <s v="Wholesale Customers"/>
    <x v="5"/>
    <n v="0.1"/>
    <x v="1"/>
    <x v="2"/>
    <x v="1"/>
    <x v="2"/>
    <x v="32"/>
    <s v="Positive"/>
    <x v="7"/>
    <x v="7"/>
    <m/>
  </r>
  <r>
    <n v="1125"/>
    <x v="250"/>
    <s v="Books &amp; Media"/>
    <d v="2023-06-30T00:00:00"/>
    <n v="20"/>
    <n v="3"/>
    <s v="North America"/>
    <s v="CUST1046"/>
    <s v="Low Income"/>
    <x v="5"/>
    <n v="0"/>
    <x v="6"/>
    <x v="2"/>
    <x v="2"/>
    <x v="1"/>
    <x v="33"/>
    <s v="Positive"/>
    <x v="7"/>
    <x v="7"/>
    <m/>
  </r>
  <r>
    <n v="1126"/>
    <x v="333"/>
    <s v="Books &amp; Media"/>
    <d v="2023-06-30T00:00:00"/>
    <n v="20"/>
    <n v="3"/>
    <s v="Europe"/>
    <s v="CUST1059"/>
    <s v="Low Income"/>
    <x v="2"/>
    <n v="0"/>
    <x v="6"/>
    <x v="1"/>
    <x v="0"/>
    <x v="0"/>
    <x v="13"/>
    <s v="Neutral"/>
    <x v="7"/>
    <x v="7"/>
    <m/>
  </r>
  <r>
    <n v="1127"/>
    <x v="300"/>
    <s v="Books &amp; Media"/>
    <d v="2024-08-26T00:00:00"/>
    <n v="20"/>
    <n v="3"/>
    <s v="Middle East &amp; Africa"/>
    <s v="CUST1061"/>
    <s v="Retail Customers"/>
    <x v="6"/>
    <n v="0.05"/>
    <x v="6"/>
    <x v="0"/>
    <x v="1"/>
    <x v="1"/>
    <x v="2"/>
    <s v="Positive"/>
    <x v="7"/>
    <x v="7"/>
    <m/>
  </r>
  <r>
    <n v="1128"/>
    <x v="384"/>
    <s v="Books &amp; Media"/>
    <d v="2024-07-01T00:00:00"/>
    <n v="30"/>
    <n v="3"/>
    <s v="Latin America"/>
    <s v="CUST1094"/>
    <s v="Wholesale Customers"/>
    <x v="7"/>
    <n v="0.1"/>
    <x v="1"/>
    <x v="1"/>
    <x v="1"/>
    <x v="0"/>
    <x v="0"/>
    <s v="Negative"/>
    <x v="7"/>
    <x v="7"/>
    <m/>
  </r>
  <r>
    <n v="1129"/>
    <x v="250"/>
    <s v="Books &amp; Media"/>
    <d v="2023-05-11T00:00:00"/>
    <n v="20"/>
    <n v="3"/>
    <s v="Latin America"/>
    <s v="CUST1085"/>
    <s v="Low Income"/>
    <x v="7"/>
    <n v="0"/>
    <x v="6"/>
    <x v="0"/>
    <x v="2"/>
    <x v="0"/>
    <x v="16"/>
    <s v="Neutral"/>
    <x v="7"/>
    <x v="7"/>
    <m/>
  </r>
  <r>
    <n v="1130"/>
    <x v="333"/>
    <s v="Books &amp; Media"/>
    <d v="2023-07-22T00:00:00"/>
    <n v="20"/>
    <n v="3"/>
    <s v="Latin America"/>
    <s v="CUST1099"/>
    <s v="Low Income"/>
    <x v="8"/>
    <n v="0"/>
    <x v="6"/>
    <x v="3"/>
    <x v="0"/>
    <x v="2"/>
    <x v="17"/>
    <s v="Neutral"/>
    <x v="7"/>
    <x v="7"/>
    <m/>
  </r>
  <r>
    <n v="1131"/>
    <x v="300"/>
    <s v="Books &amp; Media"/>
    <d v="2023-07-22T00:00:00"/>
    <n v="20"/>
    <n v="3"/>
    <s v="Asia Pacific"/>
    <s v="CUST1021"/>
    <s v="Retail Customers"/>
    <x v="9"/>
    <n v="0.05"/>
    <x v="6"/>
    <x v="0"/>
    <x v="0"/>
    <x v="0"/>
    <x v="18"/>
    <s v="Positive"/>
    <x v="7"/>
    <x v="7"/>
    <m/>
  </r>
  <r>
    <n v="1132"/>
    <x v="384"/>
    <s v="Books &amp; Media"/>
    <d v="2023-06-06T00:00:00"/>
    <n v="30"/>
    <n v="3"/>
    <s v="North America"/>
    <s v="CUST1051"/>
    <s v="Wholesale Customers"/>
    <x v="5"/>
    <n v="0.1"/>
    <x v="1"/>
    <x v="1"/>
    <x v="0"/>
    <x v="0"/>
    <x v="22"/>
    <s v="Negative"/>
    <x v="7"/>
    <x v="7"/>
    <m/>
  </r>
  <r>
    <n v="1133"/>
    <x v="250"/>
    <s v="Books &amp; Media"/>
    <d v="2023-12-27T00:00:00"/>
    <n v="20"/>
    <n v="3"/>
    <s v="Middle East &amp; Africa"/>
    <s v="CUST1027"/>
    <s v="Low Income"/>
    <x v="5"/>
    <n v="0"/>
    <x v="6"/>
    <x v="3"/>
    <x v="0"/>
    <x v="1"/>
    <x v="23"/>
    <s v="Positive"/>
    <x v="7"/>
    <x v="7"/>
    <m/>
  </r>
  <r>
    <n v="1134"/>
    <x v="333"/>
    <s v="Books &amp; Media"/>
    <d v="2023-05-30T00:00:00"/>
    <n v="20"/>
    <n v="3"/>
    <s v="Latin America"/>
    <s v="CUST1082"/>
    <s v="Low Income"/>
    <x v="2"/>
    <n v="0"/>
    <x v="6"/>
    <x v="3"/>
    <x v="1"/>
    <x v="1"/>
    <x v="24"/>
    <s v="Negative"/>
    <x v="7"/>
    <x v="7"/>
    <m/>
  </r>
  <r>
    <n v="1135"/>
    <x v="300"/>
    <s v="Books &amp; Media"/>
    <d v="2024-04-10T00:00:00"/>
    <n v="20"/>
    <n v="3"/>
    <s v="Middle East &amp; Africa"/>
    <s v="CUST1010"/>
    <s v="Retail Customers"/>
    <x v="6"/>
    <n v="0.05"/>
    <x v="6"/>
    <x v="2"/>
    <x v="0"/>
    <x v="1"/>
    <x v="15"/>
    <s v="Positive"/>
    <x v="7"/>
    <x v="7"/>
    <m/>
  </r>
  <r>
    <n v="1136"/>
    <x v="384"/>
    <s v="Books &amp; Media"/>
    <d v="2024-04-10T00:00:00"/>
    <n v="30"/>
    <n v="3"/>
    <s v="Latin America"/>
    <s v="CUST1032"/>
    <s v="Wholesale Customers"/>
    <x v="7"/>
    <n v="0.1"/>
    <x v="1"/>
    <x v="3"/>
    <x v="0"/>
    <x v="0"/>
    <x v="26"/>
    <s v="Positive"/>
    <x v="7"/>
    <x v="7"/>
    <m/>
  </r>
  <r>
    <n v="1137"/>
    <x v="250"/>
    <s v="Books &amp; Media"/>
    <d v="2023-06-11T00:00:00"/>
    <n v="20"/>
    <n v="3"/>
    <s v="Middle East &amp; Africa"/>
    <s v="CUST1068"/>
    <s v="Low Income"/>
    <x v="7"/>
    <n v="0"/>
    <x v="6"/>
    <x v="0"/>
    <x v="0"/>
    <x v="1"/>
    <x v="27"/>
    <s v="Neutral"/>
    <x v="7"/>
    <x v="7"/>
    <m/>
  </r>
  <r>
    <n v="1138"/>
    <x v="333"/>
    <s v="Books &amp; Media"/>
    <d v="2023-11-18T00:00:00"/>
    <n v="20"/>
    <n v="3"/>
    <s v="Middle East &amp; Africa"/>
    <s v="CUST1029"/>
    <s v="Low Income"/>
    <x v="8"/>
    <n v="0"/>
    <x v="6"/>
    <x v="2"/>
    <x v="2"/>
    <x v="2"/>
    <x v="19"/>
    <s v="Positive"/>
    <x v="7"/>
    <x v="7"/>
    <m/>
  </r>
  <r>
    <n v="1139"/>
    <x v="250"/>
    <s v="Books &amp; Media"/>
    <d v="2024-06-29T00:00:00"/>
    <n v="20"/>
    <n v="1"/>
    <s v="Middle East &amp; Africa"/>
    <s v="CUST1070"/>
    <s v="Wholesale"/>
    <x v="9"/>
    <n v="0.1"/>
    <x v="6"/>
    <x v="0"/>
    <x v="0"/>
    <x v="1"/>
    <x v="28"/>
    <s v="Negative"/>
    <x v="7"/>
    <x v="7"/>
    <m/>
  </r>
  <r>
    <n v="1140"/>
    <x v="368"/>
    <s v="Fashion"/>
    <d v="2024-03-28T00:00:00"/>
    <n v="70"/>
    <n v="5"/>
    <s v="Middle East &amp; Africa"/>
    <s v="CUST1027"/>
    <s v="Online Direct"/>
    <x v="5"/>
    <n v="0"/>
    <x v="6"/>
    <x v="0"/>
    <x v="0"/>
    <x v="2"/>
    <x v="29"/>
    <s v="Neutral"/>
    <x v="7"/>
    <x v="7"/>
    <m/>
  </r>
  <r>
    <n v="1141"/>
    <x v="369"/>
    <s v="Home Appliances"/>
    <d v="2023-12-29T00:00:00"/>
    <n v="120"/>
    <n v="2"/>
    <s v="Latin America"/>
    <s v="CUST1053"/>
    <s v="Retail"/>
    <x v="5"/>
    <n v="0.1"/>
    <x v="6"/>
    <x v="1"/>
    <x v="0"/>
    <x v="0"/>
    <x v="8"/>
    <s v="Neutral"/>
    <x v="7"/>
    <x v="7"/>
    <m/>
  </r>
  <r>
    <n v="1142"/>
    <x v="370"/>
    <s v="Sports &amp; Outdoors"/>
    <d v="2023-12-29T00:00:00"/>
    <n v="90"/>
    <n v="3"/>
    <s v="Latin America"/>
    <s v="CUST1095"/>
    <s v="Wholesale"/>
    <x v="10"/>
    <n v="0.1"/>
    <x v="1"/>
    <x v="2"/>
    <x v="2"/>
    <x v="0"/>
    <x v="21"/>
    <s v="Positive"/>
    <x v="7"/>
    <x v="7"/>
    <m/>
  </r>
  <r>
    <n v="1143"/>
    <x v="254"/>
    <s v="Electronics"/>
    <d v="2023-03-05T00:00:00"/>
    <n v="40"/>
    <n v="5"/>
    <s v="North America"/>
    <s v="CUST1006"/>
    <s v="Online Direct"/>
    <x v="11"/>
    <n v="0"/>
    <x v="6"/>
    <x v="3"/>
    <x v="2"/>
    <x v="2"/>
    <x v="11"/>
    <s v="Negative"/>
    <x v="7"/>
    <x v="7"/>
    <m/>
  </r>
  <r>
    <n v="1144"/>
    <x v="349"/>
    <s v="Health &amp; Beauty"/>
    <d v="2023-08-13T00:00:00"/>
    <n v="12"/>
    <n v="3"/>
    <s v="Middle East &amp; Africa"/>
    <s v="CUST1075"/>
    <s v="Subscription"/>
    <x v="12"/>
    <n v="0"/>
    <x v="6"/>
    <x v="1"/>
    <x v="1"/>
    <x v="2"/>
    <x v="25"/>
    <s v="Positive"/>
    <x v="7"/>
    <x v="7"/>
    <m/>
  </r>
  <r>
    <n v="1145"/>
    <x v="333"/>
    <s v="Books &amp; Media"/>
    <d v="2024-06-01T00:00:00"/>
    <n v="20"/>
    <n v="3"/>
    <s v="Latin America"/>
    <s v="CUST1003"/>
    <s v="Retail"/>
    <x v="13"/>
    <n v="0.05"/>
    <x v="6"/>
    <x v="0"/>
    <x v="1"/>
    <x v="0"/>
    <x v="32"/>
    <s v="Negative"/>
    <x v="7"/>
    <x v="7"/>
    <m/>
  </r>
  <r>
    <n v="1146"/>
    <x v="383"/>
    <s v="Fashion"/>
    <d v="2023-12-03T00:00:00"/>
    <n v="70"/>
    <n v="1"/>
    <s v="Middle East &amp; Africa"/>
    <s v="CUST1042"/>
    <s v="Online Direct"/>
    <x v="14"/>
    <n v="0.1"/>
    <x v="1"/>
    <x v="1"/>
    <x v="2"/>
    <x v="1"/>
    <x v="33"/>
    <s v="Positive"/>
    <x v="7"/>
    <x v="7"/>
    <m/>
  </r>
  <r>
    <n v="1147"/>
    <x v="228"/>
    <s v="Home Décor"/>
    <d v="2024-04-19T00:00:00"/>
    <n v="25"/>
    <n v="3"/>
    <s v="Asia Pacific"/>
    <s v="CUST1051"/>
    <s v="Wholesale"/>
    <x v="15"/>
    <n v="0"/>
    <x v="6"/>
    <x v="2"/>
    <x v="1"/>
    <x v="0"/>
    <x v="13"/>
    <s v="Positive"/>
    <x v="7"/>
    <x v="7"/>
    <m/>
  </r>
  <r>
    <n v="1148"/>
    <x v="140"/>
    <s v="Sports &amp; Outdoors"/>
    <d v="2024-04-19T00:00:00"/>
    <n v="30"/>
    <n v="4"/>
    <s v="Asia Pacific"/>
    <s v="CUST1040"/>
    <s v="Retail"/>
    <x v="16"/>
    <n v="0"/>
    <x v="6"/>
    <x v="3"/>
    <x v="2"/>
    <x v="0"/>
    <x v="5"/>
    <s v="Neutral"/>
    <x v="7"/>
    <x v="7"/>
    <m/>
  </r>
  <r>
    <n v="1149"/>
    <x v="42"/>
    <s v="Electronics"/>
    <d v="2023-07-14T00:00:00"/>
    <n v="250"/>
    <n v="3"/>
    <s v="Europe"/>
    <s v="CUST1095"/>
    <s v="Online Direct"/>
    <x v="17"/>
    <n v="0.05"/>
    <x v="6"/>
    <x v="1"/>
    <x v="0"/>
    <x v="2"/>
    <x v="10"/>
    <s v="Positive"/>
    <x v="7"/>
    <x v="7"/>
    <m/>
  </r>
  <r>
    <n v="1150"/>
    <x v="381"/>
    <s v="Health &amp; Beauty"/>
    <d v="2024-07-28T00:00:00"/>
    <n v="30"/>
    <n v="3"/>
    <s v="Europe"/>
    <s v="CUST1061"/>
    <s v="Retail"/>
    <x v="18"/>
    <n v="0.1"/>
    <x v="1"/>
    <x v="2"/>
    <x v="2"/>
    <x v="1"/>
    <x v="20"/>
    <s v="Negative"/>
    <x v="7"/>
    <x v="7"/>
    <m/>
  </r>
  <r>
    <n v="1151"/>
    <x v="300"/>
    <s v="Books &amp; Media"/>
    <d v="2023-03-13T00:00:00"/>
    <n v="20"/>
    <n v="1"/>
    <s v="North America"/>
    <s v="CUST1023"/>
    <s v="Wholesale"/>
    <x v="19"/>
    <n v="0"/>
    <x v="6"/>
    <x v="1"/>
    <x v="0"/>
    <x v="0"/>
    <x v="30"/>
    <s v="Neutral"/>
    <x v="7"/>
    <x v="7"/>
    <m/>
  </r>
  <r>
    <n v="1152"/>
    <x v="368"/>
    <s v="Fashion"/>
    <d v="2023-04-06T00:00:00"/>
    <n v="70"/>
    <n v="2"/>
    <s v="Europe"/>
    <s v="CUST1080"/>
    <s v="Online Direct"/>
    <x v="10"/>
    <n v="0"/>
    <x v="6"/>
    <x v="3"/>
    <x v="0"/>
    <x v="1"/>
    <x v="31"/>
    <s v="Neutral"/>
    <x v="7"/>
    <x v="7"/>
    <m/>
  </r>
  <r>
    <n v="1153"/>
    <x v="4"/>
    <s v="Sports &amp; Outdoors"/>
    <d v="2023-04-06T00:00:00"/>
    <n v="400"/>
    <n v="2"/>
    <s v="Europe"/>
    <s v="CUST1078"/>
    <s v="Retail"/>
    <x v="11"/>
    <n v="0.05"/>
    <x v="6"/>
    <x v="3"/>
    <x v="2"/>
    <x v="1"/>
    <x v="3"/>
    <s v="Positive"/>
    <x v="7"/>
    <x v="7"/>
    <m/>
  </r>
  <r>
    <n v="1154"/>
    <x v="1"/>
    <s v="Electronics"/>
    <d v="2023-08-22T00:00:00"/>
    <n v="70"/>
    <n v="3"/>
    <s v="North America"/>
    <s v="CUST1080"/>
    <s v="Wholesale"/>
    <x v="12"/>
    <n v="0.1"/>
    <x v="1"/>
    <x v="2"/>
    <x v="0"/>
    <x v="2"/>
    <x v="9"/>
    <s v="Negative"/>
    <x v="7"/>
    <x v="7"/>
    <m/>
  </r>
  <r>
    <n v="1155"/>
    <x v="147"/>
    <s v="Health &amp; Beauty"/>
    <d v="2023-08-31T00:00:00"/>
    <n v="50"/>
    <n v="4"/>
    <s v="North America"/>
    <s v="CUST1092"/>
    <s v="Retail"/>
    <x v="13"/>
    <n v="0"/>
    <x v="6"/>
    <x v="2"/>
    <x v="0"/>
    <x v="0"/>
    <x v="12"/>
    <s v="Positive"/>
    <x v="7"/>
    <x v="7"/>
    <m/>
  </r>
  <r>
    <n v="1156"/>
    <x v="384"/>
    <s v="Books &amp; Media"/>
    <d v="2024-07-24T00:00:00"/>
    <n v="30"/>
    <n v="3"/>
    <s v="Europe"/>
    <s v="CUST1072"/>
    <s v="Wholesale"/>
    <x v="14"/>
    <n v="0"/>
    <x v="6"/>
    <x v="0"/>
    <x v="0"/>
    <x v="0"/>
    <x v="6"/>
    <s v="Negative"/>
    <x v="7"/>
    <x v="7"/>
    <m/>
  </r>
  <r>
    <n v="1157"/>
    <x v="70"/>
    <s v="Fashion"/>
    <d v="2023-10-01T00:00:00"/>
    <n v="80"/>
    <n v="4"/>
    <s v="Middle East &amp; Africa"/>
    <s v="CUST1029"/>
    <s v="Online Direct"/>
    <x v="15"/>
    <n v="0.05"/>
    <x v="6"/>
    <x v="0"/>
    <x v="1"/>
    <x v="1"/>
    <x v="14"/>
    <s v="Positive"/>
    <x v="7"/>
    <x v="7"/>
    <m/>
  </r>
  <r>
    <n v="1158"/>
    <x v="385"/>
    <s v="Sports &amp; Outdoors"/>
    <d v="2023-10-01T00:00:00"/>
    <n v="130"/>
    <n v="2"/>
    <s v="Latin America"/>
    <s v="CUST1008"/>
    <s v="Retail"/>
    <x v="16"/>
    <n v="0.1"/>
    <x v="1"/>
    <x v="1"/>
    <x v="0"/>
    <x v="0"/>
    <x v="2"/>
    <s v="Positive"/>
    <x v="7"/>
    <x v="7"/>
    <m/>
  </r>
  <r>
    <n v="1159"/>
    <x v="171"/>
    <s v="Electronics"/>
    <d v="2023-09-08T00:00:00"/>
    <n v="30"/>
    <n v="5"/>
    <s v="Latin America"/>
    <s v="CUST1020"/>
    <s v="Wholesale"/>
    <x v="17"/>
    <n v="0"/>
    <x v="6"/>
    <x v="3"/>
    <x v="1"/>
    <x v="1"/>
    <x v="0"/>
    <s v="Neutral"/>
    <x v="7"/>
    <x v="7"/>
    <m/>
  </r>
  <r>
    <n v="1160"/>
    <x v="193"/>
    <s v="Health &amp; Beauty"/>
    <d v="2023-11-19T00:00:00"/>
    <n v="30"/>
    <n v="5"/>
    <s v="Latin America"/>
    <s v="CUST1009"/>
    <s v="Online Direct"/>
    <x v="18"/>
    <n v="0"/>
    <x v="6"/>
    <x v="0"/>
    <x v="0"/>
    <x v="1"/>
    <x v="16"/>
    <s v="Positive"/>
    <x v="7"/>
    <x v="7"/>
    <m/>
  </r>
  <r>
    <n v="1161"/>
    <x v="250"/>
    <s v="Books &amp; Media"/>
    <d v="2023-10-21T00:00:00"/>
    <n v="20"/>
    <n v="1"/>
    <s v="Asia Pacific"/>
    <s v="CUST1059"/>
    <s v="Retail"/>
    <x v="19"/>
    <n v="0.1"/>
    <x v="6"/>
    <x v="0"/>
    <x v="2"/>
    <x v="2"/>
    <x v="17"/>
    <s v="Negative"/>
    <x v="7"/>
    <x v="7"/>
    <m/>
  </r>
  <r>
    <n v="1162"/>
    <x v="368"/>
    <s v="Fashion"/>
    <d v="2023-04-16T00:00:00"/>
    <n v="70"/>
    <n v="5"/>
    <s v="North America"/>
    <s v="CUST1080"/>
    <s v="Wholesale"/>
    <x v="16"/>
    <n v="0"/>
    <x v="6"/>
    <x v="2"/>
    <x v="0"/>
    <x v="2"/>
    <x v="18"/>
    <s v="Neutral"/>
    <x v="7"/>
    <x v="7"/>
    <m/>
  </r>
  <r>
    <n v="1163"/>
    <x v="369"/>
    <s v="Home Appliances"/>
    <d v="2023-02-22T00:00:00"/>
    <n v="120"/>
    <n v="5"/>
    <s v="Middle East &amp; Africa"/>
    <s v="CUST1017"/>
    <s v="Online Direct"/>
    <x v="17"/>
    <n v="0.1"/>
    <x v="6"/>
    <x v="1"/>
    <x v="2"/>
    <x v="0"/>
    <x v="22"/>
    <s v="Neutral"/>
    <x v="7"/>
    <x v="7"/>
    <m/>
  </r>
  <r>
    <n v="1164"/>
    <x v="370"/>
    <s v="Sports &amp; Outdoors"/>
    <d v="2023-02-22T00:00:00"/>
    <n v="90"/>
    <n v="1"/>
    <s v="Latin America"/>
    <s v="CUST1081"/>
    <s v="Retail"/>
    <x v="18"/>
    <n v="0.1"/>
    <x v="1"/>
    <x v="2"/>
    <x v="2"/>
    <x v="0"/>
    <x v="23"/>
    <s v="Positive"/>
    <x v="7"/>
    <x v="7"/>
    <m/>
  </r>
  <r>
    <n v="1165"/>
    <x v="254"/>
    <s v="Electronics"/>
    <d v="2024-08-29T00:00:00"/>
    <n v="40"/>
    <n v="4"/>
    <s v="Middle East &amp; Africa"/>
    <s v="CUST1070"/>
    <s v="Wholesale"/>
    <x v="19"/>
    <n v="0"/>
    <x v="6"/>
    <x v="0"/>
    <x v="1"/>
    <x v="2"/>
    <x v="24"/>
    <s v="Negative"/>
    <x v="7"/>
    <x v="7"/>
    <m/>
  </r>
  <r>
    <n v="1166"/>
    <x v="349"/>
    <s v="Health &amp; Beauty"/>
    <d v="2023-10-28T00:00:00"/>
    <n v="12"/>
    <n v="5"/>
    <s v="Latin America"/>
    <s v="CUST1079"/>
    <s v="Retail"/>
    <x v="10"/>
    <n v="0"/>
    <x v="6"/>
    <x v="2"/>
    <x v="0"/>
    <x v="1"/>
    <x v="15"/>
    <s v="Positive"/>
    <x v="7"/>
    <x v="7"/>
    <m/>
  </r>
  <r>
    <n v="1167"/>
    <x v="333"/>
    <s v="Books &amp; Media"/>
    <d v="2023-02-05T00:00:00"/>
    <n v="20"/>
    <n v="2"/>
    <s v="Middle East &amp; Africa"/>
    <s v="CUST1002"/>
    <s v="Online Direct"/>
    <x v="11"/>
    <n v="0.05"/>
    <x v="6"/>
    <x v="1"/>
    <x v="2"/>
    <x v="2"/>
    <x v="26"/>
    <s v="Negative"/>
    <x v="7"/>
    <x v="7"/>
    <m/>
  </r>
  <r>
    <n v="1168"/>
    <x v="383"/>
    <s v="Fashion"/>
    <d v="2024-06-15T00:00:00"/>
    <n v="70"/>
    <n v="2"/>
    <s v="Middle East &amp; Africa"/>
    <s v="CUST1069"/>
    <s v="Retail"/>
    <x v="16"/>
    <n v="0.1"/>
    <x v="1"/>
    <x v="3"/>
    <x v="2"/>
    <x v="1"/>
    <x v="27"/>
    <s v="Positive"/>
    <x v="7"/>
    <x v="7"/>
    <m/>
  </r>
  <r>
    <n v="1169"/>
    <x v="228"/>
    <s v="Home Décor"/>
    <d v="2024-05-02T00:00:00"/>
    <n v="25"/>
    <n v="1"/>
    <s v="Middle East &amp; Africa"/>
    <s v="CUST1096"/>
    <s v="Wholesale"/>
    <x v="17"/>
    <n v="0"/>
    <x v="6"/>
    <x v="2"/>
    <x v="1"/>
    <x v="0"/>
    <x v="19"/>
    <s v="Positive"/>
    <x v="7"/>
    <x v="7"/>
    <m/>
  </r>
  <r>
    <n v="1170"/>
    <x v="140"/>
    <s v="Sports &amp; Outdoors"/>
    <d v="2024-05-02T00:00:00"/>
    <n v="30"/>
    <n v="2"/>
    <s v="Middle East &amp; Africa"/>
    <s v="CUST1050"/>
    <s v="Online Direct"/>
    <x v="18"/>
    <n v="0"/>
    <x v="6"/>
    <x v="0"/>
    <x v="1"/>
    <x v="2"/>
    <x v="28"/>
    <s v="Neutral"/>
    <x v="7"/>
    <x v="7"/>
    <m/>
  </r>
  <r>
    <n v="1171"/>
    <x v="42"/>
    <s v="Electronics"/>
    <d v="2024-08-22T00:00:00"/>
    <n v="250"/>
    <n v="1"/>
    <s v="Latin America"/>
    <s v="CUST1046"/>
    <s v="Retail"/>
    <x v="19"/>
    <n v="0.05"/>
    <x v="6"/>
    <x v="2"/>
    <x v="2"/>
    <x v="1"/>
    <x v="29"/>
    <s v="Positive"/>
    <x v="7"/>
    <x v="7"/>
    <m/>
  </r>
  <r>
    <n v="1172"/>
    <x v="381"/>
    <s v="Health &amp; Beauty"/>
    <d v="2023-08-02T00:00:00"/>
    <n v="30"/>
    <n v="2"/>
    <s v="Latin America"/>
    <s v="CUST1059"/>
    <s v="Wholesale"/>
    <x v="10"/>
    <n v="0.1"/>
    <x v="1"/>
    <x v="1"/>
    <x v="0"/>
    <x v="1"/>
    <x v="8"/>
    <s v="Negative"/>
    <x v="7"/>
    <x v="7"/>
    <m/>
  </r>
  <r>
    <n v="1173"/>
    <x v="300"/>
    <s v="Books &amp; Media"/>
    <d v="2023-08-11T00:00:00"/>
    <n v="20"/>
    <n v="2"/>
    <s v="North America"/>
    <s v="CUST1061"/>
    <s v="Online Direct"/>
    <x v="11"/>
    <n v="0"/>
    <x v="6"/>
    <x v="2"/>
    <x v="1"/>
    <x v="0"/>
    <x v="21"/>
    <s v="Neutral"/>
    <x v="7"/>
    <x v="7"/>
    <m/>
  </r>
  <r>
    <n v="1174"/>
    <x v="368"/>
    <s v="Fashion"/>
    <d v="2024-03-17T00:00:00"/>
    <n v="70"/>
    <n v="4"/>
    <s v="Middle East &amp; Africa"/>
    <s v="CUST1094"/>
    <s v="Retail"/>
    <x v="16"/>
    <n v="0"/>
    <x v="6"/>
    <x v="3"/>
    <x v="0"/>
    <x v="0"/>
    <x v="11"/>
    <s v="Neutral"/>
    <x v="7"/>
    <x v="7"/>
    <m/>
  </r>
  <r>
    <n v="1175"/>
    <x v="4"/>
    <s v="Sports &amp; Outdoors"/>
    <d v="2024-03-17T00:00:00"/>
    <n v="400"/>
    <n v="2"/>
    <s v="Latin America"/>
    <s v="CUST1085"/>
    <s v="Wholesale"/>
    <x v="17"/>
    <n v="0.05"/>
    <x v="6"/>
    <x v="1"/>
    <x v="0"/>
    <x v="2"/>
    <x v="25"/>
    <s v="Positive"/>
    <x v="7"/>
    <x v="7"/>
    <m/>
  </r>
  <r>
    <n v="1176"/>
    <x v="1"/>
    <s v="Electronics"/>
    <d v="2024-02-18T00:00:00"/>
    <n v="70"/>
    <n v="4"/>
    <s v="Middle East &amp; Africa"/>
    <s v="CUST1099"/>
    <s v="Online Direct"/>
    <x v="18"/>
    <n v="0.1"/>
    <x v="1"/>
    <x v="3"/>
    <x v="1"/>
    <x v="2"/>
    <x v="32"/>
    <s v="Negative"/>
    <x v="7"/>
    <x v="7"/>
    <m/>
  </r>
  <r>
    <n v="1177"/>
    <x v="147"/>
    <s v="Health &amp; Beauty"/>
    <d v="2024-04-05T00:00:00"/>
    <n v="50"/>
    <n v="5"/>
    <s v="Asia Pacific"/>
    <s v="CUST1021"/>
    <s v="Retail"/>
    <x v="19"/>
    <n v="0"/>
    <x v="6"/>
    <x v="1"/>
    <x v="2"/>
    <x v="0"/>
    <x v="33"/>
    <s v="Positive"/>
    <x v="7"/>
    <x v="7"/>
    <m/>
  </r>
  <r>
    <n v="1178"/>
    <x v="384"/>
    <s v="Books &amp; Media"/>
    <d v="2023-05-08T00:00:00"/>
    <n v="30"/>
    <n v="5"/>
    <s v="Asia Pacific"/>
    <s v="CUST1051"/>
    <s v="Wholesale"/>
    <x v="10"/>
    <n v="0"/>
    <x v="6"/>
    <x v="2"/>
    <x v="2"/>
    <x v="0"/>
    <x v="26"/>
    <s v="Negative"/>
    <x v="7"/>
    <x v="7"/>
    <m/>
  </r>
  <r>
    <n v="1179"/>
    <x v="70"/>
    <s v="Fashion"/>
    <d v="2024-06-30T00:00:00"/>
    <n v="80"/>
    <n v="3"/>
    <s v="Europe"/>
    <s v="CUST1027"/>
    <s v="Online Direct"/>
    <x v="11"/>
    <n v="0.05"/>
    <x v="6"/>
    <x v="3"/>
    <x v="2"/>
    <x v="2"/>
    <x v="27"/>
    <s v="Positive"/>
    <x v="7"/>
    <x v="7"/>
    <m/>
  </r>
  <r>
    <n v="1180"/>
    <x v="385"/>
    <s v="Sports &amp; Outdoors"/>
    <d v="2024-06-30T00:00:00"/>
    <n v="130"/>
    <n v="3"/>
    <s v="Europe"/>
    <s v="CUST1082"/>
    <s v="Retail"/>
    <x v="16"/>
    <n v="0.1"/>
    <x v="1"/>
    <x v="0"/>
    <x v="1"/>
    <x v="2"/>
    <x v="19"/>
    <s v="Positive"/>
    <x v="7"/>
    <x v="7"/>
    <m/>
  </r>
  <r>
    <n v="1181"/>
    <x v="171"/>
    <s v="Electronics"/>
    <d v="2023-04-02T00:00:00"/>
    <n v="30"/>
    <n v="5"/>
    <s v="North America"/>
    <s v="CUST1010"/>
    <s v="Wholesale"/>
    <x v="16"/>
    <n v="0"/>
    <x v="6"/>
    <x v="3"/>
    <x v="0"/>
    <x v="1"/>
    <x v="28"/>
    <s v="Neutral"/>
    <x v="7"/>
    <x v="7"/>
    <m/>
  </r>
  <r>
    <n v="1182"/>
    <x v="193"/>
    <s v="Health &amp; Beauty"/>
    <d v="2024-02-17T00:00:00"/>
    <n v="30"/>
    <n v="3"/>
    <s v="Europe"/>
    <s v="CUST1032"/>
    <s v="Online Direct"/>
    <x v="17"/>
    <n v="0"/>
    <x v="6"/>
    <x v="0"/>
    <x v="1"/>
    <x v="0"/>
    <x v="29"/>
    <s v="Positive"/>
    <x v="7"/>
    <x v="7"/>
    <m/>
  </r>
  <r>
    <n v="1183"/>
    <x v="250"/>
    <s v="Books &amp; Media"/>
    <d v="2024-02-12T00:00:00"/>
    <n v="20"/>
    <n v="5"/>
    <s v="Europe"/>
    <s v="CUST1068"/>
    <s v="Retail"/>
    <x v="18"/>
    <n v="0.1"/>
    <x v="6"/>
    <x v="0"/>
    <x v="0"/>
    <x v="0"/>
    <x v="8"/>
    <s v="Negative"/>
    <x v="7"/>
    <x v="7"/>
    <m/>
  </r>
  <r>
    <n v="1184"/>
    <x v="368"/>
    <s v="Fashion"/>
    <d v="2024-01-14T00:00:00"/>
    <n v="70"/>
    <n v="1"/>
    <s v="North America"/>
    <s v="CUST1029"/>
    <s v="Wholesale"/>
    <x v="19"/>
    <n v="0"/>
    <x v="6"/>
    <x v="0"/>
    <x v="0"/>
    <x v="1"/>
    <x v="21"/>
    <s v="Neutral"/>
    <x v="7"/>
    <x v="7"/>
    <m/>
  </r>
  <r>
    <n v="1185"/>
    <x v="369"/>
    <s v="Home Appliances"/>
    <d v="2024-08-26T00:00:00"/>
    <n v="120"/>
    <n v="4"/>
    <s v="North America"/>
    <s v="CUST1070"/>
    <s v="Online Direct"/>
    <x v="10"/>
    <n v="0.1"/>
    <x v="6"/>
    <x v="0"/>
    <x v="1"/>
    <x v="1"/>
    <x v="11"/>
    <s v="Neutral"/>
    <x v="7"/>
    <x v="7"/>
    <m/>
  </r>
  <r>
    <n v="1186"/>
    <x v="370"/>
    <s v="Sports &amp; Outdoors"/>
    <d v="2024-08-26T00:00:00"/>
    <n v="90"/>
    <n v="1"/>
    <s v="Europe"/>
    <s v="CUST1027"/>
    <s v="Retail"/>
    <x v="11"/>
    <n v="0.1"/>
    <x v="1"/>
    <x v="1"/>
    <x v="2"/>
    <x v="2"/>
    <x v="25"/>
    <s v="Positive"/>
    <x v="7"/>
    <x v="7"/>
    <m/>
  </r>
  <r>
    <n v="1187"/>
    <x v="254"/>
    <s v="Electronics"/>
    <d v="2023-05-06T00:00:00"/>
    <n v="40"/>
    <n v="1"/>
    <s v="Middle East &amp; Africa"/>
    <s v="CUST1053"/>
    <s v="Wholesale"/>
    <x v="16"/>
    <n v="0"/>
    <x v="6"/>
    <x v="2"/>
    <x v="1"/>
    <x v="2"/>
    <x v="32"/>
    <s v="Negative"/>
    <x v="7"/>
    <x v="7"/>
    <m/>
  </r>
  <r>
    <n v="1188"/>
    <x v="349"/>
    <s v="Health &amp; Beauty"/>
    <d v="2023-02-01T00:00:00"/>
    <n v="12"/>
    <n v="4"/>
    <s v="Latin America"/>
    <s v="CUST1095"/>
    <s v="Online Direct"/>
    <x v="17"/>
    <n v="0"/>
    <x v="6"/>
    <x v="2"/>
    <x v="2"/>
    <x v="1"/>
    <x v="33"/>
    <s v="Positive"/>
    <x v="7"/>
    <x v="7"/>
    <m/>
  </r>
  <r>
    <n v="1189"/>
    <x v="333"/>
    <s v="Books &amp; Media"/>
    <d v="2023-03-29T00:00:00"/>
    <n v="20"/>
    <n v="3"/>
    <s v="Latin America"/>
    <s v="CUST1006"/>
    <s v="Retail"/>
    <x v="18"/>
    <n v="0.05"/>
    <x v="6"/>
    <x v="1"/>
    <x v="0"/>
    <x v="0"/>
    <x v="13"/>
    <s v="Negative"/>
    <x v="7"/>
    <x v="7"/>
    <m/>
  </r>
  <r>
    <n v="1190"/>
    <x v="383"/>
    <s v="Fashion"/>
    <d v="2024-06-11T00:00:00"/>
    <n v="70"/>
    <n v="4"/>
    <s v="Latin America"/>
    <s v="CUST1075"/>
    <s v="Wholesale"/>
    <x v="19"/>
    <n v="0.1"/>
    <x v="1"/>
    <x v="0"/>
    <x v="1"/>
    <x v="1"/>
    <x v="2"/>
    <s v="Positive"/>
    <x v="7"/>
    <x v="7"/>
    <m/>
  </r>
  <r>
    <n v="1191"/>
    <x v="228"/>
    <s v="Home Décor"/>
    <d v="2024-08-03T00:00:00"/>
    <n v="25"/>
    <n v="2"/>
    <s v="Asia Pacific"/>
    <s v="CUST1003"/>
    <s v="Online Direct"/>
    <x v="10"/>
    <n v="0"/>
    <x v="6"/>
    <x v="1"/>
    <x v="1"/>
    <x v="0"/>
    <x v="0"/>
    <s v="Positive"/>
    <x v="7"/>
    <x v="7"/>
    <m/>
  </r>
  <r>
    <n v="1192"/>
    <x v="140"/>
    <s v="Sports &amp; Outdoors"/>
    <d v="2024-08-03T00:00:00"/>
    <n v="30"/>
    <n v="2"/>
    <s v="North America"/>
    <s v="CUST1042"/>
    <s v="Retail"/>
    <x v="11"/>
    <n v="0"/>
    <x v="6"/>
    <x v="0"/>
    <x v="2"/>
    <x v="0"/>
    <x v="16"/>
    <s v="Neutral"/>
    <x v="7"/>
    <x v="7"/>
    <m/>
  </r>
  <r>
    <n v="1193"/>
    <x v="42"/>
    <s v="Electronics"/>
    <d v="2024-06-23T00:00:00"/>
    <n v="250"/>
    <n v="1"/>
    <s v="Middle East &amp; Africa"/>
    <s v="CUST1051"/>
    <s v="Wholesale"/>
    <x v="16"/>
    <n v="0.05"/>
    <x v="6"/>
    <x v="3"/>
    <x v="0"/>
    <x v="2"/>
    <x v="17"/>
    <s v="Positive"/>
    <x v="7"/>
    <x v="7"/>
    <m/>
  </r>
  <r>
    <n v="1194"/>
    <x v="381"/>
    <s v="Health &amp; Beauty"/>
    <d v="2024-06-08T00:00:00"/>
    <n v="30"/>
    <n v="5"/>
    <s v="Latin America"/>
    <s v="CUST1040"/>
    <s v="Online Direct"/>
    <x v="17"/>
    <n v="0.1"/>
    <x v="1"/>
    <x v="0"/>
    <x v="0"/>
    <x v="0"/>
    <x v="18"/>
    <s v="Negative"/>
    <x v="7"/>
    <x v="7"/>
    <m/>
  </r>
  <r>
    <n v="1195"/>
    <x v="300"/>
    <s v="Books &amp; Media"/>
    <d v="2024-07-21T00:00:00"/>
    <n v="20"/>
    <n v="4"/>
    <s v="Middle East &amp; Africa"/>
    <s v="CUST1095"/>
    <s v="Retail"/>
    <x v="18"/>
    <n v="0"/>
    <x v="6"/>
    <x v="1"/>
    <x v="0"/>
    <x v="0"/>
    <x v="22"/>
    <s v="Neutral"/>
    <x v="7"/>
    <x v="7"/>
    <m/>
  </r>
  <r>
    <n v="1196"/>
    <x v="368"/>
    <s v="Fashion"/>
    <d v="2024-01-13T00:00:00"/>
    <n v="70"/>
    <n v="3"/>
    <s v="Latin America"/>
    <s v="CUST1061"/>
    <s v="Wholesale"/>
    <x v="19"/>
    <n v="0"/>
    <x v="6"/>
    <x v="3"/>
    <x v="0"/>
    <x v="1"/>
    <x v="23"/>
    <s v="Neutral"/>
    <x v="7"/>
    <x v="7"/>
    <m/>
  </r>
  <r>
    <n v="1197"/>
    <x v="4"/>
    <s v="Sports &amp; Outdoors"/>
    <d v="2024-01-13T00:00:00"/>
    <n v="400"/>
    <n v="5"/>
    <s v="Middle East &amp; Africa"/>
    <s v="CUST1023"/>
    <s v="Online Direct"/>
    <x v="10"/>
    <n v="0.05"/>
    <x v="6"/>
    <x v="3"/>
    <x v="1"/>
    <x v="1"/>
    <x v="24"/>
    <s v="Positive"/>
    <x v="7"/>
    <x v="7"/>
    <m/>
  </r>
  <r>
    <n v="1198"/>
    <x v="1"/>
    <s v="Electronics"/>
    <d v="2023-06-13T00:00:00"/>
    <n v="70"/>
    <n v="4"/>
    <s v="Middle East &amp; Africa"/>
    <s v="CUST1080"/>
    <s v="Retail"/>
    <x v="11"/>
    <n v="0.1"/>
    <x v="1"/>
    <x v="2"/>
    <x v="0"/>
    <x v="1"/>
    <x v="15"/>
    <s v="Negative"/>
    <x v="7"/>
    <x v="7"/>
    <m/>
  </r>
  <r>
    <n v="1199"/>
    <x v="147"/>
    <s v="Health &amp; Beauty"/>
    <d v="2024-06-03T00:00:00"/>
    <n v="50"/>
    <n v="4"/>
    <s v="Middle East &amp; Africa"/>
    <s v="CUST1078"/>
    <s v="Wholesale"/>
    <x v="16"/>
    <n v="0"/>
    <x v="6"/>
    <x v="3"/>
    <x v="0"/>
    <x v="0"/>
    <x v="26"/>
    <s v="Positive"/>
    <x v="7"/>
    <x v="7"/>
    <m/>
  </r>
  <r>
    <n v="1200"/>
    <x v="384"/>
    <s v="Books &amp; Media"/>
    <d v="2023-02-09T00:00:00"/>
    <n v="30"/>
    <n v="2"/>
    <s v="Middle East &amp; Africa"/>
    <s v="CUST1080"/>
    <s v="Retail"/>
    <x v="16"/>
    <n v="0"/>
    <x v="6"/>
    <x v="0"/>
    <x v="0"/>
    <x v="1"/>
    <x v="27"/>
    <s v="Negative"/>
    <x v="7"/>
    <x v="7"/>
    <m/>
  </r>
  <r>
    <n v="1201"/>
    <x v="70"/>
    <s v="Fashion"/>
    <d v="2023-07-27T00:00:00"/>
    <n v="80"/>
    <n v="4"/>
    <s v="Latin America"/>
    <s v="CUST1092"/>
    <s v="Online Direct"/>
    <x v="17"/>
    <n v="0.05"/>
    <x v="6"/>
    <x v="2"/>
    <x v="2"/>
    <x v="2"/>
    <x v="19"/>
    <s v="Positive"/>
    <x v="7"/>
    <x v="7"/>
    <m/>
  </r>
  <r>
    <n v="1202"/>
    <x v="385"/>
    <s v="Sports &amp; Outdoors"/>
    <d v="2023-07-27T00:00:00"/>
    <n v="130"/>
    <n v="2"/>
    <s v="Latin America"/>
    <s v="CUST1072"/>
    <s v="Retail"/>
    <x v="18"/>
    <n v="0.1"/>
    <x v="1"/>
    <x v="0"/>
    <x v="0"/>
    <x v="1"/>
    <x v="28"/>
    <s v="Positive"/>
    <x v="7"/>
    <x v="7"/>
    <m/>
  </r>
  <r>
    <n v="1203"/>
    <x v="171"/>
    <s v="Electronics"/>
    <d v="2023-03-23T00:00:00"/>
    <n v="30"/>
    <n v="4"/>
    <s v="North America"/>
    <s v="CUST1029"/>
    <s v="Wholesale"/>
    <x v="19"/>
    <n v="0"/>
    <x v="6"/>
    <x v="0"/>
    <x v="0"/>
    <x v="2"/>
    <x v="29"/>
    <s v="Neutral"/>
    <x v="7"/>
    <x v="7"/>
    <m/>
  </r>
  <r>
    <n v="1204"/>
    <x v="193"/>
    <s v="Health &amp; Beauty"/>
    <d v="2023-07-17T00:00:00"/>
    <n v="30"/>
    <n v="3"/>
    <s v="Middle East &amp; Africa"/>
    <s v="CUST1008"/>
    <s v="Online Direct"/>
    <x v="10"/>
    <n v="0"/>
    <x v="6"/>
    <x v="1"/>
    <x v="0"/>
    <x v="0"/>
    <x v="8"/>
    <s v="Positive"/>
    <x v="7"/>
    <x v="7"/>
    <m/>
  </r>
  <r>
    <n v="1205"/>
    <x v="250"/>
    <s v="Books &amp; Media"/>
    <d v="2024-02-06T00:00:00"/>
    <n v="20"/>
    <n v="5"/>
    <s v="Latin America"/>
    <s v="CUST1020"/>
    <s v="Retail"/>
    <x v="11"/>
    <n v="0.1"/>
    <x v="1"/>
    <x v="2"/>
    <x v="2"/>
    <x v="0"/>
    <x v="21"/>
    <s v="Negative"/>
    <x v="7"/>
    <x v="7"/>
    <m/>
  </r>
  <r>
    <n v="1206"/>
    <x v="368"/>
    <s v="Fashion"/>
    <d v="2023-05-07T00:00:00"/>
    <n v="70"/>
    <n v="5"/>
    <s v="Middle East &amp; Africa"/>
    <s v="CUST1009"/>
    <s v="Wholesale"/>
    <x v="16"/>
    <n v="0"/>
    <x v="6"/>
    <x v="3"/>
    <x v="2"/>
    <x v="2"/>
    <x v="11"/>
    <s v="Neutral"/>
    <x v="7"/>
    <x v="7"/>
    <m/>
  </r>
  <r>
    <n v="1207"/>
    <x v="369"/>
    <s v="Home Appliances"/>
    <d v="2023-12-08T00:00:00"/>
    <n v="120"/>
    <n v="3"/>
    <s v="Asia Pacific"/>
    <s v="CUST1059"/>
    <s v="Online Direct"/>
    <x v="17"/>
    <n v="0"/>
    <x v="6"/>
    <x v="1"/>
    <x v="1"/>
    <x v="2"/>
    <x v="25"/>
    <s v="Neutral"/>
    <x v="7"/>
    <x v="7"/>
    <m/>
  </r>
  <r>
    <n v="1208"/>
    <x v="370"/>
    <s v="Sports &amp; Outdoors"/>
    <d v="2023-12-08T00:00:00"/>
    <n v="90"/>
    <n v="2"/>
    <s v="Asia Pacific"/>
    <s v="CUST1080"/>
    <s v="Retail"/>
    <x v="18"/>
    <n v="0.05"/>
    <x v="6"/>
    <x v="0"/>
    <x v="1"/>
    <x v="0"/>
    <x v="32"/>
    <s v="Positive"/>
    <x v="7"/>
    <x v="7"/>
    <m/>
  </r>
  <r>
    <n v="1209"/>
    <x v="254"/>
    <s v="Electronics"/>
    <d v="2023-10-21T00:00:00"/>
    <n v="40"/>
    <n v="3"/>
    <s v="Europe"/>
    <s v="CUST1017"/>
    <s v="Wholesale"/>
    <x v="19"/>
    <n v="0.1"/>
    <x v="1"/>
    <x v="1"/>
    <x v="2"/>
    <x v="1"/>
    <x v="33"/>
    <s v="Negative"/>
    <x v="7"/>
    <x v="7"/>
    <m/>
  </r>
  <r>
    <n v="1210"/>
    <x v="349"/>
    <s v="Health &amp; Beauty"/>
    <d v="2024-03-11T00:00:00"/>
    <n v="12"/>
    <n v="1"/>
    <s v="Europe"/>
    <s v="CUST1081"/>
    <s v="Online Direct"/>
    <x v="10"/>
    <n v="0"/>
    <x v="6"/>
    <x v="2"/>
    <x v="1"/>
    <x v="0"/>
    <x v="13"/>
    <s v="Positive"/>
    <x v="7"/>
    <x v="7"/>
    <m/>
  </r>
  <r>
    <n v="1211"/>
    <x v="333"/>
    <s v="Books &amp; Media"/>
    <d v="2023-01-28T00:00:00"/>
    <n v="20"/>
    <n v="2"/>
    <s v="North America"/>
    <s v="CUST1070"/>
    <s v="Retail"/>
    <x v="11"/>
    <n v="0"/>
    <x v="6"/>
    <x v="3"/>
    <x v="2"/>
    <x v="0"/>
    <x v="5"/>
    <s v="Negative"/>
    <x v="7"/>
    <x v="7"/>
    <m/>
  </r>
  <r>
    <n v="1212"/>
    <x v="383"/>
    <s v="Fashion"/>
    <d v="2023-09-29T00:00:00"/>
    <n v="70"/>
    <n v="2"/>
    <s v="Europe"/>
    <s v="CUST1079"/>
    <s v="Wholesale"/>
    <x v="16"/>
    <n v="0.05"/>
    <x v="6"/>
    <x v="1"/>
    <x v="0"/>
    <x v="2"/>
    <x v="10"/>
    <s v="Positive"/>
    <x v="7"/>
    <x v="7"/>
    <m/>
  </r>
  <r>
    <n v="1213"/>
    <x v="228"/>
    <s v="Home Décor"/>
    <d v="2023-06-21T00:00:00"/>
    <n v="25"/>
    <n v="1"/>
    <s v="Europe"/>
    <s v="CUST1002"/>
    <s v="Online Direct"/>
    <x v="17"/>
    <n v="0.1"/>
    <x v="1"/>
    <x v="2"/>
    <x v="2"/>
    <x v="1"/>
    <x v="20"/>
    <s v="Positive"/>
    <x v="7"/>
    <x v="7"/>
    <m/>
  </r>
  <r>
    <n v="1214"/>
    <x v="140"/>
    <s v="Sports &amp; Outdoors"/>
    <d v="2023-03-29T00:00:00"/>
    <n v="30"/>
    <n v="3"/>
    <s v="North America"/>
    <s v="CUST1069"/>
    <s v="Retail"/>
    <x v="18"/>
    <n v="0"/>
    <x v="6"/>
    <x v="1"/>
    <x v="0"/>
    <x v="0"/>
    <x v="30"/>
    <s v="Neutral"/>
    <x v="7"/>
    <x v="7"/>
    <m/>
  </r>
  <r>
    <n v="1215"/>
    <x v="42"/>
    <s v="Electronics"/>
    <d v="2024-06-11T00:00:00"/>
    <n v="250"/>
    <n v="1"/>
    <s v="North America"/>
    <s v="CUST1096"/>
    <s v="Wholesale"/>
    <x v="19"/>
    <n v="0"/>
    <x v="6"/>
    <x v="3"/>
    <x v="0"/>
    <x v="1"/>
    <x v="31"/>
    <s v="Positive"/>
    <x v="7"/>
    <x v="7"/>
    <m/>
  </r>
  <r>
    <n v="1216"/>
    <x v="381"/>
    <s v="Health &amp; Beauty"/>
    <d v="2024-08-03T00:00:00"/>
    <n v="30"/>
    <n v="5"/>
    <s v="Europe"/>
    <s v="CUST1050"/>
    <s v="Online Direct"/>
    <x v="10"/>
    <n v="0.05"/>
    <x v="6"/>
    <x v="3"/>
    <x v="2"/>
    <x v="1"/>
    <x v="3"/>
    <s v="Negative"/>
    <x v="7"/>
    <x v="7"/>
    <m/>
  </r>
  <r>
    <n v="1217"/>
    <x v="300"/>
    <s v="Books &amp; Media"/>
    <d v="2024-08-03T00:00:00"/>
    <n v="20"/>
    <n v="5"/>
    <s v="Middle East &amp; Africa"/>
    <s v="CUST1046"/>
    <s v="Retail"/>
    <x v="11"/>
    <n v="0.1"/>
    <x v="1"/>
    <x v="2"/>
    <x v="0"/>
    <x v="2"/>
    <x v="9"/>
    <s v="Neutral"/>
    <x v="7"/>
    <x v="7"/>
    <m/>
  </r>
  <r>
    <n v="1218"/>
    <x v="368"/>
    <s v="Fashion"/>
    <d v="2024-06-23T00:00:00"/>
    <n v="70"/>
    <n v="1"/>
    <s v="Latin America"/>
    <s v="CUST1059"/>
    <s v="Wholesale"/>
    <x v="16"/>
    <n v="0"/>
    <x v="6"/>
    <x v="2"/>
    <x v="0"/>
    <x v="0"/>
    <x v="12"/>
    <s v="Neutral"/>
    <x v="7"/>
    <x v="7"/>
    <m/>
  </r>
  <r>
    <n v="1219"/>
    <x v="4"/>
    <s v="Sports &amp; Outdoors"/>
    <d v="2024-06-08T00:00:00"/>
    <n v="400"/>
    <n v="5"/>
    <s v="Latin America"/>
    <s v="CUST1061"/>
    <s v="Online Direct"/>
    <x v="16"/>
    <n v="0"/>
    <x v="6"/>
    <x v="0"/>
    <x v="0"/>
    <x v="0"/>
    <x v="6"/>
    <s v="Positive"/>
    <x v="7"/>
    <x v="7"/>
    <m/>
  </r>
  <r>
    <n v="1220"/>
    <x v="1"/>
    <s v="Electronics"/>
    <d v="2024-07-21T00:00:00"/>
    <n v="70"/>
    <n v="1"/>
    <s v="Latin America"/>
    <s v="CUST1094"/>
    <s v="Retail"/>
    <x v="17"/>
    <n v="0.1"/>
    <x v="6"/>
    <x v="0"/>
    <x v="1"/>
    <x v="1"/>
    <x v="14"/>
    <s v="Negative"/>
    <x v="7"/>
    <x v="7"/>
    <m/>
  </r>
  <r>
    <n v="1221"/>
    <x v="147"/>
    <s v="Health &amp; Beauty"/>
    <d v="2024-01-13T00:00:00"/>
    <n v="50"/>
    <n v="4"/>
    <s v="Asia Pacific"/>
    <s v="CUST1085"/>
    <s v="Wholesale"/>
    <x v="18"/>
    <n v="0"/>
    <x v="6"/>
    <x v="1"/>
    <x v="0"/>
    <x v="0"/>
    <x v="2"/>
    <s v="Positive"/>
    <x v="7"/>
    <x v="7"/>
    <m/>
  </r>
  <r>
    <n v="1222"/>
    <x v="384"/>
    <s v="Books &amp; Media"/>
    <d v="2024-01-13T00:00:00"/>
    <n v="30"/>
    <n v="4"/>
    <s v="North America"/>
    <s v="CUST1099"/>
    <s v="Online Direct"/>
    <x v="19"/>
    <n v="0.1"/>
    <x v="6"/>
    <x v="3"/>
    <x v="1"/>
    <x v="1"/>
    <x v="0"/>
    <s v="Negative"/>
    <x v="7"/>
    <x v="7"/>
    <m/>
  </r>
  <r>
    <n v="1223"/>
    <x v="70"/>
    <s v="Fashion"/>
    <d v="2023-06-13T00:00:00"/>
    <n v="80"/>
    <n v="3"/>
    <s v="Middle East &amp; Africa"/>
    <s v="CUST1021"/>
    <s v="Retail"/>
    <x v="10"/>
    <n v="0.1"/>
    <x v="1"/>
    <x v="0"/>
    <x v="0"/>
    <x v="1"/>
    <x v="16"/>
    <s v="Positive"/>
    <x v="7"/>
    <x v="7"/>
    <m/>
  </r>
  <r>
    <n v="1224"/>
    <x v="385"/>
    <s v="Sports &amp; Outdoors"/>
    <d v="2024-06-03T00:00:00"/>
    <n v="130"/>
    <n v="3"/>
    <s v="Latin America"/>
    <s v="CUST1051"/>
    <s v="Wholesale"/>
    <x v="11"/>
    <n v="0"/>
    <x v="6"/>
    <x v="0"/>
    <x v="2"/>
    <x v="2"/>
    <x v="17"/>
    <s v="Positive"/>
    <x v="7"/>
    <x v="7"/>
    <m/>
  </r>
  <r>
    <n v="1225"/>
    <x v="171"/>
    <s v="Electronics"/>
    <d v="2023-02-09T00:00:00"/>
    <n v="30"/>
    <n v="4"/>
    <s v="Middle East &amp; Africa"/>
    <s v="CUST1027"/>
    <s v="Online Direct"/>
    <x v="16"/>
    <n v="0"/>
    <x v="6"/>
    <x v="2"/>
    <x v="0"/>
    <x v="2"/>
    <x v="18"/>
    <s v="Neutral"/>
    <x v="7"/>
    <x v="7"/>
    <m/>
  </r>
  <r>
    <n v="1226"/>
    <x v="193"/>
    <s v="Health &amp; Beauty"/>
    <d v="2023-07-27T00:00:00"/>
    <n v="30"/>
    <n v="2"/>
    <s v="Latin America"/>
    <s v="CUST1082"/>
    <s v="Retail"/>
    <x v="17"/>
    <n v="0.05"/>
    <x v="6"/>
    <x v="1"/>
    <x v="2"/>
    <x v="0"/>
    <x v="22"/>
    <s v="Positive"/>
    <x v="7"/>
    <x v="7"/>
    <m/>
  </r>
  <r>
    <n v="1227"/>
    <x v="250"/>
    <s v="Books &amp; Media"/>
    <d v="2023-07-27T00:00:00"/>
    <n v="20"/>
    <n v="3"/>
    <s v="Middle East &amp; Africa"/>
    <s v="CUST1010"/>
    <s v="Wholesale"/>
    <x v="18"/>
    <n v="0.1"/>
    <x v="1"/>
    <x v="2"/>
    <x v="2"/>
    <x v="0"/>
    <x v="23"/>
    <s v="Negative"/>
    <x v="7"/>
    <x v="7"/>
    <m/>
  </r>
  <r>
    <n v="1228"/>
    <x v="368"/>
    <s v="Fashion"/>
    <d v="2023-03-23T00:00:00"/>
    <n v="70"/>
    <n v="2"/>
    <s v="Middle East &amp; Africa"/>
    <s v="CUST1032"/>
    <s v="Online Direct"/>
    <x v="19"/>
    <n v="0"/>
    <x v="6"/>
    <x v="0"/>
    <x v="1"/>
    <x v="2"/>
    <x v="24"/>
    <s v="Neutral"/>
    <x v="7"/>
    <x v="7"/>
    <m/>
  </r>
  <r>
    <n v="1229"/>
    <x v="369"/>
    <s v="Home Appliances"/>
    <d v="2023-07-17T00:00:00"/>
    <n v="120"/>
    <n v="3"/>
    <s v="Middle East &amp; Africa"/>
    <s v="CUST1068"/>
    <s v="Retail"/>
    <x v="10"/>
    <n v="0"/>
    <x v="6"/>
    <x v="2"/>
    <x v="0"/>
    <x v="1"/>
    <x v="15"/>
    <s v="Neutral"/>
    <x v="7"/>
    <x v="7"/>
    <m/>
  </r>
  <r>
    <n v="1230"/>
    <x v="370"/>
    <s v="Sports &amp; Outdoors"/>
    <d v="2024-02-06T00:00:00"/>
    <n v="90"/>
    <n v="4"/>
    <s v="Middle East &amp; Africa"/>
    <s v="CUST1029"/>
    <s v="Wholesale"/>
    <x v="11"/>
    <n v="0.05"/>
    <x v="6"/>
    <x v="1"/>
    <x v="2"/>
    <x v="2"/>
    <x v="26"/>
    <s v="Positive"/>
    <x v="7"/>
    <x v="7"/>
    <m/>
  </r>
  <r>
    <n v="1231"/>
    <x v="254"/>
    <s v="Electronics"/>
    <d v="2023-05-07T00:00:00"/>
    <n v="40"/>
    <n v="3"/>
    <s v="Latin America"/>
    <s v="CUST1070"/>
    <s v="Online Direct"/>
    <x v="16"/>
    <n v="0.1"/>
    <x v="1"/>
    <x v="3"/>
    <x v="2"/>
    <x v="1"/>
    <x v="27"/>
    <s v="Negative"/>
    <x v="7"/>
    <x v="7"/>
    <m/>
  </r>
  <r>
    <n v="1232"/>
    <x v="349"/>
    <s v="Health &amp; Beauty"/>
    <d v="2023-12-08T00:00:00"/>
    <n v="12"/>
    <n v="3"/>
    <s v="Latin America"/>
    <s v="CUST1027"/>
    <s v="Retail"/>
    <x v="17"/>
    <n v="0"/>
    <x v="6"/>
    <x v="2"/>
    <x v="1"/>
    <x v="0"/>
    <x v="19"/>
    <s v="Positive"/>
    <x v="7"/>
    <x v="7"/>
    <m/>
  </r>
  <r>
    <n v="1233"/>
    <x v="333"/>
    <s v="Books &amp; Media"/>
    <d v="2023-12-08T00:00:00"/>
    <n v="20"/>
    <n v="1"/>
    <s v="North America"/>
    <s v="CUST1053"/>
    <s v="Wholesale"/>
    <x v="18"/>
    <n v="0"/>
    <x v="6"/>
    <x v="0"/>
    <x v="1"/>
    <x v="2"/>
    <x v="28"/>
    <s v="Negative"/>
    <x v="7"/>
    <x v="7"/>
    <m/>
  </r>
  <r>
    <n v="1234"/>
    <x v="383"/>
    <s v="Fashion"/>
    <d v="2023-10-21T00:00:00"/>
    <n v="70"/>
    <n v="2"/>
    <s v="Middle East &amp; Africa"/>
    <s v="CUST1095"/>
    <s v="Online Direct"/>
    <x v="19"/>
    <n v="0.05"/>
    <x v="6"/>
    <x v="2"/>
    <x v="2"/>
    <x v="1"/>
    <x v="29"/>
    <s v="Positive"/>
    <x v="7"/>
    <x v="7"/>
    <m/>
  </r>
  <r>
    <n v="1235"/>
    <x v="228"/>
    <s v="Home Décor"/>
    <d v="2024-03-11T00:00:00"/>
    <n v="25"/>
    <n v="2"/>
    <s v="Latin America"/>
    <s v="CUST1006"/>
    <s v="Retail"/>
    <x v="10"/>
    <n v="0.1"/>
    <x v="1"/>
    <x v="1"/>
    <x v="0"/>
    <x v="1"/>
    <x v="8"/>
    <s v="Positive"/>
    <x v="7"/>
    <x v="7"/>
    <m/>
  </r>
  <r>
    <n v="1236"/>
    <x v="140"/>
    <s v="Sports &amp; Outdoors"/>
    <d v="2023-01-28T00:00:00"/>
    <n v="30"/>
    <n v="2"/>
    <s v="Middle East &amp; Africa"/>
    <s v="CUST1075"/>
    <s v="Wholesale"/>
    <x v="11"/>
    <n v="0"/>
    <x v="6"/>
    <x v="2"/>
    <x v="1"/>
    <x v="0"/>
    <x v="21"/>
    <s v="Neutral"/>
    <x v="7"/>
    <x v="7"/>
    <m/>
  </r>
  <r>
    <n v="1237"/>
    <x v="42"/>
    <s v="Electronics"/>
    <d v="2023-09-29T00:00:00"/>
    <n v="250"/>
    <n v="1"/>
    <s v="Asia Pacific"/>
    <s v="CUST1003"/>
    <s v="Online Direct"/>
    <x v="16"/>
    <n v="0"/>
    <x v="6"/>
    <x v="3"/>
    <x v="0"/>
    <x v="0"/>
    <x v="11"/>
    <s v="Positive"/>
    <x v="7"/>
    <x v="7"/>
    <m/>
  </r>
  <r>
    <n v="1238"/>
    <x v="381"/>
    <s v="Health &amp; Beauty"/>
    <d v="2023-06-21T00:00:00"/>
    <n v="30"/>
    <n v="2"/>
    <s v="Asia Pacific"/>
    <s v="CUST1042"/>
    <s v="Retail"/>
    <x v="16"/>
    <n v="0.05"/>
    <x v="6"/>
    <x v="1"/>
    <x v="0"/>
    <x v="2"/>
    <x v="25"/>
    <s v="Negative"/>
    <x v="7"/>
    <x v="7"/>
    <m/>
  </r>
  <r>
    <n v="1239"/>
    <x v="300"/>
    <s v="Books &amp; Media"/>
    <d v="2023-10-21T00:00:00"/>
    <n v="20"/>
    <n v="1"/>
    <s v="Europe"/>
    <s v="CUST1051"/>
    <s v="Wholesale"/>
    <x v="17"/>
    <n v="0.1"/>
    <x v="1"/>
    <x v="3"/>
    <x v="1"/>
    <x v="2"/>
    <x v="32"/>
    <s v="Neutral"/>
    <x v="7"/>
    <x v="7"/>
    <m/>
  </r>
  <r>
    <n v="1240"/>
    <x v="193"/>
    <s v="Health &amp; Beauty"/>
    <d v="2024-03-11T00:00:00"/>
    <n v="400"/>
    <n v="5"/>
    <s v="Europe"/>
    <s v="CUST1040"/>
    <s v="Online Direct"/>
    <x v="18"/>
    <n v="0"/>
    <x v="6"/>
    <x v="1"/>
    <x v="2"/>
    <x v="0"/>
    <x v="33"/>
    <s v="Neutral"/>
    <x v="7"/>
    <x v="7"/>
    <m/>
  </r>
  <r>
    <n v="1241"/>
    <x v="250"/>
    <s v="Books &amp; Media"/>
    <d v="2023-01-28T00:00:00"/>
    <n v="130"/>
    <n v="1"/>
    <s v="North America"/>
    <s v="CUST1095"/>
    <s v="Retail"/>
    <x v="19"/>
    <n v="0"/>
    <x v="6"/>
    <x v="2"/>
    <x v="2"/>
    <x v="0"/>
    <x v="26"/>
    <s v="Positive"/>
    <x v="7"/>
    <x v="7"/>
    <m/>
  </r>
  <r>
    <n v="1242"/>
    <x v="368"/>
    <s v="Fashion"/>
    <d v="2023-09-29T00:00:00"/>
    <n v="90"/>
    <n v="5"/>
    <s v="Europe"/>
    <s v="CUST1061"/>
    <s v="Wholesale"/>
    <x v="10"/>
    <n v="0.1"/>
    <x v="6"/>
    <x v="3"/>
    <x v="2"/>
    <x v="2"/>
    <x v="27"/>
    <s v="Negative"/>
    <x v="7"/>
    <x v="7"/>
    <m/>
  </r>
  <r>
    <n v="1243"/>
    <x v="369"/>
    <s v="Home Appliances"/>
    <d v="2023-06-21T00:00:00"/>
    <n v="30"/>
    <n v="5"/>
    <s v="Europe"/>
    <s v="CUST1023"/>
    <s v="Online Direct"/>
    <x v="11"/>
    <n v="0"/>
    <x v="6"/>
    <x v="0"/>
    <x v="1"/>
    <x v="2"/>
    <x v="19"/>
    <s v="Positive"/>
    <x v="7"/>
    <x v="7"/>
    <m/>
  </r>
  <r>
    <n v="1244"/>
    <x v="370"/>
    <s v="Sports &amp; Outdoors"/>
    <d v="2023-03-29T00:00:00"/>
    <n v="400"/>
    <n v="1"/>
    <s v="North America"/>
    <s v="CUST1080"/>
    <s v="Retail"/>
    <x v="16"/>
    <n v="0.1"/>
    <x v="6"/>
    <x v="3"/>
    <x v="0"/>
    <x v="1"/>
    <x v="28"/>
    <s v="Negative"/>
    <x v="7"/>
    <x v="7"/>
    <m/>
  </r>
  <r>
    <n v="1245"/>
    <x v="254"/>
    <s v="Electronics"/>
    <d v="2024-06-11T00:00:00"/>
    <n v="130"/>
    <n v="4"/>
    <s v="North America"/>
    <s v="CUST1078"/>
    <s v="Wholesale"/>
    <x v="17"/>
    <n v="0.1"/>
    <x v="1"/>
    <x v="0"/>
    <x v="1"/>
    <x v="0"/>
    <x v="29"/>
    <s v="Positive"/>
    <x v="7"/>
    <x v="7"/>
    <m/>
  </r>
  <r>
    <n v="1246"/>
    <x v="349"/>
    <s v="Health &amp; Beauty"/>
    <d v="2024-08-03T00:00:00"/>
    <n v="90"/>
    <n v="5"/>
    <s v="Europe"/>
    <s v="CUST1080"/>
    <s v="Online Direct"/>
    <x v="18"/>
    <n v="0"/>
    <x v="6"/>
    <x v="0"/>
    <x v="0"/>
    <x v="0"/>
    <x v="8"/>
    <s v="Positive"/>
    <x v="7"/>
    <x v="7"/>
    <m/>
  </r>
  <r>
    <n v="1247"/>
    <x v="333"/>
    <s v="Books &amp; Media"/>
    <d v="2023-10-21T00:00:00"/>
    <n v="30"/>
    <n v="2"/>
    <s v="Middle East &amp; Africa"/>
    <s v="CUST1092"/>
    <s v="Retail"/>
    <x v="19"/>
    <n v="0"/>
    <x v="6"/>
    <x v="0"/>
    <x v="0"/>
    <x v="1"/>
    <x v="21"/>
    <s v="Neutral"/>
    <x v="7"/>
    <x v="7"/>
    <m/>
  </r>
  <r>
    <n v="1248"/>
    <x v="383"/>
    <s v="Fashion"/>
    <d v="2024-03-11T00:00:00"/>
    <n v="25"/>
    <n v="2"/>
    <s v="Latin America"/>
    <s v="CUST1072"/>
    <s v="Wholesale"/>
    <x v="10"/>
    <n v="0.05"/>
    <x v="6"/>
    <x v="0"/>
    <x v="1"/>
    <x v="1"/>
    <x v="11"/>
    <s v="Positive"/>
    <x v="7"/>
    <x v="7"/>
    <m/>
  </r>
  <r>
    <n v="1249"/>
    <x v="228"/>
    <s v="Home Décor"/>
    <d v="2023-01-28T00:00:00"/>
    <n v="25"/>
    <n v="1"/>
    <s v="Latin America"/>
    <s v="CUST1029"/>
    <s v="Online Direct"/>
    <x v="11"/>
    <n v="0.1"/>
    <x v="1"/>
    <x v="1"/>
    <x v="2"/>
    <x v="2"/>
    <x v="25"/>
    <s v="Negative"/>
    <x v="7"/>
    <x v="7"/>
    <m/>
  </r>
  <r>
    <n v="1250"/>
    <x v="140"/>
    <s v="Sports &amp; Outdoors"/>
    <d v="2023-09-29T00:00:00"/>
    <n v="25"/>
    <n v="2"/>
    <s v="Latin America"/>
    <s v="CUST1008"/>
    <s v="Retail"/>
    <x v="16"/>
    <n v="0"/>
    <x v="6"/>
    <x v="2"/>
    <x v="1"/>
    <x v="2"/>
    <x v="32"/>
    <s v="Neutral"/>
    <x v="7"/>
    <x v="7"/>
    <m/>
  </r>
  <r>
    <n v="1251"/>
    <x v="42"/>
    <s v="Electronics"/>
    <d v="2023-06-21T00:00:00"/>
    <n v="25"/>
    <n v="1"/>
    <s v="Asia Pacific"/>
    <s v="CUST1020"/>
    <s v="Wholesale"/>
    <x v="17"/>
    <n v="0"/>
    <x v="6"/>
    <x v="2"/>
    <x v="2"/>
    <x v="1"/>
    <x v="33"/>
    <s v="Neutral"/>
    <x v="7"/>
    <x v="7"/>
    <m/>
  </r>
  <r>
    <n v="1252"/>
    <x v="381"/>
    <s v="Health &amp; Beauty"/>
    <d v="2023-03-29T00:00:00"/>
    <n v="25"/>
    <n v="2"/>
    <s v="North America"/>
    <s v="CUST1009"/>
    <s v="Online Direct"/>
    <x v="18"/>
    <n v="0.05"/>
    <x v="6"/>
    <x v="1"/>
    <x v="0"/>
    <x v="0"/>
    <x v="13"/>
    <s v="Positive"/>
    <x v="7"/>
    <x v="7"/>
    <m/>
  </r>
  <r>
    <n v="1253"/>
    <x v="300"/>
    <s v="Books &amp; Media"/>
    <d v="2024-06-11T00:00:00"/>
    <n v="25"/>
    <n v="2"/>
    <s v="Middle East &amp; Africa"/>
    <s v="CUST1059"/>
    <s v="Retail"/>
    <x v="19"/>
    <n v="0.1"/>
    <x v="1"/>
    <x v="0"/>
    <x v="1"/>
    <x v="1"/>
    <x v="2"/>
    <s v="Negative"/>
    <x v="7"/>
    <x v="7"/>
    <m/>
  </r>
  <r>
    <n v="1254"/>
    <x v="368"/>
    <s v="Fashion"/>
    <d v="2024-08-03T00:00:00"/>
    <n v="25"/>
    <n v="4"/>
    <s v="Latin America"/>
    <s v="CUST1080"/>
    <s v="Wholesale"/>
    <x v="10"/>
    <n v="0"/>
    <x v="6"/>
    <x v="1"/>
    <x v="1"/>
    <x v="0"/>
    <x v="0"/>
    <s v="Positive"/>
    <x v="7"/>
    <x v="7"/>
    <m/>
  </r>
  <r>
    <n v="1255"/>
    <x v="4"/>
    <s v="Sports &amp; Outdoors"/>
    <d v="2023-10-21T00:00:00"/>
    <n v="120"/>
    <n v="2"/>
    <s v="Middle East &amp; Africa"/>
    <s v="CUST1017"/>
    <s v="Online Direct"/>
    <x v="11"/>
    <n v="0"/>
    <x v="6"/>
    <x v="0"/>
    <x v="2"/>
    <x v="0"/>
    <x v="16"/>
    <s v="Negative"/>
    <x v="7"/>
    <x v="7"/>
    <m/>
  </r>
  <r>
    <n v="1256"/>
    <x v="1"/>
    <s v="Electronics"/>
    <d v="2024-03-11T00:00:00"/>
    <n v="120"/>
    <n v="4"/>
    <s v="Latin America"/>
    <s v="CUST1081"/>
    <s v="Retail"/>
    <x v="16"/>
    <n v="0.05"/>
    <x v="6"/>
    <x v="3"/>
    <x v="0"/>
    <x v="2"/>
    <x v="17"/>
    <s v="Positive"/>
    <x v="7"/>
    <x v="7"/>
    <m/>
  </r>
  <r>
    <n v="1257"/>
    <x v="147"/>
    <s v="Health &amp; Beauty"/>
    <d v="2023-01-28T00:00:00"/>
    <n v="120"/>
    <n v="5"/>
    <s v="Middle East &amp; Africa"/>
    <s v="CUST1070"/>
    <s v="Wholesale"/>
    <x v="16"/>
    <n v="0.1"/>
    <x v="1"/>
    <x v="0"/>
    <x v="0"/>
    <x v="0"/>
    <x v="18"/>
    <s v="Positive"/>
    <x v="7"/>
    <x v="7"/>
    <m/>
  </r>
  <r>
    <n v="1258"/>
    <x v="384"/>
    <s v="Books &amp; Media"/>
    <d v="2023-01-29T00:00:00"/>
    <n v="120"/>
    <n v="5"/>
    <s v="Middle East &amp; Africa"/>
    <s v="CUST1079"/>
    <s v="Online Direct"/>
    <x v="17"/>
    <n v="0"/>
    <x v="6"/>
    <x v="1"/>
    <x v="0"/>
    <x v="0"/>
    <x v="22"/>
    <s v="Neutral"/>
    <x v="7"/>
    <x v="7"/>
    <m/>
  </r>
  <r>
    <n v="1259"/>
    <x v="70"/>
    <s v="Fashion"/>
    <d v="2023-01-30T00:00:00"/>
    <n v="115"/>
    <n v="3"/>
    <s v="Middle East &amp; Africa"/>
    <s v="CUST1002"/>
    <s v="Retail"/>
    <x v="18"/>
    <n v="0"/>
    <x v="6"/>
    <x v="3"/>
    <x v="0"/>
    <x v="1"/>
    <x v="23"/>
    <s v="Positive"/>
    <x v="7"/>
    <x v="7"/>
    <m/>
  </r>
  <r>
    <n v="1260"/>
    <x v="385"/>
    <s v="Sports &amp; Outdoors"/>
    <d v="2023-01-31T00:00:00"/>
    <n v="120"/>
    <n v="3"/>
    <s v="Middle East &amp; Africa"/>
    <s v="CUST1069"/>
    <s v="Wholesale"/>
    <x v="19"/>
    <n v="0.05"/>
    <x v="6"/>
    <x v="3"/>
    <x v="1"/>
    <x v="1"/>
    <x v="24"/>
    <s v="Negative"/>
    <x v="7"/>
    <x v="7"/>
    <m/>
  </r>
  <r>
    <n v="1261"/>
    <x v="171"/>
    <s v="Electronics"/>
    <d v="2023-02-01T00:00:00"/>
    <n v="100"/>
    <n v="5"/>
    <s v="Latin America"/>
    <s v="CUST1096"/>
    <s v="Online Direct"/>
    <x v="10"/>
    <n v="0.1"/>
    <x v="1"/>
    <x v="2"/>
    <x v="0"/>
    <x v="1"/>
    <x v="15"/>
    <s v="Neutral"/>
    <x v="7"/>
    <x v="7"/>
    <m/>
  </r>
  <r>
    <n v="1262"/>
    <x v="193"/>
    <s v="Health &amp; Beauty"/>
    <d v="2023-02-02T00:00:00"/>
    <n v="55.064935064935099"/>
    <n v="3"/>
    <s v="Latin America"/>
    <s v="CUST1050"/>
    <s v="Retail"/>
    <x v="11"/>
    <n v="0"/>
    <x v="6"/>
    <x v="3"/>
    <x v="0"/>
    <x v="0"/>
    <x v="26"/>
    <s v="Neutral"/>
    <x v="7"/>
    <x v="7"/>
    <m/>
  </r>
  <r>
    <n v="1263"/>
    <x v="250"/>
    <s v="Books &amp; Media"/>
    <d v="2023-02-03T00:00:00"/>
    <n v="50.702992659514699"/>
    <n v="5"/>
    <s v="North America"/>
    <s v="CUST1046"/>
    <s v="Wholesale"/>
    <x v="16"/>
    <n v="0"/>
    <x v="6"/>
    <x v="0"/>
    <x v="0"/>
    <x v="1"/>
    <x v="27"/>
    <s v="Positive"/>
    <x v="7"/>
    <x v="7"/>
    <m/>
  </r>
  <r>
    <n v="1264"/>
    <x v="368"/>
    <s v="Fashion"/>
    <d v="2023-02-04T00:00:00"/>
    <n v="46.341050254093702"/>
    <n v="1"/>
    <s v="Middle East &amp; Africa"/>
    <s v="CUST1059"/>
    <s v="Online Direct"/>
    <x v="17"/>
    <n v="0.1"/>
    <x v="1"/>
    <x v="2"/>
    <x v="2"/>
    <x v="2"/>
    <x v="19"/>
    <s v="Negative"/>
    <x v="7"/>
    <x v="7"/>
    <m/>
  </r>
  <r>
    <n v="1265"/>
    <x v="369"/>
    <s v="Home Appliances"/>
    <d v="2024-08-03T00:00:00"/>
    <n v="41.979107848672697"/>
    <n v="4"/>
    <s v="Latin America"/>
    <s v="CUST1061"/>
    <s v="Retail"/>
    <x v="18"/>
    <n v="0"/>
    <x v="6"/>
    <x v="0"/>
    <x v="0"/>
    <x v="1"/>
    <x v="28"/>
    <s v="Positive"/>
    <x v="7"/>
    <x v="7"/>
    <m/>
  </r>
  <r>
    <n v="1266"/>
    <x v="370"/>
    <s v="Sports &amp; Outdoors"/>
    <d v="2023-10-21T00:00:00"/>
    <n v="37.617165443252702"/>
    <n v="1"/>
    <s v="Middle East &amp; Africa"/>
    <s v="CUST1094"/>
    <s v="Wholesale"/>
    <x v="19"/>
    <n v="0"/>
    <x v="6"/>
    <x v="0"/>
    <x v="0"/>
    <x v="2"/>
    <x v="29"/>
    <s v="Negative"/>
    <x v="7"/>
    <x v="7"/>
    <m/>
  </r>
  <r>
    <n v="1267"/>
    <x v="254"/>
    <s v="Electronics"/>
    <d v="2023-10-22T00:00:00"/>
    <n v="33.255223037831698"/>
    <n v="1"/>
    <s v="Asia Pacific"/>
    <s v="CUST1085"/>
    <s v="Online Direct"/>
    <x v="10"/>
    <n v="0.05"/>
    <x v="6"/>
    <x v="1"/>
    <x v="0"/>
    <x v="0"/>
    <x v="8"/>
    <s v="Positive"/>
    <x v="7"/>
    <x v="7"/>
    <m/>
  </r>
  <r>
    <n v="1268"/>
    <x v="349"/>
    <s v="Health &amp; Beauty"/>
    <d v="2023-10-23T00:00:00"/>
    <n v="28.893280632410701"/>
    <n v="4"/>
    <s v="Asia Pacific"/>
    <s v="CUST1099"/>
    <s v="Retail"/>
    <x v="11"/>
    <n v="0.1"/>
    <x v="1"/>
    <x v="2"/>
    <x v="2"/>
    <x v="0"/>
    <x v="21"/>
    <s v="Positive"/>
    <x v="7"/>
    <x v="7"/>
    <m/>
  </r>
  <r>
    <n v="1269"/>
    <x v="333"/>
    <s v="Books &amp; Media"/>
    <d v="2023-10-24T00:00:00"/>
    <n v="24.531338226990702"/>
    <n v="5"/>
    <s v="Europe"/>
    <s v="CUST1021"/>
    <s v="Wholesale"/>
    <x v="16"/>
    <n v="0"/>
    <x v="6"/>
    <x v="3"/>
    <x v="2"/>
    <x v="2"/>
    <x v="11"/>
    <s v="Neutral"/>
    <x v="7"/>
    <x v="7"/>
    <m/>
  </r>
  <r>
    <n v="1270"/>
    <x v="383"/>
    <s v="Fashion"/>
    <d v="2023-10-25T00:00:00"/>
    <n v="20.169395821569701"/>
    <n v="1"/>
    <s v="Europe"/>
    <s v="CUST1051"/>
    <s v="Online Direct"/>
    <x v="17"/>
    <n v="0"/>
    <x v="6"/>
    <x v="1"/>
    <x v="1"/>
    <x v="2"/>
    <x v="25"/>
    <s v="Positive"/>
    <x v="7"/>
    <x v="7"/>
    <m/>
  </r>
  <r>
    <n v="1271"/>
    <x v="228"/>
    <s v="Home Décor"/>
    <d v="2023-10-26T00:00:00"/>
    <n v="15.8074534161487"/>
    <n v="5"/>
    <s v="North America"/>
    <s v="CUST1027"/>
    <s v="Retail"/>
    <x v="18"/>
    <n v="0.05"/>
    <x v="6"/>
    <x v="0"/>
    <x v="1"/>
    <x v="0"/>
    <x v="32"/>
    <s v="Negative"/>
    <x v="7"/>
    <x v="7"/>
    <m/>
  </r>
  <r>
    <n v="1272"/>
    <x v="140"/>
    <s v="Sports &amp; Outdoors"/>
    <d v="2023-10-27T00:00:00"/>
    <n v="11.445511010728699"/>
    <n v="5"/>
    <s v="Europe"/>
    <s v="CUST1082"/>
    <s v="Wholesale"/>
    <x v="19"/>
    <n v="0.1"/>
    <x v="1"/>
    <x v="1"/>
    <x v="2"/>
    <x v="1"/>
    <x v="33"/>
    <s v="Neutral"/>
    <x v="7"/>
    <x v="7"/>
    <m/>
  </r>
  <r>
    <n v="1273"/>
    <x v="42"/>
    <s v="Electronics"/>
    <d v="2023-10-28T00:00:00"/>
    <n v="7.0835686053076996"/>
    <n v="1"/>
    <s v="Europe"/>
    <s v="CUST1010"/>
    <s v="Online Direct"/>
    <x v="10"/>
    <n v="0"/>
    <x v="6"/>
    <x v="2"/>
    <x v="1"/>
    <x v="0"/>
    <x v="13"/>
    <s v="Neutral"/>
    <x v="7"/>
    <x v="7"/>
    <m/>
  </r>
  <r>
    <n v="1274"/>
    <x v="381"/>
    <s v="Health &amp; Beauty"/>
    <d v="2023-10-29T00:00:00"/>
    <n v="2.72162619988669"/>
    <n v="4"/>
    <s v="North America"/>
    <s v="CUST1032"/>
    <s v="Retail"/>
    <x v="11"/>
    <n v="0"/>
    <x v="6"/>
    <x v="3"/>
    <x v="2"/>
    <x v="0"/>
    <x v="5"/>
    <s v="Positive"/>
    <x v="7"/>
    <x v="7"/>
    <m/>
  </r>
  <r>
    <n v="1275"/>
    <x v="300"/>
    <s v="Books &amp; Media"/>
    <d v="2023-10-30T00:00:00"/>
    <n v="5"/>
    <n v="5"/>
    <s v="North America"/>
    <s v="CUST1068"/>
    <s v="Wholesale"/>
    <x v="16"/>
    <n v="0.05"/>
    <x v="6"/>
    <x v="1"/>
    <x v="0"/>
    <x v="2"/>
    <x v="10"/>
    <s v="Negative"/>
    <x v="7"/>
    <x v="7"/>
    <m/>
  </r>
  <r>
    <n v="1276"/>
    <x v="368"/>
    <s v="Fashion"/>
    <d v="2023-10-31T00:00:00"/>
    <n v="8"/>
    <n v="2"/>
    <s v="Europe"/>
    <s v="CUST1029"/>
    <s v="Online Direct"/>
    <x v="16"/>
    <n v="0.1"/>
    <x v="1"/>
    <x v="2"/>
    <x v="2"/>
    <x v="1"/>
    <x v="20"/>
    <s v="Positive"/>
    <x v="7"/>
    <x v="7"/>
    <m/>
  </r>
  <r>
    <n v="1277"/>
    <x v="4"/>
    <s v="Sports &amp; Outdoors"/>
    <d v="2023-11-01T00:00:00"/>
    <n v="10"/>
    <n v="2"/>
    <s v="Middle East &amp; Africa"/>
    <s v="CUST1070"/>
    <s v="Retail"/>
    <x v="17"/>
    <n v="0"/>
    <x v="6"/>
    <x v="1"/>
    <x v="0"/>
    <x v="0"/>
    <x v="30"/>
    <s v="Negative"/>
    <x v="7"/>
    <x v="7"/>
    <m/>
  </r>
  <r>
    <n v="1278"/>
    <x v="1"/>
    <s v="Electronics"/>
    <d v="2023-11-02T00:00:00"/>
    <n v="96"/>
    <n v="1"/>
    <s v="Latin America"/>
    <s v="CUST1027"/>
    <s v="Wholesale"/>
    <x v="18"/>
    <n v="0"/>
    <x v="6"/>
    <x v="3"/>
    <x v="0"/>
    <x v="1"/>
    <x v="31"/>
    <s v="Positive"/>
    <x v="7"/>
    <x v="7"/>
    <m/>
  </r>
  <r>
    <n v="1279"/>
    <x v="147"/>
    <s v="Health &amp; Beauty"/>
    <d v="2023-11-03T00:00:00"/>
    <n v="96"/>
    <n v="2"/>
    <s v="Latin America"/>
    <s v="CUST1053"/>
    <s v="Online Direct"/>
    <x v="19"/>
    <n v="0.1"/>
    <x v="6"/>
    <x v="3"/>
    <x v="2"/>
    <x v="1"/>
    <x v="3"/>
    <s v="Positive"/>
    <x v="7"/>
    <x v="7"/>
    <m/>
  </r>
  <r>
    <n v="1280"/>
    <x v="384"/>
    <s v="Books &amp; Media"/>
    <d v="2023-11-04T00:00:00"/>
    <n v="96"/>
    <n v="1"/>
    <s v="Latin America"/>
    <s v="CUST1095"/>
    <s v="Retail"/>
    <x v="10"/>
    <n v="0"/>
    <x v="6"/>
    <x v="2"/>
    <x v="0"/>
    <x v="2"/>
    <x v="9"/>
    <s v="Neutral"/>
    <x v="7"/>
    <x v="7"/>
    <m/>
  </r>
  <r>
    <n v="1281"/>
    <x v="70"/>
    <s v="Fashion"/>
    <d v="2023-11-05T00:00:00"/>
    <n v="96"/>
    <n v="2"/>
    <s v="Asia Pacific"/>
    <s v="CUST1006"/>
    <s v="Wholesale"/>
    <x v="11"/>
    <n v="0.1"/>
    <x v="6"/>
    <x v="2"/>
    <x v="0"/>
    <x v="0"/>
    <x v="12"/>
    <s v="Positive"/>
    <x v="7"/>
    <x v="7"/>
    <m/>
  </r>
  <r>
    <n v="1282"/>
    <x v="385"/>
    <s v="Sports &amp; Outdoors"/>
    <d v="2023-11-06T00:00:00"/>
    <n v="96"/>
    <n v="2"/>
    <s v="North America"/>
    <s v="CUST1075"/>
    <s v="Online Direct"/>
    <x v="16"/>
    <n v="0.1"/>
    <x v="1"/>
    <x v="0"/>
    <x v="0"/>
    <x v="0"/>
    <x v="6"/>
    <s v="Negative"/>
    <x v="7"/>
    <x v="7"/>
    <m/>
  </r>
  <r>
    <n v="1283"/>
    <x v="171"/>
    <s v="Electronics"/>
    <d v="2023-11-07T00:00:00"/>
    <n v="96"/>
    <n v="4"/>
    <s v="Middle East &amp; Africa"/>
    <s v="CUST1003"/>
    <s v="Retail"/>
    <x v="17"/>
    <n v="0"/>
    <x v="6"/>
    <x v="0"/>
    <x v="1"/>
    <x v="1"/>
    <x v="14"/>
    <s v="Neutral"/>
    <x v="7"/>
    <x v="7"/>
    <m/>
  </r>
  <r>
    <n v="1284"/>
    <x v="193"/>
    <s v="Health &amp; Beauty"/>
    <d v="2023-11-08T00:00:00"/>
    <n v="96"/>
    <n v="2"/>
    <s v="Latin America"/>
    <s v="CUST1042"/>
    <s v="Online Direct"/>
    <x v="18"/>
    <n v="0"/>
    <x v="6"/>
    <x v="1"/>
    <x v="0"/>
    <x v="0"/>
    <x v="2"/>
    <s v="Neutral"/>
    <x v="7"/>
    <x v="7"/>
    <m/>
  </r>
  <r>
    <n v="1285"/>
    <x v="250"/>
    <s v="Books &amp; Media"/>
    <d v="2023-11-09T00:00:00"/>
    <n v="96"/>
    <n v="4"/>
    <s v="Middle East &amp; Africa"/>
    <s v="CUST1051"/>
    <s v="Retail"/>
    <x v="19"/>
    <n v="0.05"/>
    <x v="6"/>
    <x v="3"/>
    <x v="1"/>
    <x v="1"/>
    <x v="0"/>
    <s v="Positive"/>
    <x v="7"/>
    <x v="7"/>
    <m/>
  </r>
  <r>
    <n v="1286"/>
    <x v="368"/>
    <s v="Fashion"/>
    <d v="2023-11-10T00:00:00"/>
    <n v="96"/>
    <n v="5"/>
    <s v="Latin America"/>
    <s v="CUST1040"/>
    <s v="Wholesale"/>
    <x v="10"/>
    <n v="0.1"/>
    <x v="1"/>
    <x v="0"/>
    <x v="0"/>
    <x v="1"/>
    <x v="16"/>
    <s v="Negative"/>
    <x v="7"/>
    <x v="7"/>
    <m/>
  </r>
  <r>
    <n v="1287"/>
    <x v="369"/>
    <s v="Home Appliances"/>
    <d v="2023-11-11T00:00:00"/>
    <n v="96"/>
    <n v="5"/>
    <s v="Middle East &amp; Africa"/>
    <s v="CUST1095"/>
    <s v="Retail"/>
    <x v="11"/>
    <n v="0"/>
    <x v="6"/>
    <x v="0"/>
    <x v="2"/>
    <x v="2"/>
    <x v="17"/>
    <s v="Positive"/>
    <x v="7"/>
    <x v="7"/>
    <m/>
  </r>
  <r>
    <n v="1288"/>
    <x v="370"/>
    <s v="Sports &amp; Outdoors"/>
    <d v="2023-11-12T00:00:00"/>
    <n v="96"/>
    <n v="3"/>
    <s v="Middle East &amp; Africa"/>
    <s v="CUST1061"/>
    <s v="Wholesale"/>
    <x v="16"/>
    <n v="0"/>
    <x v="6"/>
    <x v="2"/>
    <x v="0"/>
    <x v="2"/>
    <x v="18"/>
    <s v="Negative"/>
    <x v="7"/>
    <x v="7"/>
    <m/>
  </r>
  <r>
    <n v="1289"/>
    <x v="254"/>
    <s v="Electronics"/>
    <d v="2023-11-13T00:00:00"/>
    <n v="96"/>
    <n v="3"/>
    <s v="Middle East &amp; Africa"/>
    <s v="CUST1023"/>
    <s v="Online Direct"/>
    <x v="17"/>
    <n v="0.05"/>
    <x v="6"/>
    <x v="1"/>
    <x v="2"/>
    <x v="0"/>
    <x v="22"/>
    <s v="Positive"/>
    <x v="7"/>
    <x v="7"/>
    <m/>
  </r>
  <r>
    <n v="1290"/>
    <x v="349"/>
    <s v="Health &amp; Beauty"/>
    <d v="2023-11-14T00:00:00"/>
    <n v="96"/>
    <n v="5"/>
    <s v="Middle East &amp; Africa"/>
    <s v="CUST1080"/>
    <s v="Retail"/>
    <x v="18"/>
    <n v="0.1"/>
    <x v="1"/>
    <x v="2"/>
    <x v="2"/>
    <x v="0"/>
    <x v="23"/>
    <s v="Positive"/>
    <x v="7"/>
    <x v="7"/>
    <m/>
  </r>
  <r>
    <n v="1291"/>
    <x v="333"/>
    <s v="Books &amp; Media"/>
    <d v="2023-11-15T00:00:00"/>
    <n v="96"/>
    <n v="3"/>
    <s v="Latin America"/>
    <s v="CUST1078"/>
    <s v="Wholesale"/>
    <x v="19"/>
    <n v="0"/>
    <x v="6"/>
    <x v="0"/>
    <x v="1"/>
    <x v="2"/>
    <x v="24"/>
    <s v="Neutral"/>
    <x v="7"/>
    <x v="7"/>
    <m/>
  </r>
  <r>
    <n v="1292"/>
    <x v="383"/>
    <s v="Fashion"/>
    <d v="2023-11-16T00:00:00"/>
    <n v="96"/>
    <n v="5"/>
    <s v="Latin America"/>
    <s v="CUST1080"/>
    <s v="Online Direct"/>
    <x v="10"/>
    <n v="0"/>
    <x v="6"/>
    <x v="2"/>
    <x v="0"/>
    <x v="1"/>
    <x v="15"/>
    <s v="Positive"/>
    <x v="7"/>
    <x v="7"/>
    <m/>
  </r>
  <r>
    <n v="1293"/>
    <x v="228"/>
    <s v="Home Décor"/>
    <d v="2023-11-17T00:00:00"/>
    <n v="96"/>
    <n v="1"/>
    <s v="North America"/>
    <s v="CUST1092"/>
    <s v="Retail"/>
    <x v="11"/>
    <n v="0.05"/>
    <x v="6"/>
    <x v="1"/>
    <x v="2"/>
    <x v="2"/>
    <x v="26"/>
    <s v="Negative"/>
    <x v="7"/>
    <x v="7"/>
    <m/>
  </r>
  <r>
    <n v="1294"/>
    <x v="140"/>
    <s v="Sports &amp; Outdoors"/>
    <d v="2023-11-18T00:00:00"/>
    <n v="96"/>
    <n v="4"/>
    <s v="Middle East &amp; Africa"/>
    <s v="CUST1072"/>
    <s v="Wholesale"/>
    <x v="16"/>
    <n v="0.1"/>
    <x v="1"/>
    <x v="3"/>
    <x v="2"/>
    <x v="1"/>
    <x v="27"/>
    <s v="Neutral"/>
    <x v="7"/>
    <x v="7"/>
    <m/>
  </r>
  <r>
    <n v="1295"/>
    <x v="42"/>
    <s v="Electronics"/>
    <d v="2023-11-19T00:00:00"/>
    <n v="96"/>
    <n v="1"/>
    <s v="Latin America"/>
    <s v="CUST1029"/>
    <s v="Retail"/>
    <x v="16"/>
    <n v="0"/>
    <x v="6"/>
    <x v="2"/>
    <x v="1"/>
    <x v="0"/>
    <x v="19"/>
    <s v="Neutral"/>
    <x v="7"/>
    <x v="7"/>
    <m/>
  </r>
  <r>
    <n v="1296"/>
    <x v="381"/>
    <s v="Health &amp; Beauty"/>
    <d v="2023-11-20T00:00:00"/>
    <n v="96"/>
    <n v="1"/>
    <s v="Middle East &amp; Africa"/>
    <s v="CUST1008"/>
    <s v="Online Direct"/>
    <x v="17"/>
    <n v="0"/>
    <x v="6"/>
    <x v="0"/>
    <x v="1"/>
    <x v="2"/>
    <x v="28"/>
    <s v="Positive"/>
    <x v="7"/>
    <x v="7"/>
    <m/>
  </r>
  <r>
    <n v="1297"/>
    <x v="300"/>
    <s v="Books &amp; Media"/>
    <d v="2023-11-21T00:00:00"/>
    <n v="96"/>
    <n v="4"/>
    <s v="Asia Pacific"/>
    <s v="CUST1020"/>
    <s v="Wholesale"/>
    <x v="18"/>
    <n v="0.05"/>
    <x v="6"/>
    <x v="2"/>
    <x v="2"/>
    <x v="1"/>
    <x v="29"/>
    <s v="Negative"/>
    <x v="7"/>
    <x v="7"/>
    <m/>
  </r>
  <r>
    <n v="1298"/>
    <x v="193"/>
    <s v="Health &amp; Beauty"/>
    <d v="2023-11-22T00:00:00"/>
    <n v="96"/>
    <n v="5"/>
    <s v="Asia Pacific"/>
    <s v="CUST1009"/>
    <s v="Retail"/>
    <x v="19"/>
    <n v="0.1"/>
    <x v="1"/>
    <x v="1"/>
    <x v="0"/>
    <x v="1"/>
    <x v="8"/>
    <s v="Positive"/>
    <x v="7"/>
    <x v="7"/>
    <m/>
  </r>
  <r>
    <n v="1299"/>
    <x v="250"/>
    <s v="Books &amp; Media"/>
    <d v="2023-11-23T00:00:00"/>
    <n v="96"/>
    <n v="1"/>
    <s v="Europe"/>
    <s v="CUST1059"/>
    <s v="Online Direct"/>
    <x v="10"/>
    <n v="0"/>
    <x v="6"/>
    <x v="2"/>
    <x v="1"/>
    <x v="0"/>
    <x v="21"/>
    <s v="Negative"/>
    <x v="7"/>
    <x v="7"/>
    <m/>
  </r>
  <r>
    <n v="1300"/>
    <x v="368"/>
    <s v="Fashion"/>
    <d v="2023-11-24T00:00:00"/>
    <n v="96"/>
    <n v="5"/>
    <s v="Europe"/>
    <s v="CUST1080"/>
    <s v="Wholesale"/>
    <x v="11"/>
    <n v="0"/>
    <x v="6"/>
    <x v="3"/>
    <x v="0"/>
    <x v="0"/>
    <x v="11"/>
    <s v="Positive"/>
    <x v="7"/>
    <x v="7"/>
    <m/>
  </r>
  <r>
    <n v="1301"/>
    <x v="369"/>
    <s v="Home Appliances"/>
    <d v="2023-11-25T00:00:00"/>
    <n v="96"/>
    <n v="5"/>
    <s v="North America"/>
    <s v="CUST1017"/>
    <s v="Retail"/>
    <x v="16"/>
    <n v="0.1"/>
    <x v="6"/>
    <x v="1"/>
    <x v="0"/>
    <x v="2"/>
    <x v="25"/>
    <s v="Positive"/>
    <x v="7"/>
    <x v="7"/>
    <m/>
  </r>
  <r>
    <n v="1302"/>
    <x v="370"/>
    <s v="Sports &amp; Outdoors"/>
    <d v="2023-11-26T00:00:00"/>
    <n v="30"/>
    <n v="1"/>
    <s v="Europe"/>
    <s v="CUST1081"/>
    <s v="Online Direct"/>
    <x v="17"/>
    <n v="0"/>
    <x v="6"/>
    <x v="3"/>
    <x v="1"/>
    <x v="2"/>
    <x v="32"/>
    <s v="Neutral"/>
    <x v="7"/>
    <x v="7"/>
    <m/>
  </r>
  <r>
    <n v="1303"/>
    <x v="254"/>
    <s v="Electronics"/>
    <d v="2023-11-27T00:00:00"/>
    <n v="25"/>
    <n v="4"/>
    <s v="Europe"/>
    <s v="CUST1070"/>
    <s v="Retail"/>
    <x v="18"/>
    <n v="0.1"/>
    <x v="6"/>
    <x v="1"/>
    <x v="2"/>
    <x v="0"/>
    <x v="33"/>
    <s v="Positive"/>
    <x v="7"/>
    <x v="7"/>
    <m/>
  </r>
  <r>
    <n v="1304"/>
    <x v="349"/>
    <s v="Health &amp; Beauty"/>
    <d v="2023-11-28T00:00:00"/>
    <n v="25"/>
    <n v="5"/>
    <s v="North America"/>
    <s v="CUST1079"/>
    <s v="Wholesale"/>
    <x v="19"/>
    <n v="0.1"/>
    <x v="1"/>
    <x v="2"/>
    <x v="2"/>
    <x v="0"/>
    <x v="26"/>
    <s v="Negative"/>
    <x v="7"/>
    <x v="7"/>
    <m/>
  </r>
  <r>
    <n v="1305"/>
    <x v="333"/>
    <s v="Books &amp; Media"/>
    <d v="2023-11-29T00:00:00"/>
    <n v="25"/>
    <n v="2"/>
    <s v="North America"/>
    <s v="CUST1002"/>
    <s v="Retail"/>
    <x v="10"/>
    <n v="0"/>
    <x v="6"/>
    <x v="3"/>
    <x v="2"/>
    <x v="2"/>
    <x v="27"/>
    <s v="Neutral"/>
    <x v="7"/>
    <x v="7"/>
    <m/>
  </r>
  <r>
    <n v="1306"/>
    <x v="383"/>
    <s v="Fashion"/>
    <d v="2023-11-30T00:00:00"/>
    <n v="25"/>
    <n v="2"/>
    <s v="Europe"/>
    <s v="CUST1069"/>
    <s v="Online Direct"/>
    <x v="11"/>
    <n v="0"/>
    <x v="6"/>
    <x v="0"/>
    <x v="1"/>
    <x v="2"/>
    <x v="19"/>
    <s v="Neutral"/>
    <x v="7"/>
    <x v="7"/>
    <m/>
  </r>
  <r>
    <n v="1307"/>
    <x v="228"/>
    <s v="Home Décor"/>
    <d v="2023-12-01T00:00:00"/>
    <n v="25"/>
    <n v="1"/>
    <s v="Middle East &amp; Africa"/>
    <s v="CUST1096"/>
    <s v="Retail"/>
    <x v="16"/>
    <n v="0.05"/>
    <x v="6"/>
    <x v="3"/>
    <x v="0"/>
    <x v="1"/>
    <x v="28"/>
    <s v="Positive"/>
    <x v="7"/>
    <x v="7"/>
    <m/>
  </r>
  <r>
    <n v="1308"/>
    <x v="140"/>
    <s v="Sports &amp; Outdoors"/>
    <d v="2023-12-02T00:00:00"/>
    <n v="25"/>
    <n v="2"/>
    <s v="Latin America"/>
    <s v="CUST1050"/>
    <s v="Wholesale"/>
    <x v="17"/>
    <n v="0.1"/>
    <x v="1"/>
    <x v="0"/>
    <x v="1"/>
    <x v="0"/>
    <x v="29"/>
    <s v="Negative"/>
    <x v="7"/>
    <x v="7"/>
    <m/>
  </r>
  <r>
    <n v="1309"/>
    <x v="42"/>
    <s v="Electronics"/>
    <d v="2023-12-03T00:00:00"/>
    <n v="400"/>
    <n v="1"/>
    <s v="Latin America"/>
    <s v="CUST1046"/>
    <s v="Online Direct"/>
    <x v="18"/>
    <n v="0"/>
    <x v="6"/>
    <x v="0"/>
    <x v="0"/>
    <x v="0"/>
    <x v="8"/>
    <s v="Positive"/>
    <x v="7"/>
    <x v="7"/>
    <m/>
  </r>
  <r>
    <n v="1310"/>
    <x v="381"/>
    <s v="Health &amp; Beauty"/>
    <d v="2023-12-04T00:00:00"/>
    <n v="70"/>
    <n v="2"/>
    <s v="Latin America"/>
    <s v="CUST1059"/>
    <s v="Retail"/>
    <x v="19"/>
    <n v="0"/>
    <x v="6"/>
    <x v="0"/>
    <x v="0"/>
    <x v="1"/>
    <x v="21"/>
    <s v="Negative"/>
    <x v="7"/>
    <x v="7"/>
    <m/>
  </r>
  <r>
    <n v="1311"/>
    <x v="300"/>
    <s v="Books &amp; Media"/>
    <d v="2023-12-05T00:00:00"/>
    <n v="50"/>
    <n v="2"/>
    <s v="Asia Pacific"/>
    <s v="CUST1061"/>
    <s v="Wholesale"/>
    <x v="10"/>
    <n v="0.05"/>
    <x v="6"/>
    <x v="0"/>
    <x v="1"/>
    <x v="1"/>
    <x v="11"/>
    <s v="Positive"/>
    <x v="7"/>
    <x v="7"/>
    <m/>
  </r>
  <r>
    <n v="1312"/>
    <x v="368"/>
    <s v="Fashion"/>
    <d v="2023-12-06T00:00:00"/>
    <n v="30"/>
    <n v="4"/>
    <s v="North America"/>
    <s v="CUST1094"/>
    <s v="Online Direct"/>
    <x v="11"/>
    <n v="0.1"/>
    <x v="1"/>
    <x v="1"/>
    <x v="2"/>
    <x v="2"/>
    <x v="25"/>
    <s v="Positive"/>
    <x v="7"/>
    <x v="7"/>
    <m/>
  </r>
  <r>
    <n v="1313"/>
    <x v="4"/>
    <s v="Sports &amp; Outdoors"/>
    <d v="2023-12-07T00:00:00"/>
    <n v="80"/>
    <n v="2"/>
    <s v="Middle East &amp; Africa"/>
    <s v="CUST1085"/>
    <s v="Wholesale"/>
    <x v="16"/>
    <n v="0"/>
    <x v="6"/>
    <x v="2"/>
    <x v="1"/>
    <x v="2"/>
    <x v="32"/>
    <s v="Neutral"/>
    <x v="7"/>
    <x v="7"/>
    <m/>
  </r>
  <r>
    <n v="1314"/>
    <x v="1"/>
    <s v="Electronics"/>
    <d v="2023-12-08T00:00:00"/>
    <n v="130"/>
    <n v="4"/>
    <s v="Latin America"/>
    <s v="CUST1099"/>
    <s v="Retail"/>
    <x v="16"/>
    <n v="0"/>
    <x v="6"/>
    <x v="2"/>
    <x v="2"/>
    <x v="1"/>
    <x v="33"/>
    <s v="Positive"/>
    <x v="7"/>
    <x v="7"/>
    <m/>
  </r>
  <r>
    <n v="1315"/>
    <x v="147"/>
    <s v="Health &amp; Beauty"/>
    <d v="2023-12-09T00:00:00"/>
    <n v="30"/>
    <n v="5"/>
    <s v="Middle East &amp; Africa"/>
    <s v="CUST1021"/>
    <s v="Wholesale"/>
    <x v="17"/>
    <n v="0.05"/>
    <x v="6"/>
    <x v="1"/>
    <x v="0"/>
    <x v="0"/>
    <x v="13"/>
    <s v="Negative"/>
    <x v="7"/>
    <x v="7"/>
    <m/>
  </r>
  <r>
    <n v="1316"/>
    <x v="384"/>
    <s v="Books &amp; Media"/>
    <d v="2023-12-10T00:00:00"/>
    <n v="30"/>
    <n v="5"/>
    <s v="Latin America"/>
    <s v="CUST1051"/>
    <s v="Online Direct"/>
    <x v="18"/>
    <n v="0.1"/>
    <x v="1"/>
    <x v="0"/>
    <x v="1"/>
    <x v="1"/>
    <x v="2"/>
    <s v="Neutral"/>
    <x v="7"/>
    <x v="7"/>
    <m/>
  </r>
  <r>
    <n v="1317"/>
    <x v="70"/>
    <s v="Fashion"/>
    <d v="2023-12-11T00:00:00"/>
    <n v="20"/>
    <n v="3"/>
    <s v="Middle East &amp; Africa"/>
    <s v="CUST1027"/>
    <s v="Retail"/>
    <x v="19"/>
    <n v="0"/>
    <x v="6"/>
    <x v="1"/>
    <x v="1"/>
    <x v="0"/>
    <x v="0"/>
    <s v="Neutral"/>
    <x v="7"/>
    <x v="7"/>
    <m/>
  </r>
  <r>
    <n v="1318"/>
    <x v="385"/>
    <s v="Sports &amp; Outdoors"/>
    <d v="2023-12-12T00:00:00"/>
    <n v="70"/>
    <n v="3"/>
    <s v="Middle East &amp; Africa"/>
    <s v="CUST1082"/>
    <s v="Online Direct"/>
    <x v="10"/>
    <n v="0"/>
    <x v="6"/>
    <x v="0"/>
    <x v="2"/>
    <x v="0"/>
    <x v="16"/>
    <s v="Positive"/>
    <x v="7"/>
    <x v="7"/>
    <m/>
  </r>
  <r>
    <n v="1319"/>
    <x v="171"/>
    <s v="Electronics"/>
    <d v="2023-12-13T00:00:00"/>
    <n v="120"/>
    <n v="5"/>
    <s v="Middle East &amp; Africa"/>
    <s v="CUST1010"/>
    <s v="Wholesale"/>
    <x v="11"/>
    <n v="0.05"/>
    <x v="6"/>
    <x v="3"/>
    <x v="0"/>
    <x v="2"/>
    <x v="17"/>
    <s v="Negative"/>
    <x v="7"/>
    <x v="7"/>
    <m/>
  </r>
  <r>
    <n v="1320"/>
    <x v="193"/>
    <s v="Health &amp; Beauty"/>
    <d v="2023-12-14T00:00:00"/>
    <n v="90"/>
    <n v="3"/>
    <s v="Middle East &amp; Africa"/>
    <s v="CUST1032"/>
    <s v="Retail"/>
    <x v="16"/>
    <n v="0.1"/>
    <x v="1"/>
    <x v="0"/>
    <x v="0"/>
    <x v="0"/>
    <x v="18"/>
    <s v="Positive"/>
    <x v="7"/>
    <x v="7"/>
    <m/>
  </r>
  <r>
    <n v="1321"/>
    <x v="250"/>
    <s v="Books &amp; Media"/>
    <d v="2023-12-15T00:00:00"/>
    <n v="40"/>
    <n v="5"/>
    <s v="Latin America"/>
    <s v="CUST1068"/>
    <s v="Wholesale"/>
    <x v="17"/>
    <n v="0"/>
    <x v="6"/>
    <x v="1"/>
    <x v="0"/>
    <x v="0"/>
    <x v="22"/>
    <s v="Negative"/>
    <x v="7"/>
    <x v="7"/>
    <m/>
  </r>
  <r>
    <n v="1322"/>
    <x v="368"/>
    <s v="Fashion"/>
    <d v="2023-12-16T00:00:00"/>
    <n v="12"/>
    <n v="1"/>
    <s v="Latin America"/>
    <s v="CUST1029"/>
    <s v="Retail"/>
    <x v="18"/>
    <n v="0"/>
    <x v="6"/>
    <x v="3"/>
    <x v="0"/>
    <x v="1"/>
    <x v="23"/>
    <s v="Positive"/>
    <x v="7"/>
    <x v="7"/>
    <m/>
  </r>
  <r>
    <n v="1323"/>
    <x v="369"/>
    <s v="Home Appliances"/>
    <d v="2023-12-17T00:00:00"/>
    <n v="20"/>
    <n v="4"/>
    <s v="North America"/>
    <s v="CUST1070"/>
    <s v="Online Direct"/>
    <x v="19"/>
    <n v="0.1"/>
    <x v="1"/>
    <x v="3"/>
    <x v="1"/>
    <x v="1"/>
    <x v="24"/>
    <s v="Positive"/>
    <x v="7"/>
    <x v="7"/>
    <m/>
  </r>
  <r>
    <n v="1324"/>
    <x v="370"/>
    <s v="Sports &amp; Outdoors"/>
    <d v="2023-12-18T00:00:00"/>
    <n v="9.9500000000002196"/>
    <n v="1"/>
    <s v="Middle East &amp; Africa"/>
    <s v="CUST1027"/>
    <s v="Wholesale"/>
    <x v="10"/>
    <n v="0"/>
    <x v="6"/>
    <x v="2"/>
    <x v="0"/>
    <x v="1"/>
    <x v="15"/>
    <s v="Neutral"/>
    <x v="7"/>
    <x v="7"/>
    <m/>
  </r>
  <r>
    <n v="1325"/>
    <x v="254"/>
    <s v="Electronics"/>
    <d v="2023-12-19T00:00:00"/>
    <n v="1.8411764705882101"/>
    <n v="1"/>
    <s v="Latin America"/>
    <s v="CUST1053"/>
    <s v="Retail"/>
    <x v="11"/>
    <n v="0"/>
    <x v="6"/>
    <x v="3"/>
    <x v="0"/>
    <x v="0"/>
    <x v="26"/>
    <s v="Positive"/>
    <x v="7"/>
    <x v="7"/>
    <m/>
  </r>
  <r>
    <n v="1326"/>
    <x v="349"/>
    <s v="Health &amp; Beauty"/>
    <d v="2023-12-20T00:00:00"/>
    <n v="20"/>
    <n v="4"/>
    <s v="Middle East &amp; Africa"/>
    <s v="CUST1095"/>
    <s v="Wholesale"/>
    <x v="16"/>
    <n v="0.05"/>
    <x v="6"/>
    <x v="0"/>
    <x v="0"/>
    <x v="1"/>
    <x v="27"/>
    <s v="Negative"/>
    <x v="7"/>
    <x v="7"/>
    <m/>
  </r>
  <r>
    <n v="1327"/>
    <x v="333"/>
    <s v="Books &amp; Media"/>
    <d v="2023-12-21T00:00:00"/>
    <n v="70"/>
    <n v="5"/>
    <s v="Asia Pacific"/>
    <s v="CUST1006"/>
    <s v="Online Direct"/>
    <x v="17"/>
    <n v="0.1"/>
    <x v="1"/>
    <x v="2"/>
    <x v="2"/>
    <x v="2"/>
    <x v="19"/>
    <s v="Neutral"/>
    <x v="7"/>
    <x v="7"/>
    <m/>
  </r>
  <r>
    <n v="1328"/>
    <x v="383"/>
    <s v="Fashion"/>
    <d v="2023-12-22T00:00:00"/>
    <n v="120"/>
    <n v="1"/>
    <s v="Asia Pacific"/>
    <s v="CUST1075"/>
    <s v="Retail"/>
    <x v="18"/>
    <n v="0"/>
    <x v="6"/>
    <x v="0"/>
    <x v="0"/>
    <x v="1"/>
    <x v="28"/>
    <s v="Neutral"/>
    <x v="7"/>
    <x v="7"/>
    <m/>
  </r>
  <r>
    <n v="1329"/>
    <x v="228"/>
    <s v="Home Décor"/>
    <d v="2023-12-23T00:00:00"/>
    <n v="90"/>
    <n v="5"/>
    <s v="Europe"/>
    <s v="CUST1003"/>
    <s v="Wholesale"/>
    <x v="19"/>
    <n v="0"/>
    <x v="6"/>
    <x v="0"/>
    <x v="0"/>
    <x v="2"/>
    <x v="29"/>
    <s v="Positive"/>
    <x v="7"/>
    <x v="7"/>
    <m/>
  </r>
  <r>
    <n v="1330"/>
    <x v="140"/>
    <s v="Sports &amp; Outdoors"/>
    <d v="2023-12-24T00:00:00"/>
    <n v="40"/>
    <n v="5"/>
    <s v="Europe"/>
    <s v="CUST1042"/>
    <s v="Online Direct"/>
    <x v="10"/>
    <n v="0.05"/>
    <x v="6"/>
    <x v="1"/>
    <x v="0"/>
    <x v="0"/>
    <x v="8"/>
    <s v="Negative"/>
    <x v="7"/>
    <x v="7"/>
    <m/>
  </r>
  <r>
    <n v="1331"/>
    <x v="42"/>
    <s v="Electronics"/>
    <d v="2023-12-25T00:00:00"/>
    <n v="12"/>
    <n v="1"/>
    <s v="North America"/>
    <s v="CUST1051"/>
    <s v="Retail"/>
    <x v="11"/>
    <n v="0.1"/>
    <x v="1"/>
    <x v="2"/>
    <x v="2"/>
    <x v="0"/>
    <x v="21"/>
    <s v="Positive"/>
    <x v="7"/>
    <x v="7"/>
    <m/>
  </r>
  <r>
    <n v="1332"/>
    <x v="381"/>
    <s v="Health &amp; Beauty"/>
    <d v="2023-12-26T00:00:00"/>
    <n v="20"/>
    <n v="4"/>
    <s v="Europe"/>
    <s v="CUST1040"/>
    <s v="Online Direct"/>
    <x v="16"/>
    <n v="0"/>
    <x v="6"/>
    <x v="3"/>
    <x v="2"/>
    <x v="2"/>
    <x v="11"/>
    <s v="Negative"/>
    <x v="7"/>
    <x v="7"/>
    <m/>
  </r>
  <r>
    <n v="1333"/>
    <x v="300"/>
    <s v="Books &amp; Media"/>
    <d v="2023-12-27T00:00:00"/>
    <n v="70"/>
    <n v="5"/>
    <s v="Europe"/>
    <s v="CUST1095"/>
    <s v="Wholesale"/>
    <x v="16"/>
    <n v="0"/>
    <x v="6"/>
    <x v="1"/>
    <x v="1"/>
    <x v="2"/>
    <x v="25"/>
    <s v="Positive"/>
    <x v="7"/>
    <x v="7"/>
    <m/>
  </r>
  <r>
    <n v="1334"/>
    <x v="368"/>
    <s v="Fashion"/>
    <d v="2023-12-28T00:00:00"/>
    <n v="25"/>
    <n v="1"/>
    <s v="North America"/>
    <s v="CUST1061"/>
    <s v="Online Direct"/>
    <x v="17"/>
    <n v="0.05"/>
    <x v="6"/>
    <x v="0"/>
    <x v="1"/>
    <x v="0"/>
    <x v="32"/>
    <s v="Positive"/>
    <x v="7"/>
    <x v="7"/>
    <m/>
  </r>
  <r>
    <n v="1335"/>
    <x v="4"/>
    <s v="Sports &amp; Outdoors"/>
    <d v="2023-12-29T00:00:00"/>
    <n v="30"/>
    <n v="5"/>
    <s v="North America"/>
    <s v="CUST1023"/>
    <s v="Retail"/>
    <x v="18"/>
    <n v="0.1"/>
    <x v="1"/>
    <x v="1"/>
    <x v="2"/>
    <x v="1"/>
    <x v="33"/>
    <s v="Neutral"/>
    <x v="7"/>
    <x v="7"/>
    <m/>
  </r>
  <r>
    <n v="1336"/>
    <x v="1"/>
    <s v="Electronics"/>
    <d v="2023-12-30T00:00:00"/>
    <n v="20"/>
    <n v="5"/>
    <s v="Europe"/>
    <s v="CUST1080"/>
    <s v="Online Direct"/>
    <x v="19"/>
    <n v="0"/>
    <x v="6"/>
    <x v="2"/>
    <x v="1"/>
    <x v="0"/>
    <x v="13"/>
    <s v="Positive"/>
    <x v="7"/>
    <x v="7"/>
    <m/>
  </r>
  <r>
    <n v="1337"/>
    <x v="147"/>
    <s v="Health &amp; Beauty"/>
    <d v="2023-12-31T00:00:00"/>
    <n v="70"/>
    <n v="1"/>
    <s v="Middle East &amp; Africa"/>
    <s v="CUST1078"/>
    <s v="Retail"/>
    <x v="10"/>
    <n v="0"/>
    <x v="6"/>
    <x v="3"/>
    <x v="2"/>
    <x v="0"/>
    <x v="5"/>
    <s v="Negative"/>
    <x v="7"/>
    <x v="7"/>
    <m/>
  </r>
  <r>
    <n v="1338"/>
    <x v="384"/>
    <s v="Books &amp; Media"/>
    <d v="2024-01-01T00:00:00"/>
    <n v="120"/>
    <n v="4"/>
    <s v="Latin America"/>
    <s v="CUST1080"/>
    <s v="Wholesale"/>
    <x v="11"/>
    <n v="0.1"/>
    <x v="6"/>
    <x v="1"/>
    <x v="0"/>
    <x v="2"/>
    <x v="10"/>
    <s v="Neutral"/>
    <x v="7"/>
    <x v="7"/>
    <m/>
  </r>
  <r>
    <n v="1339"/>
    <x v="70"/>
    <s v="Fashion"/>
    <d v="2024-01-02T00:00:00"/>
    <n v="90"/>
    <n v="5"/>
    <s v="Latin America"/>
    <s v="CUST1092"/>
    <s v="Online Direct"/>
    <x v="16"/>
    <n v="0"/>
    <x v="6"/>
    <x v="2"/>
    <x v="2"/>
    <x v="1"/>
    <x v="20"/>
    <s v="Neutral"/>
    <x v="7"/>
    <x v="7"/>
    <m/>
  </r>
  <r>
    <n v="1340"/>
    <x v="385"/>
    <s v="Sports &amp; Outdoors"/>
    <d v="2024-01-03T00:00:00"/>
    <n v="40"/>
    <n v="2"/>
    <s v="Latin America"/>
    <s v="CUST1072"/>
    <s v="Wholesale"/>
    <x v="17"/>
    <n v="0.1"/>
    <x v="6"/>
    <x v="1"/>
    <x v="0"/>
    <x v="0"/>
    <x v="30"/>
    <s v="Positive"/>
    <x v="7"/>
    <x v="7"/>
    <m/>
  </r>
  <r>
    <n v="1341"/>
    <x v="171"/>
    <s v="Electronics"/>
    <d v="2024-01-04T00:00:00"/>
    <n v="12"/>
    <n v="2"/>
    <s v="Asia Pacific"/>
    <s v="CUST1029"/>
    <s v="Retail"/>
    <x v="18"/>
    <n v="0.1"/>
    <x v="1"/>
    <x v="3"/>
    <x v="0"/>
    <x v="1"/>
    <x v="31"/>
    <s v="Negative"/>
    <x v="7"/>
    <x v="7"/>
    <m/>
  </r>
  <r>
    <n v="1342"/>
    <x v="193"/>
    <s v="Health &amp; Beauty"/>
    <d v="2024-01-05T00:00:00"/>
    <n v="20"/>
    <n v="1"/>
    <s v="North America"/>
    <s v="CUST1008"/>
    <s v="Online Direct"/>
    <x v="19"/>
    <n v="0"/>
    <x v="6"/>
    <x v="3"/>
    <x v="2"/>
    <x v="1"/>
    <x v="3"/>
    <s v="Positive"/>
    <x v="7"/>
    <x v="7"/>
    <m/>
  </r>
  <r>
    <n v="1343"/>
    <x v="250"/>
    <s v="Books &amp; Media"/>
    <d v="2024-01-06T00:00:00"/>
    <n v="70"/>
    <n v="2"/>
    <s v="Middle East &amp; Africa"/>
    <s v="CUST1020"/>
    <s v="Retail"/>
    <x v="10"/>
    <n v="0"/>
    <x v="6"/>
    <x v="2"/>
    <x v="0"/>
    <x v="2"/>
    <x v="9"/>
    <s v="Negative"/>
    <x v="7"/>
    <x v="7"/>
    <m/>
  </r>
  <r>
    <n v="1344"/>
    <x v="368"/>
    <s v="Fashion"/>
    <d v="2024-01-07T00:00:00"/>
    <n v="25"/>
    <n v="1"/>
    <s v="Latin America"/>
    <s v="CUST1009"/>
    <s v="Retail"/>
    <x v="11"/>
    <n v="0.05"/>
    <x v="6"/>
    <x v="2"/>
    <x v="0"/>
    <x v="0"/>
    <x v="12"/>
    <s v="Positive"/>
    <x v="7"/>
    <x v="7"/>
    <m/>
  </r>
  <r>
    <n v="1345"/>
    <x v="369"/>
    <s v="Home Appliances"/>
    <d v="2024-01-08T00:00:00"/>
    <n v="30"/>
    <n v="2"/>
    <s v="Middle East &amp; Africa"/>
    <s v="CUST1059"/>
    <s v="Wholesale"/>
    <x v="16"/>
    <n v="0.1"/>
    <x v="1"/>
    <x v="0"/>
    <x v="0"/>
    <x v="0"/>
    <x v="6"/>
    <s v="Positive"/>
    <x v="7"/>
    <x v="7"/>
    <m/>
  </r>
  <r>
    <n v="1346"/>
    <x v="370"/>
    <s v="Sports &amp; Outdoors"/>
    <d v="2024-01-09T00:00:00"/>
    <n v="20"/>
    <n v="2"/>
    <s v="Latin America"/>
    <s v="CUST1080"/>
    <s v="Retail"/>
    <x v="17"/>
    <n v="0"/>
    <x v="6"/>
    <x v="0"/>
    <x v="1"/>
    <x v="1"/>
    <x v="14"/>
    <s v="Neutral"/>
    <x v="7"/>
    <x v="7"/>
    <m/>
  </r>
  <r>
    <n v="1347"/>
    <x v="254"/>
    <s v="Electronics"/>
    <d v="2024-01-10T00:00:00"/>
    <n v="70"/>
    <n v="4"/>
    <s v="Middle East &amp; Africa"/>
    <s v="CUST1017"/>
    <s v="Online Direct"/>
    <x v="18"/>
    <n v="0"/>
    <x v="6"/>
    <x v="1"/>
    <x v="0"/>
    <x v="0"/>
    <x v="2"/>
    <s v="Positive"/>
    <x v="7"/>
    <x v="7"/>
    <m/>
  </r>
  <r>
    <n v="1348"/>
    <x v="349"/>
    <s v="Health &amp; Beauty"/>
    <d v="2024-01-11T00:00:00"/>
    <n v="120"/>
    <n v="2"/>
    <s v="Middle East &amp; Africa"/>
    <s v="CUST1081"/>
    <s v="Wholesale"/>
    <x v="19"/>
    <n v="0.05"/>
    <x v="6"/>
    <x v="3"/>
    <x v="1"/>
    <x v="1"/>
    <x v="0"/>
    <s v="Negative"/>
    <x v="7"/>
    <x v="7"/>
    <m/>
  </r>
  <r>
    <n v="1349"/>
    <x v="333"/>
    <s v="Books &amp; Media"/>
    <d v="2024-01-12T00:00:00"/>
    <n v="90"/>
    <n v="4"/>
    <s v="Middle East &amp; Africa"/>
    <s v="CUST1070"/>
    <s v="Retail"/>
    <x v="10"/>
    <n v="0.1"/>
    <x v="1"/>
    <x v="0"/>
    <x v="0"/>
    <x v="1"/>
    <x v="16"/>
    <s v="Neutral"/>
    <x v="7"/>
    <x v="7"/>
    <m/>
  </r>
  <r>
    <n v="1350"/>
    <x v="383"/>
    <s v="Fashion"/>
    <d v="2024-01-13T00:00:00"/>
    <n v="20"/>
    <n v="5"/>
    <s v="Middle East &amp; Africa"/>
    <s v="CUST1079"/>
    <s v="Wholesale"/>
    <x v="11"/>
    <n v="0"/>
    <x v="6"/>
    <x v="0"/>
    <x v="2"/>
    <x v="2"/>
    <x v="17"/>
    <s v="Neutral"/>
    <x v="7"/>
    <x v="7"/>
    <m/>
  </r>
  <r>
    <n v="1351"/>
    <x v="228"/>
    <s v="Home Décor"/>
    <d v="2024-01-14T00:00:00"/>
    <n v="70"/>
    <n v="5"/>
    <s v="Latin America"/>
    <s v="CUST1002"/>
    <s v="Retail"/>
    <x v="16"/>
    <n v="0"/>
    <x v="6"/>
    <x v="2"/>
    <x v="0"/>
    <x v="2"/>
    <x v="18"/>
    <s v="Positive"/>
    <x v="7"/>
    <x v="7"/>
    <m/>
  </r>
  <r>
    <n v="1352"/>
    <x v="140"/>
    <s v="Sports &amp; Outdoors"/>
    <d v="2024-01-15T00:00:00"/>
    <n v="120"/>
    <n v="3"/>
    <s v="Latin America"/>
    <s v="CUST1069"/>
    <s v="Online Direct"/>
    <x v="16"/>
    <n v="0.05"/>
    <x v="6"/>
    <x v="1"/>
    <x v="2"/>
    <x v="0"/>
    <x v="22"/>
    <s v="Negative"/>
    <x v="7"/>
    <x v="7"/>
    <m/>
  </r>
  <r>
    <n v="1353"/>
    <x v="42"/>
    <s v="Electronics"/>
    <d v="2024-01-16T00:00:00"/>
    <n v="90"/>
    <n v="3"/>
    <s v="North America"/>
    <s v="CUST1096"/>
    <s v="Wholesale"/>
    <x v="17"/>
    <n v="0.1"/>
    <x v="1"/>
    <x v="2"/>
    <x v="2"/>
    <x v="0"/>
    <x v="23"/>
    <s v="Positive"/>
    <x v="7"/>
    <x v="7"/>
    <m/>
  </r>
  <r>
    <n v="1354"/>
    <x v="381"/>
    <s v="Health &amp; Beauty"/>
    <d v="2024-01-17T00:00:00"/>
    <n v="40"/>
    <n v="5"/>
    <s v="Middle East &amp; Africa"/>
    <s v="CUST1050"/>
    <s v="Retail"/>
    <x v="18"/>
    <n v="0"/>
    <x v="6"/>
    <x v="0"/>
    <x v="1"/>
    <x v="2"/>
    <x v="24"/>
    <s v="Negative"/>
    <x v="7"/>
    <x v="7"/>
    <m/>
  </r>
  <r>
    <n v="1355"/>
    <x v="300"/>
    <s v="Books &amp; Media"/>
    <d v="2024-01-18T00:00:00"/>
    <n v="12"/>
    <n v="3"/>
    <s v="Latin America"/>
    <s v="CUST1046"/>
    <s v="Wholesale"/>
    <x v="19"/>
    <n v="0"/>
    <x v="6"/>
    <x v="2"/>
    <x v="0"/>
    <x v="1"/>
    <x v="15"/>
    <s v="Positive"/>
    <x v="7"/>
    <x v="7"/>
    <m/>
  </r>
  <r>
    <n v="1356"/>
    <x v="193"/>
    <s v="Health &amp; Beauty"/>
    <d v="2024-01-19T00:00:00"/>
    <n v="20"/>
    <n v="5"/>
    <s v="Middle East &amp; Africa"/>
    <s v="CUST1059"/>
    <s v="Online Direct"/>
    <x v="10"/>
    <n v="0.05"/>
    <x v="6"/>
    <x v="1"/>
    <x v="2"/>
    <x v="2"/>
    <x v="26"/>
    <s v="Positive"/>
    <x v="7"/>
    <x v="7"/>
    <m/>
  </r>
  <r>
    <n v="1357"/>
    <x v="250"/>
    <s v="Books &amp; Media"/>
    <d v="2024-01-20T00:00:00"/>
    <n v="70"/>
    <n v="1"/>
    <s v="Asia Pacific"/>
    <s v="CUST1061"/>
    <s v="Wholesale"/>
    <x v="11"/>
    <n v="0.1"/>
    <x v="1"/>
    <x v="3"/>
    <x v="2"/>
    <x v="1"/>
    <x v="27"/>
    <s v="Neutral"/>
    <x v="7"/>
    <x v="7"/>
    <m/>
  </r>
  <r>
    <n v="1358"/>
    <x v="368"/>
    <s v="Fashion"/>
    <d v="2024-01-21T00:00:00"/>
    <n v="25"/>
    <n v="4"/>
    <s v="Asia Pacific"/>
    <s v="CUST1094"/>
    <s v="Wholesale"/>
    <x v="16"/>
    <n v="0"/>
    <x v="6"/>
    <x v="2"/>
    <x v="1"/>
    <x v="0"/>
    <x v="19"/>
    <s v="Positive"/>
    <x v="7"/>
    <x v="7"/>
    <m/>
  </r>
  <r>
    <m/>
    <x v="392"/>
    <m/>
    <m/>
    <m/>
    <m/>
    <m/>
    <m/>
    <m/>
    <x v="20"/>
    <m/>
    <x v="34"/>
    <x v="4"/>
    <x v="3"/>
    <x v="3"/>
    <x v="34"/>
    <m/>
    <x v="7"/>
    <x v="7"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x v="0"/>
    <n v="5.964653902798233E-2"/>
  </r>
  <r>
    <x v="1"/>
    <x v="1"/>
    <n v="0.13696612665684832"/>
  </r>
  <r>
    <x v="2"/>
    <x v="2"/>
    <n v="2.7982326951399118E-2"/>
  </r>
  <r>
    <x v="3"/>
    <x v="3"/>
    <n v="8.5419734904270989E-2"/>
  </r>
  <r>
    <x v="4"/>
    <x v="4"/>
    <n v="0.10088365243004419"/>
  </r>
  <r>
    <x v="5"/>
    <x v="5"/>
    <n v="0.5891016200294551"/>
  </r>
  <r>
    <x v="6"/>
    <x v="6"/>
    <n v="1"/>
  </r>
  <r>
    <x v="7"/>
    <x v="7"/>
    <m/>
  </r>
  <r>
    <x v="7"/>
    <x v="7"/>
    <m/>
  </r>
  <r>
    <x v="7"/>
    <x v="7"/>
    <m/>
  </r>
  <r>
    <x v="7"/>
    <x v="7"/>
    <m/>
  </r>
  <r>
    <x v="7"/>
    <x v="7"/>
    <m/>
  </r>
  <r>
    <x v="7"/>
    <x v="7"/>
    <m/>
  </r>
  <r>
    <x v="7"/>
    <x v="7"/>
    <m/>
  </r>
  <r>
    <x v="7"/>
    <x v="7"/>
    <m/>
  </r>
  <r>
    <x v="7"/>
    <x v="7"/>
    <m/>
  </r>
  <r>
    <x v="7"/>
    <x v="7"/>
    <m/>
  </r>
  <r>
    <x v="7"/>
    <x v="7"/>
    <m/>
  </r>
  <r>
    <x v="7"/>
    <x v="7"/>
    <m/>
  </r>
  <r>
    <x v="7"/>
    <x v="7"/>
    <m/>
  </r>
  <r>
    <x v="7"/>
    <x v="7"/>
    <m/>
  </r>
  <r>
    <x v="7"/>
    <x v="7"/>
    <m/>
  </r>
  <r>
    <x v="7"/>
    <x v="7"/>
    <m/>
  </r>
  <r>
    <x v="7"/>
    <x v="7"/>
    <m/>
  </r>
  <r>
    <x v="7"/>
    <x v="7"/>
    <m/>
  </r>
  <r>
    <x v="7"/>
    <x v="7"/>
    <m/>
  </r>
  <r>
    <x v="7"/>
    <x v="7"/>
    <m/>
  </r>
  <r>
    <x v="7"/>
    <x v="7"/>
    <m/>
  </r>
  <r>
    <x v="7"/>
    <x v="7"/>
    <m/>
  </r>
  <r>
    <x v="7"/>
    <x v="7"/>
    <m/>
  </r>
  <r>
    <x v="7"/>
    <x v="7"/>
    <m/>
  </r>
  <r>
    <x v="7"/>
    <x v="7"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x v="0"/>
  </r>
  <r>
    <x v="1"/>
    <x v="1"/>
  </r>
  <r>
    <x v="2"/>
    <x v="2"/>
  </r>
  <r>
    <x v="3"/>
    <x v="3"/>
  </r>
  <r>
    <x v="4"/>
    <x v="4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x v="0"/>
  </r>
  <r>
    <x v="1"/>
    <x v="1"/>
  </r>
  <r>
    <x v="2"/>
    <x v="2"/>
  </r>
  <r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DB7933-A508-4C90-81E4-3D6688C1DF11}" name="PivotTable1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38" firstHeaderRow="0" firstDataRow="1" firstDataCol="1"/>
  <pivotFields count="20">
    <pivotField showAll="0"/>
    <pivotField dataField="1" showAll="0">
      <items count="394">
        <item x="53"/>
        <item x="8"/>
        <item x="69"/>
        <item x="71"/>
        <item x="357"/>
        <item x="213"/>
        <item x="148"/>
        <item x="132"/>
        <item x="3"/>
        <item x="356"/>
        <item x="271"/>
        <item x="39"/>
        <item x="100"/>
        <item x="354"/>
        <item x="266"/>
        <item x="195"/>
        <item x="86"/>
        <item x="110"/>
        <item x="133"/>
        <item x="154"/>
        <item x="21"/>
        <item x="169"/>
        <item x="246"/>
        <item x="317"/>
        <item x="256"/>
        <item x="140"/>
        <item x="307"/>
        <item x="173"/>
        <item x="242"/>
        <item x="147"/>
        <item x="343"/>
        <item x="186"/>
        <item x="98"/>
        <item x="176"/>
        <item x="277"/>
        <item x="274"/>
        <item x="91"/>
        <item x="217"/>
        <item x="350"/>
        <item x="105"/>
        <item x="390"/>
        <item x="215"/>
        <item x="34"/>
        <item x="1"/>
        <item x="62"/>
        <item x="332"/>
        <item x="362"/>
        <item x="183"/>
        <item x="229"/>
        <item x="238"/>
        <item x="292"/>
        <item x="40"/>
        <item x="135"/>
        <item x="299"/>
        <item x="273"/>
        <item x="389"/>
        <item x="155"/>
        <item x="43"/>
        <item x="142"/>
        <item x="170"/>
        <item x="212"/>
        <item x="14"/>
        <item x="196"/>
        <item x="50"/>
        <item x="219"/>
        <item x="79"/>
        <item x="338"/>
        <item x="295"/>
        <item x="77"/>
        <item x="298"/>
        <item x="360"/>
        <item x="68"/>
        <item x="263"/>
        <item x="222"/>
        <item x="134"/>
        <item x="275"/>
        <item x="285"/>
        <item x="379"/>
        <item x="204"/>
        <item x="367"/>
        <item x="220"/>
        <item x="46"/>
        <item x="311"/>
        <item x="286"/>
        <item x="97"/>
        <item x="377"/>
        <item x="144"/>
        <item x="16"/>
        <item x="29"/>
        <item x="49"/>
        <item x="372"/>
        <item x="355"/>
        <item x="192"/>
        <item x="123"/>
        <item x="313"/>
        <item x="145"/>
        <item x="267"/>
        <item x="81"/>
        <item x="236"/>
        <item x="150"/>
        <item x="70"/>
        <item x="113"/>
        <item x="202"/>
        <item x="11"/>
        <item x="37"/>
        <item x="82"/>
        <item x="23"/>
        <item x="75"/>
        <item x="206"/>
        <item x="42"/>
        <item x="380"/>
        <item x="330"/>
        <item x="93"/>
        <item x="112"/>
        <item x="233"/>
        <item x="279"/>
        <item x="324"/>
        <item x="346"/>
        <item x="136"/>
        <item x="31"/>
        <item x="51"/>
        <item x="284"/>
        <item x="255"/>
        <item x="137"/>
        <item x="248"/>
        <item x="30"/>
        <item x="130"/>
        <item x="156"/>
        <item x="19"/>
        <item x="52"/>
        <item x="251"/>
        <item x="20"/>
        <item x="223"/>
        <item x="334"/>
        <item x="131"/>
        <item x="102"/>
        <item x="0"/>
        <item x="387"/>
        <item x="340"/>
        <item x="315"/>
        <item x="143"/>
        <item x="386"/>
        <item x="165"/>
        <item x="139"/>
        <item x="245"/>
        <item x="193"/>
        <item x="234"/>
        <item x="381"/>
        <item x="116"/>
        <item x="250"/>
        <item x="121"/>
        <item x="115"/>
        <item x="327"/>
        <item x="177"/>
        <item x="13"/>
        <item x="118"/>
        <item x="369"/>
        <item x="119"/>
        <item x="323"/>
        <item x="25"/>
        <item x="35"/>
        <item x="87"/>
        <item x="363"/>
        <item x="310"/>
        <item x="175"/>
        <item x="296"/>
        <item x="15"/>
        <item x="207"/>
        <item x="232"/>
        <item x="149"/>
        <item x="345"/>
        <item x="209"/>
        <item x="38"/>
        <item x="374"/>
        <item x="359"/>
        <item x="126"/>
        <item x="261"/>
        <item x="164"/>
        <item x="199"/>
        <item x="337"/>
        <item x="218"/>
        <item x="17"/>
        <item x="329"/>
        <item x="187"/>
        <item x="67"/>
        <item x="282"/>
        <item x="239"/>
        <item x="74"/>
        <item x="185"/>
        <item x="174"/>
        <item x="107"/>
        <item x="227"/>
        <item x="289"/>
        <item x="348"/>
        <item x="103"/>
        <item x="331"/>
        <item x="290"/>
        <item x="235"/>
        <item x="325"/>
        <item x="230"/>
        <item x="158"/>
        <item x="383"/>
        <item x="179"/>
        <item x="161"/>
        <item x="201"/>
        <item x="194"/>
        <item x="125"/>
        <item x="151"/>
        <item x="104"/>
        <item x="58"/>
        <item x="326"/>
        <item x="244"/>
        <item x="2"/>
        <item x="109"/>
        <item x="47"/>
        <item x="280"/>
        <item x="44"/>
        <item x="101"/>
        <item x="349"/>
        <item x="226"/>
        <item x="365"/>
        <item x="388"/>
        <item x="205"/>
        <item x="342"/>
        <item x="76"/>
        <item x="160"/>
        <item x="211"/>
        <item x="364"/>
        <item x="65"/>
        <item x="281"/>
        <item x="181"/>
        <item x="306"/>
        <item x="257"/>
        <item x="197"/>
        <item x="268"/>
        <item x="300"/>
        <item x="85"/>
        <item x="297"/>
        <item x="48"/>
        <item x="321"/>
        <item x="308"/>
        <item x="168"/>
        <item x="99"/>
        <item x="6"/>
        <item x="41"/>
        <item x="240"/>
        <item x="237"/>
        <item x="184"/>
        <item x="309"/>
        <item x="92"/>
        <item x="96"/>
        <item x="361"/>
        <item x="373"/>
        <item x="159"/>
        <item x="260"/>
        <item x="157"/>
        <item x="166"/>
        <item x="376"/>
        <item x="66"/>
        <item x="319"/>
        <item x="322"/>
        <item x="78"/>
        <item x="171"/>
        <item x="73"/>
        <item x="128"/>
        <item x="352"/>
        <item x="59"/>
        <item x="114"/>
        <item x="189"/>
        <item x="378"/>
        <item x="182"/>
        <item x="302"/>
        <item x="247"/>
        <item x="57"/>
        <item x="191"/>
        <item x="333"/>
        <item x="32"/>
        <item x="301"/>
        <item x="293"/>
        <item x="28"/>
        <item x="305"/>
        <item x="353"/>
        <item x="318"/>
        <item x="384"/>
        <item x="259"/>
        <item x="83"/>
        <item x="371"/>
        <item x="210"/>
        <item x="276"/>
        <item x="344"/>
        <item x="111"/>
        <item x="328"/>
        <item x="391"/>
        <item x="304"/>
        <item x="26"/>
        <item x="385"/>
        <item x="339"/>
        <item x="272"/>
        <item x="106"/>
        <item x="252"/>
        <item x="9"/>
        <item x="312"/>
        <item x="153"/>
        <item x="303"/>
        <item x="188"/>
        <item x="33"/>
        <item x="94"/>
        <item x="190"/>
        <item x="56"/>
        <item x="108"/>
        <item x="22"/>
        <item x="124"/>
        <item x="203"/>
        <item x="45"/>
        <item x="231"/>
        <item x="336"/>
        <item x="120"/>
        <item x="7"/>
        <item x="351"/>
        <item x="370"/>
        <item x="335"/>
        <item x="117"/>
        <item x="64"/>
        <item x="72"/>
        <item x="224"/>
        <item x="12"/>
        <item x="214"/>
        <item x="146"/>
        <item x="366"/>
        <item x="225"/>
        <item x="60"/>
        <item x="264"/>
        <item x="89"/>
        <item x="141"/>
        <item x="288"/>
        <item x="368"/>
        <item x="198"/>
        <item x="200"/>
        <item x="162"/>
        <item x="172"/>
        <item x="167"/>
        <item x="163"/>
        <item x="80"/>
        <item x="122"/>
        <item x="243"/>
        <item x="375"/>
        <item x="208"/>
        <item x="228"/>
        <item x="316"/>
        <item x="24"/>
        <item x="95"/>
        <item x="320"/>
        <item x="294"/>
        <item x="258"/>
        <item x="382"/>
        <item x="265"/>
        <item x="253"/>
        <item x="180"/>
        <item x="221"/>
        <item x="4"/>
        <item x="347"/>
        <item x="84"/>
        <item x="341"/>
        <item x="314"/>
        <item x="358"/>
        <item x="178"/>
        <item x="283"/>
        <item x="152"/>
        <item x="63"/>
        <item x="18"/>
        <item x="249"/>
        <item x="10"/>
        <item x="278"/>
        <item x="27"/>
        <item x="129"/>
        <item x="216"/>
        <item x="254"/>
        <item x="88"/>
        <item x="36"/>
        <item x="127"/>
        <item x="55"/>
        <item x="262"/>
        <item x="90"/>
        <item x="5"/>
        <item x="287"/>
        <item x="270"/>
        <item x="291"/>
        <item x="138"/>
        <item x="269"/>
        <item x="61"/>
        <item x="241"/>
        <item x="54"/>
        <item h="1" x="39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36">
        <item h="1" x="34"/>
        <item x="20"/>
        <item x="15"/>
        <item x="18"/>
        <item x="8"/>
        <item x="17"/>
        <item x="25"/>
        <item x="4"/>
        <item x="19"/>
        <item x="11"/>
        <item x="27"/>
        <item x="0"/>
        <item x="21"/>
        <item x="14"/>
        <item x="7"/>
        <item x="13"/>
        <item x="2"/>
        <item x="12"/>
        <item x="9"/>
        <item x="3"/>
        <item x="26"/>
        <item x="16"/>
        <item x="23"/>
        <item x="10"/>
        <item x="5"/>
        <item x="22"/>
        <item x="1"/>
        <item x="29"/>
        <item x="6"/>
        <item x="28"/>
        <item x="24"/>
        <item x="33"/>
        <item x="32"/>
        <item x="30"/>
        <item x="31"/>
        <item t="default"/>
      </items>
    </pivotField>
    <pivotField showAll="0"/>
    <pivotField showAll="0"/>
    <pivotField showAll="0"/>
    <pivotField dataField="1" showAll="0">
      <items count="36">
        <item x="10"/>
        <item x="33"/>
        <item x="16"/>
        <item x="29"/>
        <item x="11"/>
        <item x="9"/>
        <item x="28"/>
        <item x="0"/>
        <item x="20"/>
        <item x="17"/>
        <item x="8"/>
        <item x="6"/>
        <item x="22"/>
        <item x="5"/>
        <item x="7"/>
        <item x="13"/>
        <item x="12"/>
        <item x="25"/>
        <item x="24"/>
        <item x="2"/>
        <item x="32"/>
        <item x="19"/>
        <item x="26"/>
        <item x="1"/>
        <item x="27"/>
        <item x="18"/>
        <item x="15"/>
        <item x="4"/>
        <item x="3"/>
        <item x="14"/>
        <item x="30"/>
        <item x="21"/>
        <item x="31"/>
        <item x="23"/>
        <item h="1" x="34"/>
        <item t="default"/>
      </items>
    </pivotField>
    <pivotField showAll="0"/>
    <pivotField showAll="0"/>
    <pivotField showAll="0"/>
    <pivotField showAll="0"/>
  </pivotFields>
  <rowFields count="1">
    <field x="11"/>
  </rowFields>
  <rowItems count="3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ustomer Feedback" fld="15" subtotal="count" baseField="0" baseItem="0"/>
    <dataField name="Count of Product Name" fld="1" subtotal="count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D8BD6E-CE84-46C9-B416-9229279FC250}" name="PivotTable1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576" firstHeaderRow="1" firstDataRow="1" firstDataCol="1"/>
  <pivotFields count="17">
    <pivotField showAll="0"/>
    <pivotField axis="axisRow" showAll="0">
      <items count="394">
        <item x="53"/>
        <item x="8"/>
        <item x="69"/>
        <item x="71"/>
        <item x="357"/>
        <item x="213"/>
        <item x="148"/>
        <item x="132"/>
        <item x="3"/>
        <item x="356"/>
        <item x="271"/>
        <item x="39"/>
        <item x="100"/>
        <item x="354"/>
        <item x="266"/>
        <item x="195"/>
        <item x="86"/>
        <item x="110"/>
        <item x="133"/>
        <item x="154"/>
        <item x="21"/>
        <item x="169"/>
        <item x="246"/>
        <item x="317"/>
        <item x="256"/>
        <item x="140"/>
        <item x="307"/>
        <item x="173"/>
        <item x="242"/>
        <item x="147"/>
        <item x="343"/>
        <item x="186"/>
        <item x="98"/>
        <item x="176"/>
        <item x="277"/>
        <item x="274"/>
        <item x="91"/>
        <item x="217"/>
        <item x="350"/>
        <item x="105"/>
        <item x="390"/>
        <item x="215"/>
        <item x="34"/>
        <item x="1"/>
        <item x="62"/>
        <item x="332"/>
        <item x="362"/>
        <item x="183"/>
        <item x="229"/>
        <item x="238"/>
        <item x="292"/>
        <item x="40"/>
        <item x="135"/>
        <item x="299"/>
        <item x="273"/>
        <item x="389"/>
        <item x="155"/>
        <item x="43"/>
        <item x="142"/>
        <item x="170"/>
        <item x="212"/>
        <item x="14"/>
        <item x="196"/>
        <item x="50"/>
        <item x="219"/>
        <item x="79"/>
        <item x="338"/>
        <item x="295"/>
        <item x="77"/>
        <item x="298"/>
        <item x="360"/>
        <item x="68"/>
        <item x="263"/>
        <item x="222"/>
        <item x="134"/>
        <item x="275"/>
        <item x="285"/>
        <item x="379"/>
        <item x="204"/>
        <item x="367"/>
        <item x="220"/>
        <item x="46"/>
        <item x="311"/>
        <item x="286"/>
        <item x="97"/>
        <item x="377"/>
        <item x="144"/>
        <item x="16"/>
        <item x="29"/>
        <item x="49"/>
        <item x="372"/>
        <item x="355"/>
        <item x="192"/>
        <item x="123"/>
        <item x="313"/>
        <item x="145"/>
        <item x="267"/>
        <item x="81"/>
        <item x="236"/>
        <item x="150"/>
        <item x="70"/>
        <item x="113"/>
        <item x="202"/>
        <item x="11"/>
        <item x="37"/>
        <item x="82"/>
        <item x="23"/>
        <item x="75"/>
        <item x="206"/>
        <item x="42"/>
        <item x="380"/>
        <item x="330"/>
        <item x="93"/>
        <item x="112"/>
        <item x="233"/>
        <item x="279"/>
        <item x="324"/>
        <item x="346"/>
        <item x="136"/>
        <item x="31"/>
        <item x="51"/>
        <item x="284"/>
        <item x="255"/>
        <item x="137"/>
        <item x="248"/>
        <item x="30"/>
        <item x="130"/>
        <item x="156"/>
        <item x="19"/>
        <item x="52"/>
        <item x="251"/>
        <item x="20"/>
        <item x="223"/>
        <item x="334"/>
        <item x="131"/>
        <item x="102"/>
        <item x="0"/>
        <item x="387"/>
        <item x="340"/>
        <item x="315"/>
        <item x="143"/>
        <item x="386"/>
        <item x="165"/>
        <item x="139"/>
        <item x="245"/>
        <item x="193"/>
        <item x="234"/>
        <item x="381"/>
        <item x="116"/>
        <item x="250"/>
        <item x="121"/>
        <item x="115"/>
        <item x="327"/>
        <item x="177"/>
        <item x="13"/>
        <item x="118"/>
        <item x="369"/>
        <item x="119"/>
        <item x="323"/>
        <item x="25"/>
        <item x="35"/>
        <item x="87"/>
        <item x="363"/>
        <item x="310"/>
        <item x="175"/>
        <item x="296"/>
        <item x="15"/>
        <item x="207"/>
        <item x="232"/>
        <item x="149"/>
        <item x="345"/>
        <item x="209"/>
        <item x="38"/>
        <item x="374"/>
        <item x="359"/>
        <item x="126"/>
        <item x="261"/>
        <item x="164"/>
        <item x="199"/>
        <item x="337"/>
        <item x="218"/>
        <item x="17"/>
        <item x="329"/>
        <item x="187"/>
        <item x="67"/>
        <item x="282"/>
        <item x="239"/>
        <item x="74"/>
        <item x="185"/>
        <item x="174"/>
        <item x="107"/>
        <item x="227"/>
        <item x="289"/>
        <item x="348"/>
        <item x="103"/>
        <item x="331"/>
        <item x="290"/>
        <item x="235"/>
        <item x="325"/>
        <item x="230"/>
        <item x="158"/>
        <item x="383"/>
        <item x="179"/>
        <item x="161"/>
        <item x="201"/>
        <item x="194"/>
        <item x="125"/>
        <item x="151"/>
        <item x="104"/>
        <item x="58"/>
        <item x="326"/>
        <item x="244"/>
        <item x="2"/>
        <item x="109"/>
        <item x="47"/>
        <item x="280"/>
        <item x="44"/>
        <item x="101"/>
        <item x="349"/>
        <item x="226"/>
        <item x="365"/>
        <item x="388"/>
        <item x="205"/>
        <item x="342"/>
        <item x="76"/>
        <item x="160"/>
        <item x="211"/>
        <item x="364"/>
        <item x="65"/>
        <item x="281"/>
        <item x="181"/>
        <item x="306"/>
        <item x="257"/>
        <item x="197"/>
        <item x="268"/>
        <item x="300"/>
        <item x="85"/>
        <item x="297"/>
        <item x="48"/>
        <item x="321"/>
        <item x="308"/>
        <item x="168"/>
        <item x="99"/>
        <item x="6"/>
        <item x="41"/>
        <item x="240"/>
        <item x="237"/>
        <item x="184"/>
        <item x="309"/>
        <item x="92"/>
        <item x="96"/>
        <item x="361"/>
        <item x="373"/>
        <item x="159"/>
        <item x="260"/>
        <item x="157"/>
        <item x="166"/>
        <item x="376"/>
        <item x="66"/>
        <item x="319"/>
        <item x="322"/>
        <item x="78"/>
        <item x="171"/>
        <item x="73"/>
        <item x="128"/>
        <item x="352"/>
        <item x="59"/>
        <item x="114"/>
        <item x="189"/>
        <item x="378"/>
        <item x="182"/>
        <item x="302"/>
        <item x="247"/>
        <item x="57"/>
        <item x="191"/>
        <item x="333"/>
        <item x="32"/>
        <item x="301"/>
        <item x="293"/>
        <item x="28"/>
        <item x="305"/>
        <item x="353"/>
        <item x="318"/>
        <item x="384"/>
        <item x="259"/>
        <item x="83"/>
        <item x="371"/>
        <item x="210"/>
        <item x="276"/>
        <item x="344"/>
        <item x="111"/>
        <item x="328"/>
        <item x="391"/>
        <item x="304"/>
        <item x="26"/>
        <item x="385"/>
        <item x="339"/>
        <item x="272"/>
        <item x="106"/>
        <item x="252"/>
        <item x="9"/>
        <item x="312"/>
        <item x="153"/>
        <item x="303"/>
        <item x="188"/>
        <item x="33"/>
        <item x="94"/>
        <item x="190"/>
        <item x="56"/>
        <item x="108"/>
        <item x="22"/>
        <item x="124"/>
        <item x="203"/>
        <item x="45"/>
        <item x="231"/>
        <item x="336"/>
        <item x="120"/>
        <item x="7"/>
        <item x="351"/>
        <item x="370"/>
        <item x="335"/>
        <item x="117"/>
        <item x="64"/>
        <item x="72"/>
        <item x="224"/>
        <item x="12"/>
        <item x="214"/>
        <item x="146"/>
        <item x="366"/>
        <item x="225"/>
        <item x="60"/>
        <item x="264"/>
        <item x="89"/>
        <item x="141"/>
        <item x="288"/>
        <item x="368"/>
        <item x="198"/>
        <item x="200"/>
        <item x="162"/>
        <item x="172"/>
        <item x="167"/>
        <item x="163"/>
        <item x="80"/>
        <item x="122"/>
        <item x="243"/>
        <item x="375"/>
        <item x="208"/>
        <item x="228"/>
        <item x="316"/>
        <item x="24"/>
        <item x="95"/>
        <item x="320"/>
        <item x="294"/>
        <item x="258"/>
        <item x="382"/>
        <item x="265"/>
        <item x="253"/>
        <item x="180"/>
        <item x="221"/>
        <item x="4"/>
        <item x="347"/>
        <item x="84"/>
        <item x="341"/>
        <item x="314"/>
        <item x="358"/>
        <item x="178"/>
        <item x="283"/>
        <item x="152"/>
        <item x="63"/>
        <item x="18"/>
        <item x="249"/>
        <item x="10"/>
        <item x="278"/>
        <item x="27"/>
        <item x="129"/>
        <item x="216"/>
        <item x="254"/>
        <item x="88"/>
        <item x="36"/>
        <item x="127"/>
        <item x="55"/>
        <item x="262"/>
        <item x="90"/>
        <item x="5"/>
        <item x="287"/>
        <item x="270"/>
        <item x="291"/>
        <item x="138"/>
        <item x="269"/>
        <item x="61"/>
        <item x="241"/>
        <item x="54"/>
        <item x="39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36">
        <item x="10"/>
        <item x="33"/>
        <item x="16"/>
        <item x="29"/>
        <item x="11"/>
        <item x="9"/>
        <item x="28"/>
        <item x="0"/>
        <item x="20"/>
        <item x="17"/>
        <item x="8"/>
        <item x="6"/>
        <item x="22"/>
        <item x="5"/>
        <item x="7"/>
        <item x="13"/>
        <item x="12"/>
        <item x="25"/>
        <item x="24"/>
        <item x="2"/>
        <item x="32"/>
        <item x="19"/>
        <item x="26"/>
        <item x="1"/>
        <item x="27"/>
        <item x="18"/>
        <item x="15"/>
        <item x="4"/>
        <item x="3"/>
        <item x="14"/>
        <item x="30"/>
        <item x="21"/>
        <item x="31"/>
        <item x="23"/>
        <item x="34"/>
        <item t="default"/>
      </items>
    </pivotField>
    <pivotField showAll="0"/>
  </pivotFields>
  <rowFields count="2">
    <field x="1"/>
    <field x="15"/>
  </rowFields>
  <rowItems count="1573">
    <i>
      <x/>
    </i>
    <i r="1">
      <x v="18"/>
    </i>
    <i r="1">
      <x v="27"/>
    </i>
    <i r="1">
      <x v="31"/>
    </i>
    <i>
      <x v="1"/>
    </i>
    <i r="1">
      <x v="2"/>
    </i>
    <i r="1">
      <x v="10"/>
    </i>
    <i r="1">
      <x v="14"/>
    </i>
    <i>
      <x v="2"/>
    </i>
    <i r="1">
      <x v="6"/>
    </i>
    <i r="1">
      <x v="11"/>
    </i>
    <i r="1">
      <x v="14"/>
    </i>
    <i r="1">
      <x v="15"/>
    </i>
    <i r="1">
      <x v="23"/>
    </i>
    <i r="1">
      <x v="30"/>
    </i>
    <i>
      <x v="3"/>
    </i>
    <i r="1">
      <x v="2"/>
    </i>
    <i r="1">
      <x v="6"/>
    </i>
    <i r="1">
      <x v="18"/>
    </i>
    <i>
      <x v="4"/>
    </i>
    <i r="1">
      <x v="2"/>
    </i>
    <i>
      <x v="5"/>
    </i>
    <i r="1">
      <x v="5"/>
    </i>
    <i r="1">
      <x v="8"/>
    </i>
    <i>
      <x v="6"/>
    </i>
    <i r="1">
      <x v="15"/>
    </i>
    <i>
      <x v="7"/>
    </i>
    <i r="1">
      <x v="11"/>
    </i>
    <i>
      <x v="8"/>
    </i>
    <i r="1">
      <x/>
    </i>
    <i r="1">
      <x v="7"/>
    </i>
    <i r="1">
      <x v="14"/>
    </i>
    <i r="1">
      <x v="16"/>
    </i>
    <i r="1">
      <x v="18"/>
    </i>
    <i r="1">
      <x v="28"/>
    </i>
    <i>
      <x v="9"/>
    </i>
    <i r="1">
      <x v="19"/>
    </i>
    <i>
      <x v="10"/>
    </i>
    <i r="1">
      <x v="4"/>
    </i>
    <i r="1">
      <x v="7"/>
    </i>
    <i r="1">
      <x v="8"/>
    </i>
    <i r="1">
      <x v="21"/>
    </i>
    <i r="1">
      <x v="23"/>
    </i>
    <i r="1">
      <x v="30"/>
    </i>
    <i>
      <x v="11"/>
    </i>
    <i r="1">
      <x v="2"/>
    </i>
    <i r="1">
      <x v="5"/>
    </i>
    <i r="1">
      <x v="26"/>
    </i>
    <i>
      <x v="12"/>
    </i>
    <i r="1">
      <x v="13"/>
    </i>
    <i>
      <x v="13"/>
    </i>
    <i r="1">
      <x v="33"/>
    </i>
    <i>
      <x v="14"/>
    </i>
    <i r="1">
      <x v="12"/>
    </i>
    <i>
      <x v="15"/>
    </i>
    <i r="1">
      <x v="1"/>
    </i>
    <i>
      <x v="16"/>
    </i>
    <i r="1">
      <x v="6"/>
    </i>
    <i>
      <x v="17"/>
    </i>
    <i r="1">
      <x v="2"/>
    </i>
    <i>
      <x v="18"/>
    </i>
    <i r="1">
      <x v="11"/>
    </i>
    <i>
      <x v="19"/>
    </i>
    <i r="1">
      <x v="31"/>
    </i>
    <i>
      <x v="20"/>
    </i>
    <i r="1">
      <x v="5"/>
    </i>
    <i r="1">
      <x v="11"/>
    </i>
    <i r="1">
      <x v="14"/>
    </i>
    <i r="1">
      <x v="17"/>
    </i>
    <i r="1">
      <x v="19"/>
    </i>
    <i>
      <x v="21"/>
    </i>
    <i r="1">
      <x v="24"/>
    </i>
    <i r="1">
      <x v="29"/>
    </i>
    <i r="1">
      <x v="31"/>
    </i>
    <i>
      <x v="22"/>
    </i>
    <i r="1">
      <x v="19"/>
    </i>
    <i>
      <x v="23"/>
    </i>
    <i r="1">
      <x v="23"/>
    </i>
    <i r="1">
      <x v="25"/>
    </i>
    <i>
      <x v="24"/>
    </i>
    <i r="1">
      <x v="9"/>
    </i>
    <i>
      <x v="25"/>
    </i>
    <i r="1">
      <x/>
    </i>
    <i r="1">
      <x v="1"/>
    </i>
    <i r="1">
      <x v="2"/>
    </i>
    <i r="1">
      <x v="3"/>
    </i>
    <i r="1">
      <x v="5"/>
    </i>
    <i r="1">
      <x v="6"/>
    </i>
    <i r="1">
      <x v="8"/>
    </i>
    <i r="1">
      <x v="10"/>
    </i>
    <i r="1">
      <x v="11"/>
    </i>
    <i r="1">
      <x v="12"/>
    </i>
    <i r="1">
      <x v="13"/>
    </i>
    <i r="1">
      <x v="14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7"/>
    </i>
    <i r="1">
      <x v="30"/>
    </i>
    <i r="1">
      <x v="31"/>
    </i>
    <i r="1">
      <x v="33"/>
    </i>
    <i>
      <x v="26"/>
    </i>
    <i r="1">
      <x v="8"/>
    </i>
    <i>
      <x v="27"/>
    </i>
    <i r="1">
      <x v="8"/>
    </i>
    <i r="1">
      <x v="13"/>
    </i>
    <i r="1">
      <x v="30"/>
    </i>
    <i>
      <x v="28"/>
    </i>
    <i r="1">
      <x v="29"/>
    </i>
    <i>
      <x v="29"/>
    </i>
    <i r="1">
      <x v="1"/>
    </i>
    <i r="1">
      <x v="2"/>
    </i>
    <i r="1">
      <x v="3"/>
    </i>
    <i r="1">
      <x v="7"/>
    </i>
    <i r="1">
      <x v="10"/>
    </i>
    <i r="1">
      <x v="12"/>
    </i>
    <i r="1">
      <x v="13"/>
    </i>
    <i r="1">
      <x v="15"/>
    </i>
    <i r="1">
      <x v="16"/>
    </i>
    <i r="1">
      <x v="17"/>
    </i>
    <i r="1">
      <x v="19"/>
    </i>
    <i r="1">
      <x v="20"/>
    </i>
    <i r="1">
      <x v="22"/>
    </i>
    <i r="1">
      <x v="24"/>
    </i>
    <i r="1">
      <x v="25"/>
    </i>
    <i r="1">
      <x v="28"/>
    </i>
    <i r="1">
      <x v="32"/>
    </i>
    <i r="1">
      <x v="33"/>
    </i>
    <i>
      <x v="30"/>
    </i>
    <i r="1">
      <x v="12"/>
    </i>
    <i>
      <x v="31"/>
    </i>
    <i r="1">
      <x v="17"/>
    </i>
    <i>
      <x v="32"/>
    </i>
    <i r="1">
      <x v="19"/>
    </i>
    <i>
      <x v="33"/>
    </i>
    <i r="1">
      <x v="31"/>
    </i>
    <i>
      <x v="34"/>
    </i>
    <i r="1">
      <x v="26"/>
    </i>
    <i>
      <x v="35"/>
    </i>
    <i r="1">
      <x v="26"/>
    </i>
    <i>
      <x v="36"/>
    </i>
    <i r="1">
      <x v="5"/>
    </i>
    <i r="1">
      <x v="19"/>
    </i>
    <i>
      <x v="37"/>
    </i>
    <i r="1">
      <x v="14"/>
    </i>
    <i r="1">
      <x v="24"/>
    </i>
    <i>
      <x v="38"/>
    </i>
    <i r="1">
      <x v="5"/>
    </i>
    <i r="1">
      <x v="8"/>
    </i>
    <i r="1">
      <x v="19"/>
    </i>
    <i r="1">
      <x v="25"/>
    </i>
    <i>
      <x v="39"/>
    </i>
    <i r="1">
      <x v="10"/>
    </i>
    <i r="1">
      <x v="19"/>
    </i>
    <i>
      <x v="40"/>
    </i>
    <i r="1">
      <x v="13"/>
    </i>
    <i>
      <x v="41"/>
    </i>
    <i r="1">
      <x v="4"/>
    </i>
    <i>
      <x v="42"/>
    </i>
    <i r="1">
      <x v="15"/>
    </i>
    <i r="1">
      <x v="19"/>
    </i>
    <i r="1">
      <x v="26"/>
    </i>
    <i r="1">
      <x v="29"/>
    </i>
    <i>
      <x v="43"/>
    </i>
    <i r="1">
      <x v="1"/>
    </i>
    <i r="1">
      <x v="3"/>
    </i>
    <i r="1">
      <x v="5"/>
    </i>
    <i r="1">
      <x v="8"/>
    </i>
    <i r="1">
      <x v="9"/>
    </i>
    <i r="1">
      <x v="12"/>
    </i>
    <i r="1">
      <x v="13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6"/>
    </i>
    <i r="1">
      <x v="27"/>
    </i>
    <i r="1">
      <x v="29"/>
    </i>
    <i r="1">
      <x v="31"/>
    </i>
    <i r="1">
      <x v="32"/>
    </i>
    <i>
      <x v="44"/>
    </i>
    <i r="1">
      <x v="8"/>
    </i>
    <i r="1">
      <x v="11"/>
    </i>
    <i r="1">
      <x v="24"/>
    </i>
    <i r="1">
      <x v="25"/>
    </i>
    <i r="1">
      <x v="33"/>
    </i>
    <i>
      <x v="45"/>
    </i>
    <i r="1">
      <x v="27"/>
    </i>
    <i>
      <x v="46"/>
    </i>
    <i r="1">
      <x v="25"/>
    </i>
    <i>
      <x v="47"/>
    </i>
    <i r="1">
      <x v="30"/>
    </i>
    <i>
      <x v="48"/>
    </i>
    <i r="1">
      <x v="3"/>
    </i>
    <i>
      <x v="49"/>
    </i>
    <i r="1">
      <x v="10"/>
    </i>
    <i>
      <x v="50"/>
    </i>
    <i r="1">
      <x v="7"/>
    </i>
    <i>
      <x v="51"/>
    </i>
    <i r="1">
      <x v="2"/>
    </i>
    <i r="1">
      <x v="5"/>
    </i>
    <i r="1">
      <x v="26"/>
    </i>
    <i>
      <x v="52"/>
    </i>
    <i r="1">
      <x v="18"/>
    </i>
    <i>
      <x v="53"/>
    </i>
    <i r="1">
      <x v="6"/>
    </i>
    <i>
      <x v="54"/>
    </i>
    <i r="1">
      <x v="17"/>
    </i>
    <i r="1">
      <x v="18"/>
    </i>
    <i>
      <x v="55"/>
    </i>
    <i r="1">
      <x v="27"/>
    </i>
    <i>
      <x v="56"/>
    </i>
    <i r="1">
      <x v="2"/>
    </i>
    <i r="1">
      <x v="3"/>
    </i>
    <i>
      <x v="57"/>
    </i>
    <i r="1">
      <x v="2"/>
    </i>
    <i r="1">
      <x v="7"/>
    </i>
    <i r="1">
      <x v="8"/>
    </i>
    <i r="1">
      <x v="11"/>
    </i>
    <i r="1">
      <x v="14"/>
    </i>
    <i>
      <x v="58"/>
    </i>
    <i r="1">
      <x v="8"/>
    </i>
    <i r="1">
      <x v="19"/>
    </i>
    <i>
      <x v="59"/>
    </i>
    <i r="1">
      <x v="10"/>
    </i>
    <i>
      <x v="60"/>
    </i>
    <i r="1">
      <x v="31"/>
    </i>
    <i>
      <x v="61"/>
    </i>
    <i r="1">
      <x v="9"/>
    </i>
    <i r="1">
      <x v="28"/>
    </i>
    <i r="1">
      <x v="31"/>
    </i>
    <i>
      <x v="62"/>
    </i>
    <i r="1">
      <x v="21"/>
    </i>
    <i>
      <x v="63"/>
    </i>
    <i r="1">
      <x v="3"/>
    </i>
    <i r="1">
      <x v="12"/>
    </i>
    <i r="1">
      <x v="32"/>
    </i>
    <i>
      <x v="64"/>
    </i>
    <i r="1">
      <x/>
    </i>
    <i r="1">
      <x v="4"/>
    </i>
    <i r="1">
      <x v="20"/>
    </i>
    <i r="1">
      <x v="32"/>
    </i>
    <i>
      <x v="65"/>
    </i>
    <i r="1">
      <x v="3"/>
    </i>
    <i r="1">
      <x v="16"/>
    </i>
    <i>
      <x v="66"/>
    </i>
    <i r="1">
      <x v="16"/>
    </i>
    <i r="1">
      <x v="29"/>
    </i>
    <i>
      <x v="67"/>
    </i>
    <i r="1">
      <x v="17"/>
    </i>
    <i>
      <x v="68"/>
    </i>
    <i r="1">
      <x v="5"/>
    </i>
    <i>
      <x v="69"/>
    </i>
    <i r="1">
      <x v="2"/>
    </i>
    <i>
      <x v="70"/>
    </i>
    <i r="1">
      <x v="9"/>
    </i>
    <i>
      <x v="71"/>
    </i>
    <i r="1">
      <x/>
    </i>
    <i r="1">
      <x v="14"/>
    </i>
    <i r="1">
      <x v="20"/>
    </i>
    <i r="1">
      <x v="32"/>
    </i>
    <i>
      <x v="72"/>
    </i>
    <i r="1">
      <x/>
    </i>
    <i>
      <x v="73"/>
    </i>
    <i r="1">
      <x v="23"/>
    </i>
    <i>
      <x v="74"/>
    </i>
    <i r="1">
      <x v="6"/>
    </i>
    <i r="1">
      <x v="19"/>
    </i>
    <i r="1">
      <x v="25"/>
    </i>
    <i r="1">
      <x v="26"/>
    </i>
    <i>
      <x v="75"/>
    </i>
    <i r="1">
      <x v="23"/>
    </i>
    <i>
      <x v="76"/>
    </i>
    <i r="1">
      <x v="6"/>
    </i>
    <i>
      <x v="77"/>
    </i>
    <i r="1">
      <x v="17"/>
    </i>
    <i>
      <x v="78"/>
    </i>
    <i r="1">
      <x/>
    </i>
    <i r="1">
      <x v="5"/>
    </i>
    <i>
      <x v="79"/>
    </i>
    <i r="1">
      <x v="18"/>
    </i>
    <i>
      <x v="80"/>
    </i>
    <i r="1">
      <x v="25"/>
    </i>
    <i r="1">
      <x v="30"/>
    </i>
    <i>
      <x v="81"/>
    </i>
    <i r="1">
      <x v="11"/>
    </i>
    <i r="1">
      <x v="24"/>
    </i>
    <i r="1">
      <x v="25"/>
    </i>
    <i r="1">
      <x v="26"/>
    </i>
    <i>
      <x v="82"/>
    </i>
    <i r="1">
      <x v="18"/>
    </i>
    <i>
      <x v="83"/>
    </i>
    <i r="1">
      <x v="26"/>
    </i>
    <i>
      <x v="84"/>
    </i>
    <i r="1">
      <x v="5"/>
    </i>
    <i r="1">
      <x v="8"/>
    </i>
    <i r="1">
      <x v="11"/>
    </i>
    <i r="1">
      <x v="16"/>
    </i>
    <i r="1">
      <x v="18"/>
    </i>
    <i>
      <x v="85"/>
    </i>
    <i r="1">
      <x v="22"/>
    </i>
    <i>
      <x v="86"/>
    </i>
    <i r="1">
      <x v="7"/>
    </i>
    <i>
      <x v="87"/>
    </i>
    <i r="1">
      <x v="4"/>
    </i>
    <i r="1">
      <x v="15"/>
    </i>
    <i r="1">
      <x v="20"/>
    </i>
    <i>
      <x v="88"/>
    </i>
    <i r="1">
      <x v="3"/>
    </i>
    <i r="1">
      <x v="8"/>
    </i>
    <i r="1">
      <x v="9"/>
    </i>
    <i>
      <x v="89"/>
    </i>
    <i r="1">
      <x v="3"/>
    </i>
    <i r="1">
      <x v="12"/>
    </i>
    <i r="1">
      <x v="32"/>
    </i>
    <i>
      <x v="90"/>
    </i>
    <i r="1">
      <x v="10"/>
    </i>
    <i>
      <x v="91"/>
    </i>
    <i r="1">
      <x v="26"/>
    </i>
    <i r="1">
      <x v="28"/>
    </i>
    <i>
      <x v="92"/>
    </i>
    <i r="1">
      <x v="23"/>
    </i>
    <i>
      <x v="93"/>
    </i>
    <i r="1">
      <x/>
    </i>
    <i>
      <x v="94"/>
    </i>
    <i r="1">
      <x v="25"/>
    </i>
    <i>
      <x v="95"/>
    </i>
    <i r="1">
      <x v="6"/>
    </i>
    <i>
      <x v="96"/>
    </i>
    <i r="1">
      <x v="26"/>
    </i>
    <i r="1">
      <x v="28"/>
    </i>
    <i>
      <x v="97"/>
    </i>
    <i r="1">
      <x v="15"/>
    </i>
    <i>
      <x v="98"/>
    </i>
    <i r="1">
      <x v="27"/>
    </i>
    <i>
      <x v="99"/>
    </i>
    <i r="1">
      <x v="20"/>
    </i>
    <i>
      <x v="100"/>
    </i>
    <i r="1">
      <x v="1"/>
    </i>
    <i r="1">
      <x v="2"/>
    </i>
    <i r="1">
      <x v="3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6"/>
    </i>
    <i r="1">
      <x v="17"/>
    </i>
    <i r="1">
      <x v="18"/>
    </i>
    <i r="1">
      <x v="21"/>
    </i>
    <i r="1">
      <x v="22"/>
    </i>
    <i r="1">
      <x v="24"/>
    </i>
    <i r="1">
      <x v="25"/>
    </i>
    <i r="1">
      <x v="28"/>
    </i>
    <i r="1">
      <x v="29"/>
    </i>
    <i r="1">
      <x v="31"/>
    </i>
    <i r="1">
      <x v="32"/>
    </i>
    <i r="1">
      <x v="33"/>
    </i>
    <i>
      <x v="101"/>
    </i>
    <i r="1">
      <x v="9"/>
    </i>
    <i>
      <x v="102"/>
    </i>
    <i r="1">
      <x v="5"/>
    </i>
    <i r="1">
      <x v="17"/>
    </i>
    <i r="1">
      <x v="27"/>
    </i>
    <i>
      <x v="103"/>
    </i>
    <i r="1">
      <x v="7"/>
    </i>
    <i r="1">
      <x v="13"/>
    </i>
    <i r="1">
      <x v="21"/>
    </i>
    <i>
      <x v="104"/>
    </i>
    <i r="1">
      <x v="10"/>
    </i>
    <i r="1">
      <x v="25"/>
    </i>
    <i r="1">
      <x v="30"/>
    </i>
    <i>
      <x v="105"/>
    </i>
    <i r="1">
      <x v="19"/>
    </i>
    <i>
      <x v="106"/>
    </i>
    <i r="1">
      <x v="22"/>
    </i>
    <i r="1">
      <x v="24"/>
    </i>
    <i r="1">
      <x v="26"/>
    </i>
    <i>
      <x v="107"/>
    </i>
    <i r="1">
      <x v="25"/>
    </i>
    <i>
      <x v="108"/>
    </i>
    <i r="1">
      <x/>
    </i>
    <i>
      <x v="10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5"/>
    </i>
    <i r="1">
      <x v="16"/>
    </i>
    <i r="1">
      <x v="20"/>
    </i>
    <i r="1">
      <x v="21"/>
    </i>
    <i r="1">
      <x v="23"/>
    </i>
    <i r="1">
      <x v="24"/>
    </i>
    <i r="1">
      <x v="25"/>
    </i>
    <i r="1">
      <x v="26"/>
    </i>
    <i r="1">
      <x v="31"/>
    </i>
    <i r="1">
      <x v="32"/>
    </i>
    <i r="1">
      <x v="33"/>
    </i>
    <i>
      <x v="110"/>
    </i>
    <i r="1">
      <x v="22"/>
    </i>
    <i>
      <x v="111"/>
    </i>
    <i r="1">
      <x v="30"/>
    </i>
    <i>
      <x v="112"/>
    </i>
    <i r="1">
      <x v="3"/>
    </i>
    <i>
      <x v="113"/>
    </i>
    <i r="1">
      <x v="31"/>
    </i>
    <i>
      <x v="114"/>
    </i>
    <i r="1">
      <x v="2"/>
    </i>
    <i r="1">
      <x v="23"/>
    </i>
    <i>
      <x v="115"/>
    </i>
    <i r="1">
      <x v="22"/>
    </i>
    <i>
      <x v="116"/>
    </i>
    <i r="1">
      <x v="27"/>
    </i>
    <i>
      <x v="117"/>
    </i>
    <i r="1">
      <x v="9"/>
    </i>
    <i>
      <x v="118"/>
    </i>
    <i r="1">
      <x v="5"/>
    </i>
    <i r="1">
      <x v="15"/>
    </i>
    <i r="1">
      <x v="29"/>
    </i>
    <i>
      <x v="119"/>
    </i>
    <i r="1">
      <x v="1"/>
    </i>
    <i r="1">
      <x v="18"/>
    </i>
    <i r="1">
      <x v="29"/>
    </i>
    <i>
      <x v="120"/>
    </i>
    <i r="1">
      <x v="13"/>
    </i>
    <i r="1">
      <x v="27"/>
    </i>
    <i r="1">
      <x v="30"/>
    </i>
    <i>
      <x v="121"/>
    </i>
    <i r="1">
      <x v="28"/>
    </i>
    <i>
      <x v="122"/>
    </i>
    <i r="1">
      <x v="15"/>
    </i>
    <i>
      <x v="123"/>
    </i>
    <i r="1">
      <x v="17"/>
    </i>
    <i>
      <x v="124"/>
    </i>
    <i r="1">
      <x v="28"/>
    </i>
    <i>
      <x v="125"/>
    </i>
    <i r="1">
      <x v="12"/>
    </i>
    <i r="1">
      <x v="25"/>
    </i>
    <i r="1">
      <x v="33"/>
    </i>
    <i>
      <x v="126"/>
    </i>
    <i r="1">
      <x v="4"/>
    </i>
    <i r="1">
      <x v="12"/>
    </i>
    <i r="1">
      <x v="22"/>
    </i>
    <i>
      <x v="127"/>
    </i>
    <i r="1">
      <x v="9"/>
    </i>
    <i>
      <x v="128"/>
    </i>
    <i r="1">
      <x v="14"/>
    </i>
    <i r="1">
      <x v="19"/>
    </i>
    <i r="1">
      <x v="33"/>
    </i>
    <i>
      <x v="129"/>
    </i>
    <i r="1">
      <x v="9"/>
    </i>
    <i r="1">
      <x v="16"/>
    </i>
    <i r="1">
      <x v="22"/>
    </i>
    <i>
      <x v="130"/>
    </i>
    <i r="1">
      <x v="7"/>
    </i>
    <i r="1">
      <x v="32"/>
    </i>
    <i>
      <x v="131"/>
    </i>
    <i r="1">
      <x v="5"/>
    </i>
    <i r="1">
      <x v="11"/>
    </i>
    <i r="1">
      <x v="14"/>
    </i>
    <i>
      <x v="132"/>
    </i>
    <i r="1">
      <x v="5"/>
    </i>
    <i>
      <x v="133"/>
    </i>
    <i r="1">
      <x v="11"/>
    </i>
    <i>
      <x v="134"/>
    </i>
    <i r="1">
      <x v="20"/>
    </i>
    <i r="1">
      <x v="33"/>
    </i>
    <i>
      <x v="135"/>
    </i>
    <i r="1">
      <x v="30"/>
    </i>
    <i>
      <x v="136"/>
    </i>
    <i r="1">
      <x v="4"/>
    </i>
    <i r="1">
      <x v="5"/>
    </i>
    <i r="1">
      <x v="7"/>
    </i>
    <i r="1">
      <x v="10"/>
    </i>
    <i r="1">
      <x v="20"/>
    </i>
    <i r="1">
      <x v="24"/>
    </i>
    <i r="1">
      <x v="25"/>
    </i>
    <i r="1">
      <x v="28"/>
    </i>
    <i>
      <x v="137"/>
    </i>
    <i r="1">
      <x v="15"/>
    </i>
    <i>
      <x v="138"/>
    </i>
    <i r="1">
      <x v="16"/>
    </i>
    <i>
      <x v="139"/>
    </i>
    <i r="1">
      <x v="1"/>
    </i>
    <i r="1">
      <x v="27"/>
    </i>
    <i>
      <x v="140"/>
    </i>
    <i r="1">
      <x v="1"/>
    </i>
    <i r="1">
      <x v="23"/>
    </i>
    <i r="1">
      <x v="31"/>
    </i>
    <i>
      <x v="141"/>
    </i>
    <i r="1">
      <x v="31"/>
    </i>
    <i>
      <x v="142"/>
    </i>
    <i r="1">
      <x/>
    </i>
    <i r="1">
      <x v="22"/>
    </i>
    <i>
      <x v="143"/>
    </i>
    <i r="1">
      <x v="2"/>
    </i>
    <i r="1">
      <x v="12"/>
    </i>
    <i r="1">
      <x v="20"/>
    </i>
    <i r="1">
      <x v="22"/>
    </i>
    <i r="1">
      <x v="28"/>
    </i>
    <i>
      <x v="144"/>
    </i>
    <i r="1">
      <x v="19"/>
    </i>
    <i>
      <x v="145"/>
    </i>
    <i r="1">
      <x/>
    </i>
    <i r="1">
      <x v="1"/>
    </i>
    <i r="1">
      <x v="2"/>
    </i>
    <i r="1">
      <x v="3"/>
    </i>
    <i r="1">
      <x v="5"/>
    </i>
    <i r="1">
      <x v="9"/>
    </i>
    <i r="1">
      <x v="10"/>
    </i>
    <i r="1">
      <x v="11"/>
    </i>
    <i r="1">
      <x v="12"/>
    </i>
    <i r="1">
      <x v="14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8"/>
    </i>
    <i r="1">
      <x v="31"/>
    </i>
    <i r="1">
      <x v="32"/>
    </i>
    <i r="1">
      <x v="33"/>
    </i>
    <i>
      <x v="146"/>
    </i>
    <i r="1">
      <x v="7"/>
    </i>
    <i r="1">
      <x v="11"/>
    </i>
    <i>
      <x v="147"/>
    </i>
    <i r="1">
      <x/>
    </i>
    <i r="1">
      <x v="3"/>
    </i>
    <i r="1">
      <x v="4"/>
    </i>
    <i r="1">
      <x v="6"/>
    </i>
    <i r="1">
      <x v="8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19"/>
    </i>
    <i r="1">
      <x v="21"/>
    </i>
    <i r="1">
      <x v="22"/>
    </i>
    <i r="1">
      <x v="23"/>
    </i>
    <i r="1">
      <x v="25"/>
    </i>
    <i r="1">
      <x v="26"/>
    </i>
    <i r="1">
      <x v="28"/>
    </i>
    <i r="1">
      <x v="29"/>
    </i>
    <i r="1">
      <x v="30"/>
    </i>
    <i r="1">
      <x v="31"/>
    </i>
    <i>
      <x v="148"/>
    </i>
    <i r="1">
      <x v="27"/>
    </i>
    <i r="1">
      <x v="29"/>
    </i>
    <i r="1">
      <x v="30"/>
    </i>
    <i>
      <x v="149"/>
    </i>
    <i r="1">
      <x/>
    </i>
    <i r="1">
      <x v="1"/>
    </i>
    <i r="1">
      <x v="2"/>
    </i>
    <i r="1">
      <x v="5"/>
    </i>
    <i r="1">
      <x v="6"/>
    </i>
    <i r="1">
      <x v="7"/>
    </i>
    <i r="1">
      <x v="9"/>
    </i>
    <i r="1">
      <x v="10"/>
    </i>
    <i r="1">
      <x v="11"/>
    </i>
    <i r="1">
      <x v="12"/>
    </i>
    <i r="1">
      <x v="17"/>
    </i>
    <i r="1">
      <x v="20"/>
    </i>
    <i r="1">
      <x v="22"/>
    </i>
    <i r="1">
      <x v="23"/>
    </i>
    <i r="1">
      <x v="24"/>
    </i>
    <i r="1">
      <x v="31"/>
    </i>
    <i r="1">
      <x v="33"/>
    </i>
    <i>
      <x v="150"/>
    </i>
    <i r="1">
      <x v="2"/>
    </i>
    <i>
      <x v="151"/>
    </i>
    <i r="1">
      <x v="24"/>
    </i>
    <i r="1">
      <x v="26"/>
    </i>
    <i r="1">
      <x v="30"/>
    </i>
    <i>
      <x v="152"/>
    </i>
    <i r="1">
      <x v="16"/>
    </i>
    <i r="1">
      <x v="19"/>
    </i>
    <i>
      <x v="153"/>
    </i>
    <i r="1">
      <x v="4"/>
    </i>
    <i r="1">
      <x v="18"/>
    </i>
    <i>
      <x v="154"/>
    </i>
    <i r="1">
      <x v="7"/>
    </i>
    <i r="1">
      <x v="9"/>
    </i>
    <i r="1">
      <x v="12"/>
    </i>
    <i r="1">
      <x v="19"/>
    </i>
    <i r="1">
      <x v="21"/>
    </i>
    <i r="1">
      <x v="23"/>
    </i>
    <i r="1">
      <x v="24"/>
    </i>
    <i r="1">
      <x v="27"/>
    </i>
    <i r="1">
      <x v="28"/>
    </i>
    <i r="1">
      <x v="31"/>
    </i>
    <i r="1">
      <x v="33"/>
    </i>
    <i>
      <x v="155"/>
    </i>
    <i r="1">
      <x v="25"/>
    </i>
    <i>
      <x v="156"/>
    </i>
    <i r="1">
      <x/>
    </i>
    <i r="1">
      <x v="1"/>
    </i>
    <i r="1">
      <x v="3"/>
    </i>
    <i r="1">
      <x v="4"/>
    </i>
    <i r="1">
      <x v="6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5"/>
    </i>
    <i r="1">
      <x v="17"/>
    </i>
    <i r="1">
      <x v="18"/>
    </i>
    <i r="1">
      <x v="20"/>
    </i>
    <i r="1">
      <x v="21"/>
    </i>
    <i r="1">
      <x v="23"/>
    </i>
    <i r="1">
      <x v="26"/>
    </i>
    <i r="1">
      <x v="30"/>
    </i>
    <i r="1">
      <x v="31"/>
    </i>
    <i r="1">
      <x v="32"/>
    </i>
    <i>
      <x v="157"/>
    </i>
    <i r="1">
      <x v="4"/>
    </i>
    <i>
      <x v="158"/>
    </i>
    <i r="1">
      <x v="13"/>
    </i>
    <i>
      <x v="159"/>
    </i>
    <i r="1">
      <x v="11"/>
    </i>
    <i r="1">
      <x v="20"/>
    </i>
    <i r="1">
      <x v="25"/>
    </i>
    <i r="1">
      <x v="33"/>
    </i>
    <i>
      <x v="160"/>
    </i>
    <i r="1">
      <x v="7"/>
    </i>
    <i r="1">
      <x v="13"/>
    </i>
    <i r="1">
      <x v="22"/>
    </i>
    <i>
      <x v="161"/>
    </i>
    <i r="1">
      <x v="8"/>
    </i>
    <i>
      <x v="162"/>
    </i>
    <i r="1">
      <x v="21"/>
    </i>
    <i>
      <x v="163"/>
    </i>
    <i r="1">
      <x v="30"/>
    </i>
    <i>
      <x v="164"/>
    </i>
    <i r="1">
      <x v="4"/>
    </i>
    <i>
      <x v="165"/>
    </i>
    <i r="1">
      <x v="1"/>
    </i>
    <i>
      <x v="166"/>
    </i>
    <i r="1">
      <x/>
    </i>
    <i r="1">
      <x v="14"/>
    </i>
    <i r="1">
      <x v="32"/>
    </i>
    <i>
      <x v="167"/>
    </i>
    <i r="1">
      <x/>
    </i>
    <i r="1">
      <x v="10"/>
    </i>
    <i r="1">
      <x v="32"/>
    </i>
    <i>
      <x v="168"/>
    </i>
    <i r="1">
      <x v="5"/>
    </i>
    <i>
      <x v="169"/>
    </i>
    <i r="1">
      <x v="2"/>
    </i>
    <i r="1">
      <x v="10"/>
    </i>
    <i r="1">
      <x v="15"/>
    </i>
    <i r="1">
      <x v="16"/>
    </i>
    <i r="1">
      <x v="19"/>
    </i>
    <i r="1">
      <x v="26"/>
    </i>
    <i r="1">
      <x v="30"/>
    </i>
    <i r="1">
      <x v="33"/>
    </i>
    <i>
      <x v="170"/>
    </i>
    <i r="1">
      <x v="29"/>
    </i>
    <i>
      <x v="171"/>
    </i>
    <i r="1">
      <x v="14"/>
    </i>
    <i>
      <x v="172"/>
    </i>
    <i r="1">
      <x v="7"/>
    </i>
    <i r="1">
      <x v="18"/>
    </i>
    <i r="1">
      <x v="24"/>
    </i>
    <i r="1">
      <x v="28"/>
    </i>
    <i>
      <x v="173"/>
    </i>
    <i r="1">
      <x v="16"/>
    </i>
    <i r="1">
      <x v="26"/>
    </i>
    <i>
      <x v="174"/>
    </i>
    <i r="1">
      <x v="9"/>
    </i>
    <i>
      <x v="175"/>
    </i>
    <i r="1">
      <x v="17"/>
    </i>
    <i r="1">
      <x v="33"/>
    </i>
    <i>
      <x v="176"/>
    </i>
    <i r="1">
      <x v="1"/>
    </i>
    <i r="1">
      <x v="2"/>
    </i>
    <i r="1">
      <x v="20"/>
    </i>
    <i>
      <x v="177"/>
    </i>
    <i r="1">
      <x v="1"/>
    </i>
    <i>
      <x v="178"/>
    </i>
    <i r="1">
      <x v="4"/>
    </i>
    <i r="1">
      <x v="17"/>
    </i>
    <i r="1">
      <x v="18"/>
    </i>
    <i r="1">
      <x v="23"/>
    </i>
    <i>
      <x v="179"/>
    </i>
    <i r="1">
      <x v="28"/>
    </i>
    <i>
      <x v="180"/>
    </i>
    <i r="1">
      <x v="28"/>
    </i>
    <i>
      <x v="181"/>
    </i>
    <i r="1">
      <x v="8"/>
    </i>
    <i r="1">
      <x v="15"/>
    </i>
    <i r="1">
      <x v="23"/>
    </i>
    <i>
      <x v="182"/>
    </i>
    <i r="1">
      <x v="28"/>
    </i>
    <i>
      <x v="183"/>
    </i>
    <i r="1">
      <x v="22"/>
    </i>
    <i r="1">
      <x v="26"/>
    </i>
    <i>
      <x v="184"/>
    </i>
    <i r="1">
      <x v="1"/>
    </i>
    <i r="1">
      <x v="16"/>
    </i>
    <i r="1">
      <x v="21"/>
    </i>
    <i>
      <x v="185"/>
    </i>
    <i r="1">
      <x v="21"/>
    </i>
    <i>
      <x v="186"/>
    </i>
    <i r="1">
      <x/>
    </i>
    <i>
      <x v="187"/>
    </i>
    <i r="1">
      <x v="22"/>
    </i>
    <i r="1">
      <x v="23"/>
    </i>
    <i r="1">
      <x v="25"/>
    </i>
    <i>
      <x v="188"/>
    </i>
    <i r="1">
      <x v="13"/>
    </i>
    <i r="1">
      <x v="16"/>
    </i>
    <i r="1">
      <x v="19"/>
    </i>
    <i r="1">
      <x v="20"/>
    </i>
    <i>
      <x v="189"/>
    </i>
    <i r="1">
      <x v="25"/>
    </i>
    <i>
      <x v="190"/>
    </i>
    <i r="1">
      <x v="5"/>
    </i>
    <i r="1">
      <x v="11"/>
    </i>
    <i r="1">
      <x v="24"/>
    </i>
    <i>
      <x v="191"/>
    </i>
    <i r="1">
      <x v="6"/>
    </i>
    <i>
      <x v="192"/>
    </i>
    <i r="1">
      <x v="11"/>
    </i>
    <i>
      <x v="193"/>
    </i>
    <i r="1">
      <x v="11"/>
    </i>
    <i>
      <x v="194"/>
    </i>
    <i r="1">
      <x v="7"/>
    </i>
    <i r="1">
      <x v="30"/>
    </i>
    <i>
      <x v="195"/>
    </i>
    <i r="1">
      <x v="2"/>
    </i>
    <i r="1">
      <x v="29"/>
    </i>
    <i>
      <x v="196"/>
    </i>
    <i r="1">
      <x v="4"/>
    </i>
    <i>
      <x v="197"/>
    </i>
    <i r="1">
      <x v="16"/>
    </i>
    <i>
      <x v="198"/>
    </i>
    <i r="1">
      <x v="18"/>
    </i>
    <i>
      <x v="199"/>
    </i>
    <i r="1">
      <x v="6"/>
    </i>
    <i r="1">
      <x v="28"/>
    </i>
    <i>
      <x v="200"/>
    </i>
    <i r="1">
      <x v="21"/>
    </i>
    <i>
      <x v="201"/>
    </i>
    <i r="1">
      <x/>
    </i>
    <i r="1">
      <x v="1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6"/>
    </i>
    <i r="1">
      <x v="17"/>
    </i>
    <i r="1">
      <x v="18"/>
    </i>
    <i r="1">
      <x v="19"/>
    </i>
    <i r="1">
      <x v="21"/>
    </i>
    <i r="1">
      <x v="22"/>
    </i>
    <i r="1">
      <x v="24"/>
    </i>
    <i r="1">
      <x v="26"/>
    </i>
    <i r="1">
      <x v="27"/>
    </i>
    <i r="1">
      <x v="31"/>
    </i>
    <i r="1">
      <x v="32"/>
    </i>
    <i>
      <x v="202"/>
    </i>
    <i r="1">
      <x v="17"/>
    </i>
    <i r="1">
      <x v="22"/>
    </i>
    <i r="1">
      <x v="29"/>
    </i>
    <i>
      <x v="203"/>
    </i>
    <i r="1">
      <x v="21"/>
    </i>
    <i r="1">
      <x v="25"/>
    </i>
    <i>
      <x v="204"/>
    </i>
    <i r="1">
      <x/>
    </i>
    <i>
      <x v="205"/>
    </i>
    <i r="1">
      <x v="1"/>
    </i>
    <i r="1">
      <x v="31"/>
    </i>
    <i>
      <x v="206"/>
    </i>
    <i r="1">
      <x v="12"/>
    </i>
    <i>
      <x v="207"/>
    </i>
    <i r="1">
      <x v="2"/>
    </i>
    <i r="1">
      <x v="23"/>
    </i>
    <i r="1">
      <x v="25"/>
    </i>
    <i>
      <x v="208"/>
    </i>
    <i r="1">
      <x v="27"/>
    </i>
    <i r="1">
      <x v="28"/>
    </i>
    <i>
      <x v="209"/>
    </i>
    <i r="1">
      <x v="1"/>
    </i>
    <i r="1">
      <x v="13"/>
    </i>
    <i r="1">
      <x v="17"/>
    </i>
    <i>
      <x v="210"/>
    </i>
    <i r="1">
      <x v="14"/>
    </i>
    <i>
      <x v="211"/>
    </i>
    <i r="1">
      <x v="29"/>
    </i>
    <i>
      <x v="212"/>
    </i>
    <i r="1">
      <x v="15"/>
    </i>
    <i r="1">
      <x v="19"/>
    </i>
    <i r="1">
      <x v="24"/>
    </i>
    <i>
      <x v="213"/>
    </i>
    <i r="1">
      <x v="2"/>
    </i>
    <i r="1">
      <x v="15"/>
    </i>
    <i>
      <x v="214"/>
    </i>
    <i r="1">
      <x v="5"/>
    </i>
    <i r="1">
      <x v="12"/>
    </i>
    <i r="1">
      <x v="31"/>
    </i>
    <i r="1">
      <x v="32"/>
    </i>
    <i>
      <x v="215"/>
    </i>
    <i r="1">
      <x v="24"/>
    </i>
    <i>
      <x v="216"/>
    </i>
    <i r="1">
      <x v="1"/>
    </i>
    <i r="1">
      <x v="17"/>
    </i>
    <i r="1">
      <x v="31"/>
    </i>
    <i>
      <x v="217"/>
    </i>
    <i r="1">
      <x v="6"/>
    </i>
    <i r="1">
      <x v="8"/>
    </i>
    <i r="1">
      <x v="10"/>
    </i>
    <i r="1">
      <x v="21"/>
    </i>
    <i r="1">
      <x v="32"/>
    </i>
    <i>
      <x v="218"/>
    </i>
    <i r="1">
      <x v="1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5"/>
    </i>
    <i r="1">
      <x v="16"/>
    </i>
    <i r="1">
      <x v="17"/>
    </i>
    <i r="1">
      <x v="18"/>
    </i>
    <i r="1">
      <x v="19"/>
    </i>
    <i r="1">
      <x v="21"/>
    </i>
    <i r="1">
      <x v="22"/>
    </i>
    <i r="1">
      <x v="24"/>
    </i>
    <i r="1">
      <x v="25"/>
    </i>
    <i r="1">
      <x v="26"/>
    </i>
    <i r="1">
      <x v="27"/>
    </i>
    <i r="1">
      <x v="29"/>
    </i>
    <i r="1">
      <x v="31"/>
    </i>
    <i r="1">
      <x v="33"/>
    </i>
    <i>
      <x v="219"/>
    </i>
    <i r="1">
      <x v="16"/>
    </i>
    <i>
      <x v="220"/>
    </i>
    <i r="1">
      <x v="12"/>
    </i>
    <i r="1">
      <x v="13"/>
    </i>
    <i>
      <x v="221"/>
    </i>
    <i r="1">
      <x v="30"/>
    </i>
    <i>
      <x v="222"/>
    </i>
    <i r="1">
      <x/>
    </i>
    <i r="1">
      <x v="18"/>
    </i>
    <i r="1">
      <x v="27"/>
    </i>
    <i>
      <x v="223"/>
    </i>
    <i r="1">
      <x v="11"/>
    </i>
    <i>
      <x v="224"/>
    </i>
    <i r="1">
      <x v="15"/>
    </i>
    <i r="1">
      <x v="21"/>
    </i>
    <i>
      <x v="225"/>
    </i>
    <i r="1">
      <x v="12"/>
    </i>
    <i r="1">
      <x v="13"/>
    </i>
    <i>
      <x v="226"/>
    </i>
    <i r="1">
      <x v="8"/>
    </i>
    <i>
      <x v="227"/>
    </i>
    <i r="1">
      <x v="9"/>
    </i>
    <i>
      <x v="228"/>
    </i>
    <i r="1">
      <x v="6"/>
    </i>
    <i r="1">
      <x v="19"/>
    </i>
    <i r="1">
      <x v="33"/>
    </i>
    <i>
      <x v="229"/>
    </i>
    <i r="1">
      <x v="2"/>
    </i>
    <i>
      <x v="230"/>
    </i>
    <i r="1">
      <x v="26"/>
    </i>
    <i>
      <x v="231"/>
    </i>
    <i r="1">
      <x v="9"/>
    </i>
    <i>
      <x v="232"/>
    </i>
    <i r="1">
      <x v="7"/>
    </i>
    <i>
      <x v="233"/>
    </i>
    <i r="1">
      <x v="15"/>
    </i>
    <i r="1">
      <x v="31"/>
    </i>
    <i>
      <x v="234"/>
    </i>
    <i r="1">
      <x v="12"/>
    </i>
    <i>
      <x v="235"/>
    </i>
    <i r="1">
      <x/>
    </i>
    <i r="1">
      <x v="3"/>
    </i>
    <i r="1">
      <x v="4"/>
    </i>
    <i r="1">
      <x v="5"/>
    </i>
    <i r="1">
      <x v="6"/>
    </i>
    <i r="1">
      <x v="9"/>
    </i>
    <i r="1">
      <x v="12"/>
    </i>
    <i r="1">
      <x v="14"/>
    </i>
    <i r="1">
      <x v="15"/>
    </i>
    <i r="1">
      <x v="16"/>
    </i>
    <i r="1">
      <x v="17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6"/>
    </i>
    <i r="1">
      <x v="27"/>
    </i>
    <i r="1">
      <x v="30"/>
    </i>
    <i r="1">
      <x v="31"/>
    </i>
    <i>
      <x v="236"/>
    </i>
    <i r="1">
      <x v="6"/>
    </i>
    <i>
      <x v="237"/>
    </i>
    <i r="1">
      <x v="3"/>
    </i>
    <i>
      <x v="238"/>
    </i>
    <i r="1">
      <x v="3"/>
    </i>
    <i r="1">
      <x v="7"/>
    </i>
    <i r="1">
      <x v="12"/>
    </i>
    <i r="1">
      <x v="30"/>
    </i>
    <i r="1">
      <x v="32"/>
    </i>
    <i>
      <x v="239"/>
    </i>
    <i r="1">
      <x v="20"/>
    </i>
    <i r="1">
      <x v="21"/>
    </i>
    <i>
      <x v="240"/>
    </i>
    <i r="1">
      <x v="33"/>
    </i>
    <i>
      <x v="241"/>
    </i>
    <i r="1">
      <x v="9"/>
    </i>
    <i>
      <x v="242"/>
    </i>
    <i r="1">
      <x v="19"/>
    </i>
    <i>
      <x v="243"/>
    </i>
    <i r="1">
      <x v="13"/>
    </i>
    <i r="1">
      <x v="27"/>
    </i>
    <i r="1">
      <x v="30"/>
    </i>
    <i>
      <x v="244"/>
    </i>
    <i r="1">
      <x v="8"/>
    </i>
    <i r="1">
      <x v="23"/>
    </i>
    <i r="1">
      <x v="28"/>
    </i>
    <i>
      <x v="245"/>
    </i>
    <i r="1">
      <x v="11"/>
    </i>
    <i>
      <x v="246"/>
    </i>
    <i r="1">
      <x v="16"/>
    </i>
    <i>
      <x v="247"/>
    </i>
    <i r="1">
      <x v="30"/>
    </i>
    <i>
      <x v="248"/>
    </i>
    <i r="1">
      <x v="13"/>
    </i>
    <i>
      <x v="249"/>
    </i>
    <i r="1">
      <x v="29"/>
    </i>
    <i>
      <x v="250"/>
    </i>
    <i r="1">
      <x v="3"/>
    </i>
    <i r="1">
      <x v="4"/>
    </i>
    <i>
      <x v="251"/>
    </i>
    <i r="1">
      <x v="2"/>
    </i>
    <i>
      <x v="252"/>
    </i>
    <i r="1">
      <x v="33"/>
    </i>
    <i>
      <x v="253"/>
    </i>
    <i r="1">
      <x v="30"/>
    </i>
    <i>
      <x v="254"/>
    </i>
    <i r="1">
      <x v="12"/>
    </i>
    <i r="1">
      <x v="28"/>
    </i>
    <i>
      <x v="255"/>
    </i>
    <i r="1">
      <x v="9"/>
    </i>
    <i>
      <x v="256"/>
    </i>
    <i r="1">
      <x v="3"/>
    </i>
    <i r="1">
      <x v="33"/>
    </i>
    <i>
      <x v="257"/>
    </i>
    <i r="1">
      <x v="8"/>
    </i>
    <i r="1">
      <x v="18"/>
    </i>
    <i>
      <x v="258"/>
    </i>
    <i r="1">
      <x v="1"/>
    </i>
    <i r="1">
      <x v="11"/>
    </i>
    <i r="1">
      <x v="16"/>
    </i>
    <i r="1">
      <x v="21"/>
    </i>
    <i>
      <x v="259"/>
    </i>
    <i r="1">
      <x v="8"/>
    </i>
    <i r="1">
      <x v="15"/>
    </i>
    <i>
      <x v="260"/>
    </i>
    <i r="1">
      <x v="28"/>
    </i>
    <i>
      <x v="261"/>
    </i>
    <i r="1">
      <x v="3"/>
    </i>
    <i r="1">
      <x v="8"/>
    </i>
    <i>
      <x v="262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r="1">
      <x v="11"/>
    </i>
    <i r="1">
      <x v="14"/>
    </i>
    <i r="1">
      <x v="15"/>
    </i>
    <i r="1">
      <x v="19"/>
    </i>
    <i r="1">
      <x v="20"/>
    </i>
    <i r="1">
      <x v="24"/>
    </i>
    <i r="1">
      <x v="25"/>
    </i>
    <i r="1">
      <x v="26"/>
    </i>
    <i r="1">
      <x v="29"/>
    </i>
    <i r="1">
      <x v="30"/>
    </i>
    <i r="1">
      <x v="31"/>
    </i>
    <i r="1">
      <x v="32"/>
    </i>
    <i r="1">
      <x v="33"/>
    </i>
    <i>
      <x v="263"/>
    </i>
    <i r="1">
      <x/>
    </i>
    <i>
      <x v="264"/>
    </i>
    <i r="1">
      <x v="32"/>
    </i>
    <i>
      <x v="265"/>
    </i>
    <i r="1">
      <x v="29"/>
    </i>
    <i>
      <x v="266"/>
    </i>
    <i r="1">
      <x v="16"/>
    </i>
    <i r="1">
      <x v="28"/>
    </i>
    <i r="1">
      <x v="29"/>
    </i>
    <i>
      <x v="267"/>
    </i>
    <i r="1">
      <x v="28"/>
    </i>
    <i>
      <x v="268"/>
    </i>
    <i r="1">
      <x v="20"/>
    </i>
    <i>
      <x v="269"/>
    </i>
    <i r="1">
      <x v="10"/>
    </i>
    <i>
      <x v="270"/>
    </i>
    <i r="1">
      <x v="4"/>
    </i>
    <i>
      <x v="271"/>
    </i>
    <i r="1">
      <x v="25"/>
    </i>
    <i>
      <x v="272"/>
    </i>
    <i r="1">
      <x v="17"/>
    </i>
    <i>
      <x v="273"/>
    </i>
    <i r="1">
      <x v="12"/>
    </i>
    <i r="1">
      <x v="21"/>
    </i>
    <i r="1">
      <x v="29"/>
    </i>
    <i>
      <x v="274"/>
    </i>
    <i r="1">
      <x v="1"/>
    </i>
    <i>
      <x v="275"/>
    </i>
    <i r="1">
      <x/>
    </i>
    <i r="1">
      <x v="1"/>
    </i>
    <i r="1">
      <x v="2"/>
    </i>
    <i r="1">
      <x v="3"/>
    </i>
    <i r="1">
      <x v="4"/>
    </i>
    <i r="1">
      <x v="6"/>
    </i>
    <i r="1">
      <x v="8"/>
    </i>
    <i r="1">
      <x v="9"/>
    </i>
    <i r="1">
      <x v="13"/>
    </i>
    <i r="1">
      <x v="14"/>
    </i>
    <i r="1">
      <x v="15"/>
    </i>
    <i r="1">
      <x v="18"/>
    </i>
    <i r="1">
      <x v="20"/>
    </i>
    <i r="1">
      <x v="21"/>
    </i>
    <i r="1">
      <x v="22"/>
    </i>
    <i r="1">
      <x v="24"/>
    </i>
    <i r="1">
      <x v="27"/>
    </i>
    <i r="1">
      <x v="29"/>
    </i>
    <i r="1">
      <x v="31"/>
    </i>
    <i r="1">
      <x v="33"/>
    </i>
    <i>
      <x v="276"/>
    </i>
    <i r="1">
      <x v="11"/>
    </i>
    <i r="1">
      <x v="16"/>
    </i>
    <i r="1">
      <x v="29"/>
    </i>
    <i>
      <x v="277"/>
    </i>
    <i r="1">
      <x v="2"/>
    </i>
    <i r="1">
      <x v="21"/>
    </i>
    <i>
      <x v="278"/>
    </i>
    <i r="1">
      <x v="20"/>
    </i>
    <i>
      <x v="279"/>
    </i>
    <i r="1">
      <x v="3"/>
    </i>
    <i r="1">
      <x v="7"/>
    </i>
    <i r="1">
      <x v="16"/>
    </i>
    <i r="1">
      <x v="27"/>
    </i>
    <i r="1">
      <x v="30"/>
    </i>
    <i>
      <x v="280"/>
    </i>
    <i r="1">
      <x v="15"/>
    </i>
    <i>
      <x v="281"/>
    </i>
    <i r="1">
      <x v="12"/>
    </i>
    <i>
      <x v="282"/>
    </i>
    <i r="1">
      <x v="22"/>
    </i>
    <i>
      <x v="283"/>
    </i>
    <i r="1">
      <x/>
    </i>
    <i r="1">
      <x v="3"/>
    </i>
    <i r="1">
      <x v="5"/>
    </i>
    <i r="1">
      <x v="7"/>
    </i>
    <i r="1">
      <x v="10"/>
    </i>
    <i r="1">
      <x v="11"/>
    </i>
    <i r="1">
      <x v="12"/>
    </i>
    <i r="1">
      <x v="13"/>
    </i>
    <i r="1">
      <x v="17"/>
    </i>
    <i r="1">
      <x v="19"/>
    </i>
    <i r="1">
      <x v="20"/>
    </i>
    <i r="1">
      <x v="22"/>
    </i>
    <i r="1">
      <x v="24"/>
    </i>
    <i r="1">
      <x v="28"/>
    </i>
    <i r="1">
      <x v="32"/>
    </i>
    <i>
      <x v="284"/>
    </i>
    <i r="1">
      <x v="13"/>
    </i>
    <i r="1">
      <x v="27"/>
    </i>
    <i>
      <x v="285"/>
    </i>
    <i r="1">
      <x v="28"/>
    </i>
    <i>
      <x v="286"/>
    </i>
    <i r="1">
      <x v="18"/>
    </i>
    <i>
      <x v="287"/>
    </i>
    <i r="1">
      <x v="5"/>
    </i>
    <i r="1">
      <x v="22"/>
    </i>
    <i r="1">
      <x v="28"/>
    </i>
    <i r="1">
      <x v="29"/>
    </i>
    <i r="1">
      <x v="31"/>
    </i>
    <i r="1">
      <x v="32"/>
    </i>
    <i>
      <x v="288"/>
    </i>
    <i r="1">
      <x v="10"/>
    </i>
    <i r="1">
      <x v="13"/>
    </i>
    <i r="1">
      <x v="25"/>
    </i>
    <i>
      <x v="289"/>
    </i>
    <i r="1">
      <x v="5"/>
    </i>
    <i r="1">
      <x v="29"/>
    </i>
    <i>
      <x v="290"/>
    </i>
    <i r="1">
      <x v="31"/>
    </i>
    <i>
      <x v="291"/>
    </i>
    <i r="1">
      <x v="14"/>
    </i>
    <i r="1">
      <x v="32"/>
    </i>
    <i>
      <x v="292"/>
    </i>
    <i r="1">
      <x v="30"/>
    </i>
    <i>
      <x v="293"/>
    </i>
    <i r="1">
      <x v="1"/>
    </i>
    <i>
      <x v="294"/>
    </i>
    <i r="1">
      <x/>
    </i>
    <i r="1">
      <x v="2"/>
    </i>
    <i r="1">
      <x v="6"/>
    </i>
    <i r="1">
      <x v="7"/>
    </i>
    <i r="1">
      <x v="13"/>
    </i>
    <i r="1">
      <x v="23"/>
    </i>
    <i>
      <x v="295"/>
    </i>
    <i r="1">
      <x v="2"/>
    </i>
    <i r="1">
      <x v="3"/>
    </i>
    <i r="1">
      <x v="4"/>
    </i>
    <i r="1">
      <x v="6"/>
    </i>
    <i r="1">
      <x v="9"/>
    </i>
    <i r="1">
      <x v="11"/>
    </i>
    <i r="1">
      <x v="13"/>
    </i>
    <i r="1">
      <x v="14"/>
    </i>
    <i r="1">
      <x v="15"/>
    </i>
    <i r="1">
      <x v="17"/>
    </i>
    <i r="1">
      <x v="18"/>
    </i>
    <i r="1">
      <x v="19"/>
    </i>
    <i r="1">
      <x v="21"/>
    </i>
    <i r="1">
      <x v="22"/>
    </i>
    <i r="1">
      <x v="25"/>
    </i>
    <i r="1">
      <x v="26"/>
    </i>
    <i r="1">
      <x v="30"/>
    </i>
    <i r="1">
      <x v="32"/>
    </i>
    <i r="1">
      <x v="33"/>
    </i>
    <i>
      <x v="296"/>
    </i>
    <i r="1">
      <x v="9"/>
    </i>
    <i>
      <x v="297"/>
    </i>
    <i r="1">
      <x v="33"/>
    </i>
    <i>
      <x v="298"/>
    </i>
    <i r="1">
      <x v="10"/>
    </i>
    <i r="1">
      <x v="18"/>
    </i>
    <i>
      <x v="299"/>
    </i>
    <i r="1">
      <x v="2"/>
    </i>
    <i r="1">
      <x v="15"/>
    </i>
    <i>
      <x v="300"/>
    </i>
    <i r="1">
      <x v="12"/>
    </i>
    <i r="1">
      <x v="27"/>
    </i>
    <i r="1">
      <x v="29"/>
    </i>
    <i>
      <x v="301"/>
    </i>
    <i r="1">
      <x/>
    </i>
    <i>
      <x v="302"/>
    </i>
    <i r="1">
      <x v="31"/>
    </i>
    <i>
      <x v="303"/>
    </i>
    <i r="1">
      <x/>
    </i>
    <i>
      <x v="304"/>
    </i>
    <i r="1">
      <x v="13"/>
    </i>
    <i r="1">
      <x v="24"/>
    </i>
    <i>
      <x v="305"/>
    </i>
    <i r="1">
      <x v="3"/>
    </i>
    <i r="1">
      <x v="6"/>
    </i>
    <i r="1">
      <x v="21"/>
    </i>
    <i>
      <x v="306"/>
    </i>
    <i r="1">
      <x v="10"/>
    </i>
    <i r="1">
      <x v="23"/>
    </i>
    <i>
      <x v="307"/>
    </i>
    <i r="1">
      <x v="24"/>
    </i>
    <i>
      <x v="308"/>
    </i>
    <i r="1">
      <x v="4"/>
    </i>
    <i r="1">
      <x v="14"/>
    </i>
    <i r="1">
      <x v="26"/>
    </i>
    <i>
      <x v="309"/>
    </i>
    <i r="1">
      <x/>
    </i>
    <i r="1">
      <x v="6"/>
    </i>
    <i r="1">
      <x v="14"/>
    </i>
    <i r="1">
      <x v="20"/>
    </i>
    <i>
      <x v="310"/>
    </i>
    <i r="1">
      <x v="2"/>
    </i>
    <i r="1">
      <x v="5"/>
    </i>
    <i r="1">
      <x v="26"/>
    </i>
    <i>
      <x v="311"/>
    </i>
    <i r="1">
      <x v="16"/>
    </i>
    <i>
      <x v="312"/>
    </i>
    <i r="1">
      <x v="3"/>
    </i>
    <i r="1">
      <x v="22"/>
    </i>
    <i>
      <x v="313"/>
    </i>
    <i r="1">
      <x v="6"/>
    </i>
    <i r="1">
      <x v="25"/>
    </i>
    <i r="1">
      <x v="30"/>
    </i>
    <i>
      <x v="314"/>
    </i>
    <i r="1">
      <x v="13"/>
    </i>
    <i r="1">
      <x v="19"/>
    </i>
    <i>
      <x v="315"/>
    </i>
    <i r="1">
      <x v="27"/>
    </i>
    <i>
      <x v="316"/>
    </i>
    <i r="1">
      <x v="10"/>
    </i>
    <i>
      <x v="317"/>
    </i>
    <i r="1">
      <x v="1"/>
    </i>
    <i r="1">
      <x v="3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6"/>
    </i>
    <i r="1">
      <x v="17"/>
    </i>
    <i r="1">
      <x v="23"/>
    </i>
    <i r="1">
      <x v="26"/>
    </i>
    <i r="1">
      <x v="30"/>
    </i>
    <i r="1">
      <x v="33"/>
    </i>
    <i>
      <x v="318"/>
    </i>
    <i r="1">
      <x v="18"/>
    </i>
    <i r="1">
      <x v="31"/>
    </i>
    <i>
      <x v="319"/>
    </i>
    <i r="1">
      <x/>
    </i>
    <i r="1">
      <x v="3"/>
    </i>
    <i r="1">
      <x v="6"/>
    </i>
    <i r="1">
      <x v="9"/>
    </i>
    <i r="1">
      <x v="10"/>
    </i>
    <i r="1">
      <x v="12"/>
    </i>
    <i r="1">
      <x v="13"/>
    </i>
    <i r="1">
      <x v="17"/>
    </i>
    <i r="1">
      <x v="20"/>
    </i>
    <i r="1">
      <x v="22"/>
    </i>
    <i r="1">
      <x v="23"/>
    </i>
    <i r="1">
      <x v="24"/>
    </i>
    <i r="1">
      <x v="25"/>
    </i>
    <i r="1">
      <x v="26"/>
    </i>
    <i r="1">
      <x v="28"/>
    </i>
    <i r="1">
      <x v="29"/>
    </i>
    <i r="1">
      <x v="31"/>
    </i>
    <i r="1">
      <x v="32"/>
    </i>
    <i r="1">
      <x v="33"/>
    </i>
    <i>
      <x v="320"/>
    </i>
    <i r="1">
      <x v="7"/>
    </i>
    <i>
      <x v="321"/>
    </i>
    <i r="1">
      <x v="5"/>
    </i>
    <i r="1">
      <x v="17"/>
    </i>
    <i>
      <x v="322"/>
    </i>
    <i r="1">
      <x v="5"/>
    </i>
    <i r="1">
      <x v="18"/>
    </i>
    <i r="1">
      <x v="20"/>
    </i>
    <i r="1">
      <x v="24"/>
    </i>
    <i>
      <x v="323"/>
    </i>
    <i r="1">
      <x v="5"/>
    </i>
    <i>
      <x v="324"/>
    </i>
    <i r="1">
      <x v="19"/>
    </i>
    <i r="1">
      <x v="27"/>
    </i>
    <i>
      <x v="325"/>
    </i>
    <i r="1">
      <x v="7"/>
    </i>
    <i r="1">
      <x v="13"/>
    </i>
    <i r="1">
      <x v="21"/>
    </i>
    <i>
      <x v="326"/>
    </i>
    <i r="1">
      <x v="30"/>
    </i>
    <i>
      <x v="327"/>
    </i>
    <i r="1">
      <x v="2"/>
    </i>
    <i r="1">
      <x v="11"/>
    </i>
    <i r="1">
      <x v="22"/>
    </i>
    <i>
      <x v="328"/>
    </i>
    <i r="1">
      <x v="22"/>
    </i>
    <i>
      <x v="329"/>
    </i>
    <i r="1">
      <x v="27"/>
    </i>
    <i>
      <x v="330"/>
    </i>
    <i r="1">
      <x v="5"/>
    </i>
    <i r="1">
      <x v="13"/>
    </i>
    <i r="1">
      <x v="17"/>
    </i>
    <i r="1">
      <x v="18"/>
    </i>
    <i r="1">
      <x v="19"/>
    </i>
    <i r="1">
      <x v="21"/>
    </i>
    <i r="1">
      <x v="23"/>
    </i>
    <i r="1">
      <x v="27"/>
    </i>
    <i>
      <x v="331"/>
    </i>
    <i r="1">
      <x v="9"/>
    </i>
    <i>
      <x v="332"/>
    </i>
    <i r="1">
      <x v="33"/>
    </i>
    <i>
      <x v="333"/>
    </i>
    <i r="1">
      <x v="19"/>
    </i>
    <i>
      <x v="334"/>
    </i>
    <i r="1">
      <x v="3"/>
    </i>
    <i>
      <x v="335"/>
    </i>
    <i r="1"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6"/>
    </i>
    <i r="1">
      <x v="30"/>
    </i>
    <i r="1">
      <x v="31"/>
    </i>
    <i r="1">
      <x v="32"/>
    </i>
    <i r="1">
      <x v="33"/>
    </i>
    <i>
      <x v="336"/>
    </i>
    <i r="1">
      <x v="15"/>
    </i>
    <i>
      <x v="337"/>
    </i>
    <i r="1">
      <x v="13"/>
    </i>
    <i>
      <x v="338"/>
    </i>
    <i r="1">
      <x v="6"/>
    </i>
    <i>
      <x v="339"/>
    </i>
    <i r="1">
      <x v="7"/>
    </i>
    <i r="1">
      <x v="24"/>
    </i>
    <i r="1">
      <x v="32"/>
    </i>
    <i>
      <x v="340"/>
    </i>
    <i r="1">
      <x v="9"/>
    </i>
    <i r="1">
      <x v="12"/>
    </i>
    <i>
      <x v="341"/>
    </i>
    <i r="1">
      <x v="10"/>
    </i>
    <i>
      <x v="342"/>
    </i>
    <i r="1">
      <x v="12"/>
    </i>
    <i r="1">
      <x v="13"/>
    </i>
    <i>
      <x v="343"/>
    </i>
    <i r="1">
      <x v="6"/>
    </i>
    <i r="1">
      <x v="8"/>
    </i>
    <i r="1">
      <x v="11"/>
    </i>
    <i r="1">
      <x v="14"/>
    </i>
    <i r="1">
      <x v="21"/>
    </i>
    <i r="1">
      <x v="22"/>
    </i>
    <i r="1">
      <x v="32"/>
    </i>
    <i>
      <x v="344"/>
    </i>
    <i r="1">
      <x v="4"/>
    </i>
    <i>
      <x v="345"/>
    </i>
    <i r="1">
      <x v="26"/>
    </i>
    <i>
      <x v="346"/>
    </i>
    <i r="1">
      <x v="27"/>
    </i>
    <i r="1">
      <x v="29"/>
    </i>
    <i>
      <x v="347"/>
    </i>
    <i r="1">
      <x/>
    </i>
    <i r="1">
      <x v="1"/>
    </i>
    <i r="1">
      <x v="3"/>
    </i>
    <i r="1">
      <x v="4"/>
    </i>
    <i r="1">
      <x v="6"/>
    </i>
    <i r="1">
      <x v="7"/>
    </i>
    <i r="1">
      <x v="8"/>
    </i>
    <i r="1">
      <x v="10"/>
    </i>
    <i r="1">
      <x v="13"/>
    </i>
    <i r="1">
      <x v="14"/>
    </i>
    <i r="1">
      <x v="15"/>
    </i>
    <i r="1">
      <x v="17"/>
    </i>
    <i r="1">
      <x v="20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30"/>
    </i>
    <i r="1">
      <x v="31"/>
    </i>
    <i r="1">
      <x v="32"/>
    </i>
    <i>
      <x v="348"/>
    </i>
    <i r="1">
      <x v="8"/>
    </i>
    <i>
      <x v="349"/>
    </i>
    <i r="1">
      <x v="22"/>
    </i>
    <i r="1">
      <x v="24"/>
    </i>
    <i r="1">
      <x v="26"/>
    </i>
    <i>
      <x v="350"/>
    </i>
    <i r="1">
      <x v="3"/>
    </i>
    <i r="1">
      <x v="29"/>
    </i>
    <i>
      <x v="351"/>
    </i>
    <i r="1">
      <x/>
    </i>
    <i>
      <x v="352"/>
    </i>
    <i r="1">
      <x v="6"/>
    </i>
    <i>
      <x v="353"/>
    </i>
    <i r="1">
      <x v="2"/>
    </i>
    <i>
      <x v="354"/>
    </i>
    <i r="1">
      <x v="20"/>
    </i>
    <i>
      <x v="355"/>
    </i>
    <i r="1">
      <x v="25"/>
    </i>
    <i>
      <x v="356"/>
    </i>
    <i r="1">
      <x v="7"/>
    </i>
    <i r="1">
      <x v="10"/>
    </i>
    <i>
      <x v="357"/>
    </i>
    <i r="1">
      <x v="12"/>
    </i>
    <i>
      <x v="358"/>
    </i>
    <i r="1">
      <x v="8"/>
    </i>
    <i r="1">
      <x v="21"/>
    </i>
    <i r="1">
      <x v="24"/>
    </i>
    <i r="1">
      <x v="28"/>
    </i>
    <i r="1">
      <x v="32"/>
    </i>
    <i>
      <x v="359"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11"/>
    </i>
    <i r="1">
      <x v="12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7"/>
    </i>
    <i r="1">
      <x v="28"/>
    </i>
    <i r="1">
      <x v="30"/>
    </i>
    <i r="1">
      <x v="31"/>
    </i>
    <i r="1">
      <x v="32"/>
    </i>
    <i>
      <x v="360"/>
    </i>
    <i r="1">
      <x v="33"/>
    </i>
    <i>
      <x v="361"/>
    </i>
    <i r="1">
      <x v="11"/>
    </i>
    <i r="1">
      <x v="26"/>
    </i>
    <i r="1">
      <x v="28"/>
    </i>
    <i>
      <x v="362"/>
    </i>
    <i r="1">
      <x v="1"/>
    </i>
    <i r="1">
      <x v="14"/>
    </i>
    <i r="1">
      <x v="16"/>
    </i>
    <i>
      <x v="363"/>
    </i>
    <i r="1">
      <x v="17"/>
    </i>
    <i>
      <x v="364"/>
    </i>
    <i r="1">
      <x v="7"/>
    </i>
    <i>
      <x v="365"/>
    </i>
    <i r="1">
      <x v="9"/>
    </i>
    <i r="1">
      <x v="15"/>
    </i>
    <i>
      <x v="366"/>
    </i>
    <i r="1">
      <x v="11"/>
    </i>
    <i>
      <x v="367"/>
    </i>
    <i r="1">
      <x v="24"/>
    </i>
    <i>
      <x v="368"/>
    </i>
    <i r="1">
      <x v="17"/>
    </i>
    <i r="1">
      <x v="22"/>
    </i>
    <i r="1">
      <x v="28"/>
    </i>
    <i>
      <x v="369"/>
    </i>
    <i r="1">
      <x v="22"/>
    </i>
    <i r="1">
      <x v="25"/>
    </i>
    <i r="1">
      <x v="29"/>
    </i>
    <i>
      <x v="370"/>
    </i>
    <i r="1">
      <x v="7"/>
    </i>
    <i>
      <x v="371"/>
    </i>
    <i r="1">
      <x v="3"/>
    </i>
    <i r="1">
      <x v="4"/>
    </i>
    <i r="1">
      <x v="5"/>
    </i>
    <i r="1">
      <x v="10"/>
    </i>
    <i r="1">
      <x v="20"/>
    </i>
    <i r="1">
      <x v="22"/>
    </i>
    <i>
      <x v="372"/>
    </i>
    <i r="1">
      <x v="16"/>
    </i>
    <i>
      <x v="373"/>
    </i>
    <i r="1">
      <x v="9"/>
    </i>
    <i r="1">
      <x v="16"/>
    </i>
    <i r="1">
      <x v="22"/>
    </i>
    <i r="1">
      <x v="32"/>
    </i>
    <i r="1">
      <x v="33"/>
    </i>
    <i>
      <x v="374"/>
    </i>
    <i r="1">
      <x v="24"/>
    </i>
    <i>
      <x v="375"/>
    </i>
    <i r="1">
      <x v="32"/>
    </i>
    <i>
      <x v="376"/>
    </i>
    <i r="1">
      <x v="1"/>
    </i>
    <i r="1">
      <x v="3"/>
    </i>
    <i r="1">
      <x v="4"/>
    </i>
    <i r="1">
      <x v="7"/>
    </i>
    <i r="1">
      <x v="9"/>
    </i>
    <i r="1">
      <x v="10"/>
    </i>
    <i r="1">
      <x v="12"/>
    </i>
    <i r="1">
      <x v="13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8"/>
    </i>
    <i r="1">
      <x v="31"/>
    </i>
    <i r="1">
      <x v="32"/>
    </i>
    <i>
      <x v="377"/>
    </i>
    <i r="1">
      <x v="7"/>
    </i>
    <i>
      <x v="378"/>
    </i>
    <i r="1">
      <x/>
    </i>
    <i r="1">
      <x v="2"/>
    </i>
    <i r="1">
      <x v="24"/>
    </i>
    <i>
      <x v="379"/>
    </i>
    <i r="1">
      <x v="17"/>
    </i>
    <i>
      <x v="380"/>
    </i>
    <i r="1">
      <x v="4"/>
    </i>
    <i r="1">
      <x v="14"/>
    </i>
    <i r="1">
      <x v="23"/>
    </i>
    <i r="1">
      <x v="33"/>
    </i>
    <i>
      <x v="381"/>
    </i>
    <i r="1">
      <x v="25"/>
    </i>
    <i>
      <x v="382"/>
    </i>
    <i r="1">
      <x v="4"/>
    </i>
    <i r="1">
      <x v="14"/>
    </i>
    <i r="1">
      <x v="32"/>
    </i>
    <i>
      <x v="383"/>
    </i>
    <i r="1">
      <x v="1"/>
    </i>
    <i r="1">
      <x v="3"/>
    </i>
    <i r="1">
      <x v="7"/>
    </i>
    <i r="1">
      <x v="16"/>
    </i>
    <i r="1">
      <x v="24"/>
    </i>
    <i r="1">
      <x v="27"/>
    </i>
    <i r="1">
      <x v="31"/>
    </i>
    <i>
      <x v="384"/>
    </i>
    <i r="1">
      <x v="12"/>
    </i>
    <i>
      <x v="385"/>
    </i>
    <i r="1">
      <x v="5"/>
    </i>
    <i>
      <x v="386"/>
    </i>
    <i r="1">
      <x v="31"/>
    </i>
    <i>
      <x v="387"/>
    </i>
    <i r="1">
      <x v="26"/>
    </i>
    <i>
      <x v="388"/>
    </i>
    <i r="1">
      <x v="1"/>
    </i>
    <i r="1">
      <x v="14"/>
    </i>
    <i r="1">
      <x v="33"/>
    </i>
    <i>
      <x v="389"/>
    </i>
    <i r="1">
      <x v="11"/>
    </i>
    <i r="1">
      <x v="14"/>
    </i>
    <i r="1">
      <x v="16"/>
    </i>
    <i r="1">
      <x v="20"/>
    </i>
    <i r="1">
      <x v="26"/>
    </i>
    <i r="1">
      <x v="29"/>
    </i>
    <i r="1">
      <x v="32"/>
    </i>
    <i>
      <x v="390"/>
    </i>
    <i r="1">
      <x v="31"/>
    </i>
    <i>
      <x v="391"/>
    </i>
    <i r="1">
      <x v="5"/>
    </i>
    <i r="1">
      <x v="9"/>
    </i>
    <i r="1">
      <x v="14"/>
    </i>
    <i r="1">
      <x v="28"/>
    </i>
    <i r="1">
      <x v="29"/>
    </i>
    <i>
      <x v="392"/>
    </i>
    <i r="1">
      <x v="34"/>
    </i>
    <i t="grand">
      <x/>
    </i>
  </rowItems>
  <colItems count="1">
    <i/>
  </colItems>
  <dataFields count="1">
    <dataField name="Sum of Discount Applied" fld="1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F1E854-5328-45E2-9E13-42011A01D74E}" name="PivotTable1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22" firstHeaderRow="1" firstDataRow="1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2">
        <item x="2"/>
        <item x="3"/>
        <item x="0"/>
        <item x="8"/>
        <item x="4"/>
        <item x="5"/>
        <item x="1"/>
        <item x="9"/>
        <item x="6"/>
        <item x="7"/>
        <item x="10"/>
        <item x="11"/>
        <item x="12"/>
        <item x="13"/>
        <item x="14"/>
        <item x="15"/>
        <item x="16"/>
        <item x="17"/>
        <item x="18"/>
        <item x="19"/>
        <item h="1" x="20"/>
        <item t="default"/>
      </items>
    </pivotField>
    <pivotField showAll="0"/>
    <pivotField showAll="0"/>
    <pivotField showAll="0"/>
    <pivotField showAll="0"/>
    <pivotField showAll="0">
      <items count="5">
        <item x="1"/>
        <item x="2"/>
        <item x="0"/>
        <item h="1" x="3"/>
        <item t="default"/>
      </items>
    </pivotField>
    <pivotField dataField="1" showAll="0">
      <items count="36">
        <item x="10"/>
        <item x="33"/>
        <item x="16"/>
        <item x="29"/>
        <item x="11"/>
        <item x="9"/>
        <item x="28"/>
        <item x="0"/>
        <item x="20"/>
        <item x="17"/>
        <item x="8"/>
        <item x="6"/>
        <item x="22"/>
        <item x="5"/>
        <item x="7"/>
        <item x="13"/>
        <item x="12"/>
        <item x="25"/>
        <item x="24"/>
        <item x="2"/>
        <item x="32"/>
        <item x="19"/>
        <item x="26"/>
        <item x="1"/>
        <item x="27"/>
        <item x="18"/>
        <item x="15"/>
        <item x="4"/>
        <item x="3"/>
        <item x="14"/>
        <item x="30"/>
        <item x="21"/>
        <item x="31"/>
        <item x="23"/>
        <item h="1" x="34"/>
        <item t="default"/>
      </items>
    </pivotField>
    <pivotField showAll="0"/>
    <pivotField showAll="0"/>
    <pivotField showAll="0"/>
    <pivotField showAll="0"/>
  </pivotFields>
  <rowFields count="1">
    <field x="9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ustomer Feedback" fld="15" subtotal="count" baseField="0" baseItem="0"/>
  </dataFields>
  <chartFormats count="1"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D0C8B3-6502-4B89-AA09-4B38F11711BB}" name="PivotTable14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2:E6" firstHeaderRow="1" firstDataRow="1" firstDataCol="1"/>
  <pivotFields count="2">
    <pivotField axis="axisRow" showAll="0">
      <items count="5">
        <item x="2"/>
        <item x="1"/>
        <item x="0"/>
        <item h="1" x="3"/>
        <item t="default"/>
      </items>
    </pivotField>
    <pivotField dataField="1" showAll="0">
      <items count="5">
        <item x="2"/>
        <item x="1"/>
        <item x="0"/>
        <item h="1" x="3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Frequency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D6D618-1435-43FD-BBB7-E0C014EA0F26}" name="PivotTable8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F2:G6" firstHeaderRow="1" firstDataRow="1" firstDataCol="1"/>
  <pivotFields count="3">
    <pivotField axis="axisRow" showAll="0">
      <items count="5">
        <item x="2"/>
        <item x="1"/>
        <item x="0"/>
        <item h="1" x="3"/>
        <item t="default"/>
      </items>
    </pivotField>
    <pivotField dataField="1" showAll="0">
      <items count="4">
        <item x="1"/>
        <item x="0"/>
        <item x="2"/>
        <item t="default"/>
      </items>
    </pivotField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Frequency" fld="1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B6FD38-D5EA-4DFA-879D-289973262CEA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15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4"/>
        <item x="7"/>
        <item x="12"/>
        <item x="11"/>
        <item x="8"/>
        <item x="10"/>
        <item x="3"/>
        <item x="5"/>
        <item x="1"/>
        <item x="6"/>
        <item x="2"/>
        <item x="0"/>
        <item x="9"/>
        <item h="1" x="13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36">
        <item x="10"/>
        <item x="33"/>
        <item x="16"/>
        <item x="29"/>
        <item x="11"/>
        <item x="9"/>
        <item x="28"/>
        <item x="0"/>
        <item x="20"/>
        <item x="17"/>
        <item x="8"/>
        <item x="6"/>
        <item x="22"/>
        <item x="5"/>
        <item x="7"/>
        <item x="13"/>
        <item x="12"/>
        <item x="25"/>
        <item x="24"/>
        <item x="2"/>
        <item x="32"/>
        <item x="19"/>
        <item x="26"/>
        <item x="1"/>
        <item x="27"/>
        <item x="18"/>
        <item x="15"/>
        <item x="4"/>
        <item x="3"/>
        <item x="14"/>
        <item x="30"/>
        <item x="21"/>
        <item x="31"/>
        <item x="23"/>
        <item x="34"/>
        <item t="default"/>
      </items>
    </pivotField>
    <pivotField showAll="0"/>
  </pivotFields>
  <rowFields count="1">
    <field x="7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Customer Feedback" fld="14" subtotal="count" baseField="0" baseItem="0"/>
  </dataFields>
  <chartFormats count="1">
    <chartFormat chart="0" format="3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80CBEE-A1DF-492D-BE97-06F952C6303F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Sales Channel">
  <location ref="A1:B6" firstHeaderRow="1" firstDataRow="1" firstDataCol="1"/>
  <pivotFields count="17">
    <pivotField showAll="0"/>
    <pivotField showAll="0"/>
    <pivotField showAll="0"/>
    <pivotField showAll="0"/>
    <pivotField showAll="0"/>
    <pivotField dataField="1" showAll="0">
      <items count="7">
        <item x="4"/>
        <item x="1"/>
        <item x="0"/>
        <item x="3"/>
        <item x="2"/>
        <item h="1" x="5"/>
        <item t="default"/>
      </items>
    </pivotField>
    <pivotField showAll="0"/>
    <pivotField showAll="0"/>
    <pivotField showAll="0">
      <items count="15">
        <item x="4"/>
        <item x="7"/>
        <item x="12"/>
        <item x="11"/>
        <item x="8"/>
        <item x="10"/>
        <item x="3"/>
        <item x="5"/>
        <item x="1"/>
        <item x="6"/>
        <item x="2"/>
        <item x="0"/>
        <item x="9"/>
        <item x="13"/>
        <item t="default"/>
      </items>
    </pivotField>
    <pivotField showAll="0">
      <items count="22">
        <item x="2"/>
        <item x="3"/>
        <item x="0"/>
        <item x="8"/>
        <item x="4"/>
        <item x="5"/>
        <item x="1"/>
        <item x="9"/>
        <item x="6"/>
        <item x="7"/>
        <item x="10"/>
        <item x="11"/>
        <item x="12"/>
        <item x="13"/>
        <item x="14"/>
        <item x="15"/>
        <item x="16"/>
        <item x="17"/>
        <item x="18"/>
        <item x="19"/>
        <item h="1" x="20"/>
        <item t="default"/>
      </items>
    </pivotField>
    <pivotField showAll="0"/>
    <pivotField showAll="0"/>
    <pivotField axis="axisRow" showAll="0">
      <items count="6">
        <item x="0"/>
        <item x="1"/>
        <item x="2"/>
        <item x="3"/>
        <item h="1" x="4"/>
        <item t="default"/>
      </items>
    </pivotField>
    <pivotField showAll="0"/>
    <pivotField showAll="0"/>
    <pivotField showAll="0">
      <items count="36">
        <item x="10"/>
        <item x="33"/>
        <item x="16"/>
        <item x="29"/>
        <item x="11"/>
        <item x="9"/>
        <item x="28"/>
        <item x="0"/>
        <item x="20"/>
        <item x="17"/>
        <item x="8"/>
        <item x="6"/>
        <item x="22"/>
        <item x="5"/>
        <item x="7"/>
        <item x="13"/>
        <item x="12"/>
        <item x="25"/>
        <item x="24"/>
        <item x="2"/>
        <item x="32"/>
        <item x="19"/>
        <item x="26"/>
        <item x="1"/>
        <item x="27"/>
        <item x="18"/>
        <item x="15"/>
        <item x="4"/>
        <item x="3"/>
        <item x="14"/>
        <item x="30"/>
        <item x="21"/>
        <item x="31"/>
        <item x="23"/>
        <item x="34"/>
        <item t="default"/>
      </items>
    </pivotField>
    <pivotField showAll="0"/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Quantity Sold" fld="5" baseField="0" baseItem="0"/>
  </dataFields>
  <chartFormats count="1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36DDFC-201C-4E3C-9C31-74068DB3F2AA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Product Category">
  <location ref="A1:B21" firstHeaderRow="1" firstDataRow="1" firstDataCol="1"/>
  <pivotFields count="17">
    <pivotField showAll="0"/>
    <pivotField showAll="0"/>
    <pivotField axis="axisRow" showAll="0">
      <items count="21">
        <item x="9"/>
        <item x="17"/>
        <item x="8"/>
        <item x="11"/>
        <item x="0"/>
        <item x="1"/>
        <item x="15"/>
        <item x="4"/>
        <item x="6"/>
        <item x="2"/>
        <item x="7"/>
        <item x="16"/>
        <item x="13"/>
        <item x="18"/>
        <item x="14"/>
        <item x="12"/>
        <item x="3"/>
        <item x="10"/>
        <item x="5"/>
        <item h="1" x="19"/>
        <item t="default"/>
      </items>
    </pivotField>
    <pivotField showAll="0"/>
    <pivotField showAll="0"/>
    <pivotField showAll="0"/>
    <pivotField showAll="0"/>
    <pivotField dataField="1" showAll="0">
      <items count="102">
        <item x="86"/>
        <item x="97"/>
        <item x="19"/>
        <item x="66"/>
        <item x="37"/>
        <item x="90"/>
        <item x="65"/>
        <item x="51"/>
        <item x="80"/>
        <item x="55"/>
        <item x="8"/>
        <item x="81"/>
        <item x="82"/>
        <item x="70"/>
        <item x="46"/>
        <item x="59"/>
        <item x="85"/>
        <item x="50"/>
        <item x="56"/>
        <item x="30"/>
        <item x="43"/>
        <item x="11"/>
        <item x="72"/>
        <item x="88"/>
        <item x="77"/>
        <item x="21"/>
        <item x="29"/>
        <item x="27"/>
        <item x="26"/>
        <item x="35"/>
        <item x="96"/>
        <item x="89"/>
        <item x="22"/>
        <item x="68"/>
        <item x="32"/>
        <item x="78"/>
        <item x="40"/>
        <item x="36"/>
        <item x="15"/>
        <item x="99"/>
        <item x="2"/>
        <item x="87"/>
        <item x="64"/>
        <item x="17"/>
        <item x="23"/>
        <item x="18"/>
        <item x="95"/>
        <item x="67"/>
        <item x="9"/>
        <item x="33"/>
        <item x="5"/>
        <item x="73"/>
        <item x="60"/>
        <item x="69"/>
        <item x="12"/>
        <item x="49"/>
        <item x="48"/>
        <item x="7"/>
        <item x="20"/>
        <item x="6"/>
        <item x="79"/>
        <item x="71"/>
        <item x="47"/>
        <item x="10"/>
        <item x="13"/>
        <item x="1"/>
        <item x="91"/>
        <item x="24"/>
        <item x="74"/>
        <item x="63"/>
        <item x="76"/>
        <item x="25"/>
        <item x="54"/>
        <item x="75"/>
        <item x="44"/>
        <item x="39"/>
        <item x="3"/>
        <item x="94"/>
        <item x="45"/>
        <item x="92"/>
        <item x="83"/>
        <item x="42"/>
        <item x="34"/>
        <item x="98"/>
        <item x="57"/>
        <item x="14"/>
        <item x="52"/>
        <item x="93"/>
        <item x="58"/>
        <item x="4"/>
        <item x="0"/>
        <item x="28"/>
        <item x="38"/>
        <item x="16"/>
        <item x="61"/>
        <item x="53"/>
        <item x="84"/>
        <item x="41"/>
        <item x="62"/>
        <item x="31"/>
        <item h="1" x="100"/>
        <item t="default"/>
      </items>
    </pivotField>
    <pivotField showAll="0"/>
    <pivotField showAll="0">
      <items count="22">
        <item x="2"/>
        <item x="3"/>
        <item x="0"/>
        <item x="8"/>
        <item x="4"/>
        <item x="5"/>
        <item x="1"/>
        <item x="9"/>
        <item x="6"/>
        <item x="7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ount of Customer ID" fld="7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297980-5C56-4338-ACE5-C17029401E98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Product Name">
  <location ref="A1:B394" firstHeaderRow="1" firstDataRow="1" firstDataCol="1"/>
  <pivotFields count="17">
    <pivotField showAll="0"/>
    <pivotField axis="axisRow" showAll="0">
      <items count="394">
        <item x="53"/>
        <item x="8"/>
        <item x="69"/>
        <item x="71"/>
        <item x="357"/>
        <item x="213"/>
        <item x="148"/>
        <item x="132"/>
        <item x="3"/>
        <item x="356"/>
        <item x="271"/>
        <item x="39"/>
        <item x="100"/>
        <item x="354"/>
        <item x="266"/>
        <item x="195"/>
        <item x="86"/>
        <item x="110"/>
        <item x="133"/>
        <item x="154"/>
        <item x="21"/>
        <item x="169"/>
        <item x="246"/>
        <item x="317"/>
        <item x="256"/>
        <item x="140"/>
        <item x="307"/>
        <item x="173"/>
        <item x="242"/>
        <item x="147"/>
        <item x="343"/>
        <item x="186"/>
        <item x="98"/>
        <item x="176"/>
        <item x="277"/>
        <item x="274"/>
        <item x="91"/>
        <item x="217"/>
        <item x="350"/>
        <item x="105"/>
        <item x="390"/>
        <item x="215"/>
        <item x="34"/>
        <item x="1"/>
        <item x="62"/>
        <item x="332"/>
        <item x="362"/>
        <item x="183"/>
        <item x="229"/>
        <item x="238"/>
        <item x="292"/>
        <item x="40"/>
        <item x="135"/>
        <item x="299"/>
        <item x="273"/>
        <item x="389"/>
        <item x="155"/>
        <item x="43"/>
        <item x="142"/>
        <item x="170"/>
        <item x="212"/>
        <item x="14"/>
        <item x="196"/>
        <item x="50"/>
        <item x="219"/>
        <item x="79"/>
        <item x="338"/>
        <item x="295"/>
        <item x="77"/>
        <item x="298"/>
        <item x="360"/>
        <item x="68"/>
        <item x="263"/>
        <item x="222"/>
        <item x="134"/>
        <item x="275"/>
        <item x="285"/>
        <item x="379"/>
        <item x="204"/>
        <item x="367"/>
        <item x="220"/>
        <item x="46"/>
        <item x="311"/>
        <item x="286"/>
        <item x="97"/>
        <item x="377"/>
        <item x="144"/>
        <item x="16"/>
        <item x="29"/>
        <item x="49"/>
        <item x="372"/>
        <item x="355"/>
        <item x="192"/>
        <item x="123"/>
        <item x="313"/>
        <item x="145"/>
        <item x="267"/>
        <item x="81"/>
        <item x="236"/>
        <item x="150"/>
        <item x="70"/>
        <item x="113"/>
        <item x="202"/>
        <item x="11"/>
        <item x="37"/>
        <item x="82"/>
        <item x="23"/>
        <item x="75"/>
        <item x="206"/>
        <item x="42"/>
        <item x="380"/>
        <item x="330"/>
        <item x="93"/>
        <item x="112"/>
        <item x="233"/>
        <item x="279"/>
        <item x="324"/>
        <item x="346"/>
        <item x="136"/>
        <item x="31"/>
        <item x="51"/>
        <item x="284"/>
        <item x="255"/>
        <item x="137"/>
        <item x="248"/>
        <item x="30"/>
        <item x="130"/>
        <item x="156"/>
        <item x="19"/>
        <item x="52"/>
        <item x="251"/>
        <item x="20"/>
        <item x="223"/>
        <item x="334"/>
        <item x="131"/>
        <item x="102"/>
        <item x="0"/>
        <item x="387"/>
        <item x="340"/>
        <item x="315"/>
        <item x="143"/>
        <item x="386"/>
        <item x="165"/>
        <item x="139"/>
        <item x="245"/>
        <item x="193"/>
        <item x="234"/>
        <item x="381"/>
        <item x="116"/>
        <item x="250"/>
        <item x="121"/>
        <item x="115"/>
        <item x="327"/>
        <item x="177"/>
        <item x="13"/>
        <item x="118"/>
        <item x="369"/>
        <item x="119"/>
        <item x="323"/>
        <item x="25"/>
        <item x="35"/>
        <item x="87"/>
        <item x="363"/>
        <item x="310"/>
        <item x="175"/>
        <item x="296"/>
        <item x="15"/>
        <item x="207"/>
        <item x="232"/>
        <item x="149"/>
        <item x="345"/>
        <item x="209"/>
        <item x="38"/>
        <item x="374"/>
        <item x="359"/>
        <item x="126"/>
        <item x="261"/>
        <item x="164"/>
        <item x="199"/>
        <item x="337"/>
        <item x="218"/>
        <item x="17"/>
        <item x="329"/>
        <item x="187"/>
        <item x="67"/>
        <item x="282"/>
        <item x="239"/>
        <item x="74"/>
        <item x="185"/>
        <item x="174"/>
        <item x="107"/>
        <item x="227"/>
        <item x="289"/>
        <item x="348"/>
        <item x="103"/>
        <item x="331"/>
        <item x="290"/>
        <item x="235"/>
        <item x="325"/>
        <item x="230"/>
        <item x="158"/>
        <item x="383"/>
        <item x="179"/>
        <item x="161"/>
        <item x="201"/>
        <item x="194"/>
        <item x="125"/>
        <item x="151"/>
        <item x="104"/>
        <item x="58"/>
        <item x="326"/>
        <item x="244"/>
        <item x="2"/>
        <item x="109"/>
        <item x="47"/>
        <item x="280"/>
        <item x="44"/>
        <item x="101"/>
        <item x="349"/>
        <item x="226"/>
        <item x="365"/>
        <item x="388"/>
        <item x="205"/>
        <item x="342"/>
        <item x="76"/>
        <item x="160"/>
        <item x="211"/>
        <item x="364"/>
        <item x="65"/>
        <item x="281"/>
        <item x="181"/>
        <item x="306"/>
        <item x="257"/>
        <item x="197"/>
        <item x="268"/>
        <item x="300"/>
        <item x="85"/>
        <item x="297"/>
        <item x="48"/>
        <item x="321"/>
        <item x="308"/>
        <item x="168"/>
        <item x="99"/>
        <item x="6"/>
        <item x="41"/>
        <item x="240"/>
        <item x="237"/>
        <item x="184"/>
        <item x="309"/>
        <item x="92"/>
        <item x="96"/>
        <item x="361"/>
        <item x="373"/>
        <item x="159"/>
        <item x="260"/>
        <item x="157"/>
        <item x="166"/>
        <item x="376"/>
        <item x="66"/>
        <item x="319"/>
        <item x="322"/>
        <item x="78"/>
        <item x="171"/>
        <item x="73"/>
        <item x="128"/>
        <item x="352"/>
        <item x="59"/>
        <item x="114"/>
        <item x="189"/>
        <item x="378"/>
        <item x="182"/>
        <item x="302"/>
        <item x="247"/>
        <item x="57"/>
        <item x="191"/>
        <item x="333"/>
        <item x="32"/>
        <item x="301"/>
        <item x="293"/>
        <item x="28"/>
        <item x="305"/>
        <item x="353"/>
        <item x="318"/>
        <item x="384"/>
        <item x="259"/>
        <item x="83"/>
        <item x="371"/>
        <item x="210"/>
        <item x="276"/>
        <item x="344"/>
        <item x="111"/>
        <item x="328"/>
        <item x="391"/>
        <item x="304"/>
        <item x="26"/>
        <item x="385"/>
        <item x="339"/>
        <item x="272"/>
        <item x="106"/>
        <item x="252"/>
        <item x="9"/>
        <item x="312"/>
        <item x="153"/>
        <item x="303"/>
        <item x="188"/>
        <item x="33"/>
        <item x="94"/>
        <item x="190"/>
        <item x="56"/>
        <item x="108"/>
        <item x="22"/>
        <item x="124"/>
        <item x="203"/>
        <item x="45"/>
        <item x="231"/>
        <item x="336"/>
        <item x="120"/>
        <item x="7"/>
        <item x="351"/>
        <item x="370"/>
        <item x="335"/>
        <item x="117"/>
        <item x="64"/>
        <item x="72"/>
        <item x="224"/>
        <item x="12"/>
        <item x="214"/>
        <item x="146"/>
        <item x="366"/>
        <item x="225"/>
        <item x="60"/>
        <item x="264"/>
        <item x="89"/>
        <item x="141"/>
        <item x="288"/>
        <item x="368"/>
        <item x="198"/>
        <item x="200"/>
        <item x="162"/>
        <item x="172"/>
        <item x="167"/>
        <item x="163"/>
        <item x="80"/>
        <item x="122"/>
        <item x="243"/>
        <item x="375"/>
        <item x="208"/>
        <item x="228"/>
        <item x="316"/>
        <item x="24"/>
        <item x="95"/>
        <item x="320"/>
        <item x="294"/>
        <item x="258"/>
        <item x="382"/>
        <item x="265"/>
        <item x="253"/>
        <item x="180"/>
        <item x="221"/>
        <item x="4"/>
        <item x="347"/>
        <item x="84"/>
        <item x="341"/>
        <item x="314"/>
        <item x="358"/>
        <item x="178"/>
        <item x="283"/>
        <item x="152"/>
        <item x="63"/>
        <item x="18"/>
        <item x="249"/>
        <item x="10"/>
        <item x="278"/>
        <item x="27"/>
        <item x="129"/>
        <item x="216"/>
        <item x="254"/>
        <item x="88"/>
        <item x="36"/>
        <item x="127"/>
        <item x="55"/>
        <item x="262"/>
        <item x="90"/>
        <item x="5"/>
        <item x="287"/>
        <item x="270"/>
        <item x="291"/>
        <item x="138"/>
        <item x="269"/>
        <item x="61"/>
        <item x="241"/>
        <item x="54"/>
        <item h="1" sd="0" x="392"/>
        <item t="default"/>
      </items>
    </pivotField>
    <pivotField showAll="0"/>
    <pivotField showAll="0"/>
    <pivotField showAll="0">
      <items count="70">
        <item x="67"/>
        <item x="64"/>
        <item x="46"/>
        <item x="47"/>
        <item x="63"/>
        <item x="48"/>
        <item x="66"/>
        <item x="45"/>
        <item x="62"/>
        <item x="51"/>
        <item x="36"/>
        <item x="38"/>
        <item x="61"/>
        <item x="50"/>
        <item x="6"/>
        <item x="23"/>
        <item x="60"/>
        <item x="16"/>
        <item x="59"/>
        <item x="1"/>
        <item x="27"/>
        <item x="58"/>
        <item x="28"/>
        <item x="5"/>
        <item x="57"/>
        <item x="37"/>
        <item x="56"/>
        <item x="10"/>
        <item x="34"/>
        <item x="55"/>
        <item x="33"/>
        <item x="54"/>
        <item x="20"/>
        <item x="53"/>
        <item x="35"/>
        <item x="52"/>
        <item x="39"/>
        <item x="3"/>
        <item x="41"/>
        <item x="22"/>
        <item x="9"/>
        <item x="13"/>
        <item x="19"/>
        <item x="65"/>
        <item x="12"/>
        <item x="17"/>
        <item x="14"/>
        <item x="2"/>
        <item x="7"/>
        <item x="15"/>
        <item x="30"/>
        <item x="31"/>
        <item x="32"/>
        <item x="0"/>
        <item x="29"/>
        <item x="42"/>
        <item x="11"/>
        <item x="43"/>
        <item x="25"/>
        <item x="49"/>
        <item x="4"/>
        <item x="44"/>
        <item x="40"/>
        <item x="21"/>
        <item x="8"/>
        <item x="24"/>
        <item x="18"/>
        <item x="26"/>
        <item h="1" x="6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>
      <items count="6">
        <item x="0"/>
        <item x="1"/>
        <item x="2"/>
        <item x="3"/>
        <item h="1" x="4"/>
        <item t="default"/>
      </items>
    </pivotField>
    <pivotField showAll="0"/>
    <pivotField showAll="0"/>
    <pivotField showAll="0"/>
    <pivotField showAll="0"/>
  </pivotFields>
  <rowFields count="1">
    <field x="1"/>
  </rowFields>
  <rowItems count="39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 t="grand">
      <x/>
    </i>
  </rowItems>
  <colItems count="1">
    <i/>
  </colItems>
  <dataFields count="1">
    <dataField name="Count of Sales Channel" fld="12" subtotal="count" baseField="0" baseItem="0"/>
  </dataFields>
  <chartFormats count="1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BEA31A-A900-4BCC-B6C0-D2ACBBA79C51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C7" firstHeaderRow="0" firstDataRow="1" firstDataCol="1"/>
  <pivotFields count="3">
    <pivotField dataField="1" showAll="0">
      <items count="70">
        <item x="67"/>
        <item x="64"/>
        <item x="46"/>
        <item x="47"/>
        <item x="63"/>
        <item x="48"/>
        <item x="66"/>
        <item x="45"/>
        <item x="62"/>
        <item x="51"/>
        <item x="36"/>
        <item x="38"/>
        <item x="61"/>
        <item x="50"/>
        <item x="6"/>
        <item x="23"/>
        <item x="60"/>
        <item x="16"/>
        <item x="59"/>
        <item x="1"/>
        <item x="27"/>
        <item x="58"/>
        <item x="28"/>
        <item x="5"/>
        <item x="57"/>
        <item x="37"/>
        <item x="56"/>
        <item x="10"/>
        <item x="34"/>
        <item x="55"/>
        <item x="33"/>
        <item x="54"/>
        <item x="20"/>
        <item x="53"/>
        <item x="35"/>
        <item x="52"/>
        <item x="39"/>
        <item x="3"/>
        <item x="41"/>
        <item x="22"/>
        <item x="9"/>
        <item x="13"/>
        <item x="19"/>
        <item x="65"/>
        <item x="12"/>
        <item x="17"/>
        <item x="14"/>
        <item x="2"/>
        <item x="7"/>
        <item x="15"/>
        <item x="30"/>
        <item x="31"/>
        <item x="32"/>
        <item x="0"/>
        <item x="29"/>
        <item x="42"/>
        <item x="11"/>
        <item x="43"/>
        <item x="25"/>
        <item x="49"/>
        <item x="4"/>
        <item x="44"/>
        <item x="40"/>
        <item x="21"/>
        <item x="8"/>
        <item x="24"/>
        <item x="18"/>
        <item x="26"/>
        <item h="1" x="68"/>
        <item t="default"/>
      </items>
    </pivotField>
    <pivotField dataField="1" showAll="0">
      <items count="7">
        <item x="4"/>
        <item x="1"/>
        <item x="0"/>
        <item x="3"/>
        <item x="2"/>
        <item h="1" x="5"/>
        <item t="default"/>
      </items>
    </pivotField>
    <pivotField axis="axisRow" showAll="0">
      <items count="7">
        <item x="4"/>
        <item x="0"/>
        <item x="1"/>
        <item x="3"/>
        <item x="2"/>
        <item h="1" x="5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 Amount" fld="0" baseField="0" baseItem="0"/>
    <dataField name="Sum of Quantity Sold" fld="1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E85176-D897-415B-A685-31241E6BB327}" name="PivotTable10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96" firstHeaderRow="1" firstDataRow="1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2">
        <item x="2"/>
        <item x="3"/>
        <item x="0"/>
        <item x="8"/>
        <item x="4"/>
        <item x="5"/>
        <item x="1"/>
        <item x="9"/>
        <item x="6"/>
        <item x="7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>
      <items count="9">
        <item x="2"/>
        <item x="1"/>
        <item x="4"/>
        <item x="5"/>
        <item x="0"/>
        <item x="6"/>
        <item x="3"/>
        <item x="7"/>
        <item t="default"/>
      </items>
    </pivotField>
    <pivotField dataField="1" showAll="0">
      <items count="9">
        <item x="2"/>
        <item x="0"/>
        <item x="3"/>
        <item x="4"/>
        <item x="1"/>
        <item x="5"/>
        <item x="6"/>
        <item x="7"/>
        <item t="default"/>
      </items>
    </pivotField>
    <pivotField showAll="0"/>
  </pivotFields>
  <rowFields count="2">
    <field x="9"/>
    <field x="12"/>
  </rowFields>
  <rowItems count="9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>
      <x v="8"/>
    </i>
    <i r="1">
      <x/>
    </i>
    <i r="1">
      <x v="1"/>
    </i>
    <i r="1">
      <x v="2"/>
    </i>
    <i r="1">
      <x v="3"/>
    </i>
    <i>
      <x v="9"/>
    </i>
    <i r="1">
      <x/>
    </i>
    <i r="1">
      <x v="1"/>
    </i>
    <i r="1">
      <x v="2"/>
    </i>
    <i r="1">
      <x v="3"/>
    </i>
    <i>
      <x v="10"/>
    </i>
    <i r="1">
      <x/>
    </i>
    <i r="1">
      <x v="1"/>
    </i>
    <i r="1">
      <x v="2"/>
    </i>
    <i r="1">
      <x v="3"/>
    </i>
    <i>
      <x v="11"/>
    </i>
    <i r="1">
      <x/>
    </i>
    <i r="1">
      <x v="1"/>
    </i>
    <i r="1">
      <x v="2"/>
    </i>
    <i r="1">
      <x v="3"/>
    </i>
    <i>
      <x v="12"/>
    </i>
    <i r="1">
      <x v="1"/>
    </i>
    <i r="1">
      <x v="2"/>
    </i>
    <i>
      <x v="13"/>
    </i>
    <i r="1">
      <x/>
    </i>
    <i r="1">
      <x v="2"/>
    </i>
    <i>
      <x v="14"/>
    </i>
    <i r="1">
      <x/>
    </i>
    <i r="1">
      <x v="1"/>
    </i>
    <i>
      <x v="15"/>
    </i>
    <i r="1">
      <x/>
    </i>
    <i r="1">
      <x v="2"/>
    </i>
    <i>
      <x v="16"/>
    </i>
    <i r="1">
      <x/>
    </i>
    <i r="1">
      <x v="1"/>
    </i>
    <i r="1">
      <x v="2"/>
    </i>
    <i r="1">
      <x v="3"/>
    </i>
    <i>
      <x v="17"/>
    </i>
    <i r="1">
      <x/>
    </i>
    <i r="1">
      <x v="1"/>
    </i>
    <i r="1">
      <x v="2"/>
    </i>
    <i r="1">
      <x v="3"/>
    </i>
    <i>
      <x v="18"/>
    </i>
    <i r="1">
      <x/>
    </i>
    <i r="1">
      <x v="1"/>
    </i>
    <i r="1">
      <x v="2"/>
    </i>
    <i r="1">
      <x v="3"/>
    </i>
    <i>
      <x v="19"/>
    </i>
    <i r="1">
      <x/>
    </i>
    <i r="1">
      <x v="1"/>
    </i>
    <i r="1">
      <x v="2"/>
    </i>
    <i r="1">
      <x v="3"/>
    </i>
    <i>
      <x v="20"/>
    </i>
    <i r="1">
      <x v="4"/>
    </i>
    <i t="grand">
      <x/>
    </i>
  </rowItems>
  <colItems count="1">
    <i/>
  </colItems>
  <dataFields count="1">
    <dataField name="Sum of Frequency" fld="18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098AAE-2ADE-4114-933E-D4B642C3D897}" name="PivotTable1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Sugessted Feedback Themes">
  <location ref="A1:B9" firstHeaderRow="1" firstDataRow="1" firstDataCol="1"/>
  <pivotFields count="3">
    <pivotField axis="axisRow" showAll="0">
      <items count="9">
        <item x="2"/>
        <item x="1"/>
        <item x="4"/>
        <item x="5"/>
        <item x="0"/>
        <item x="6"/>
        <item x="3"/>
        <item h="1" x="7"/>
        <item t="default"/>
      </items>
    </pivotField>
    <pivotField dataField="1" showAll="0">
      <items count="9">
        <item x="2"/>
        <item x="0"/>
        <item x="3"/>
        <item x="4"/>
        <item x="1"/>
        <item x="5"/>
        <item x="6"/>
        <item h="1" x="7"/>
        <item t="default"/>
      </items>
    </pivotField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Frequency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394531-39D1-43AE-90B1-D95F1707AA61}" name="PivotTable1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Sales Channel">
  <location ref="D2:E7" firstHeaderRow="1" firstDataRow="1" firstDataCol="1"/>
  <pivotFields count="2">
    <pivotField axis="axisRow" showAll="0">
      <items count="6">
        <item x="0"/>
        <item x="1"/>
        <item x="2"/>
        <item h="1" x="4"/>
        <item x="3"/>
        <item t="default"/>
      </items>
    </pivotField>
    <pivotField dataField="1" showAll="0">
      <items count="6">
        <item x="3"/>
        <item x="2"/>
        <item x="1"/>
        <item x="0"/>
        <item h="1" x="4"/>
        <item t="default"/>
      </items>
    </pivotField>
  </pivotFields>
  <rowFields count="1">
    <field x="0"/>
  </rowFields>
  <rowItems count="5">
    <i>
      <x/>
    </i>
    <i>
      <x v="1"/>
    </i>
    <i>
      <x v="2"/>
    </i>
    <i>
      <x v="4"/>
    </i>
    <i t="grand">
      <x/>
    </i>
  </rowItems>
  <colItems count="1">
    <i/>
  </colItems>
  <dataFields count="1">
    <dataField name="Sum of Frequency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60A3-4718-4876-8EEE-98349B0959FF}">
  <dimension ref="A1:AB1359"/>
  <sheetViews>
    <sheetView tabSelected="1" topLeftCell="Q1327" zoomScale="70" zoomScaleNormal="70" workbookViewId="0">
      <selection activeCell="R1327" sqref="R1327"/>
    </sheetView>
  </sheetViews>
  <sheetFormatPr defaultRowHeight="15" x14ac:dyDescent="0.25"/>
  <cols>
    <col min="2" max="2" width="20.140625" customWidth="1"/>
    <col min="3" max="3" width="24.28515625" bestFit="1" customWidth="1"/>
    <col min="4" max="4" width="13.28515625" bestFit="1" customWidth="1"/>
    <col min="5" max="5" width="11.5703125" bestFit="1" customWidth="1"/>
    <col min="7" max="7" width="19.28515625" bestFit="1" customWidth="1"/>
    <col min="8" max="8" width="14.85546875" bestFit="1" customWidth="1"/>
    <col min="9" max="9" width="22" bestFit="1" customWidth="1"/>
    <col min="10" max="10" width="10.42578125" bestFit="1" customWidth="1"/>
    <col min="11" max="11" width="14.7109375" bestFit="1" customWidth="1"/>
    <col min="12" max="12" width="16.7109375" bestFit="1" customWidth="1"/>
    <col min="13" max="13" width="16.7109375" customWidth="1"/>
    <col min="14" max="14" width="16.42578125" bestFit="1" customWidth="1"/>
    <col min="15" max="15" width="18.5703125" bestFit="1" customWidth="1"/>
    <col min="16" max="16" width="15.7109375" bestFit="1" customWidth="1"/>
    <col min="17" max="17" width="25" bestFit="1" customWidth="1"/>
    <col min="18" max="18" width="34.7109375" bestFit="1" customWidth="1"/>
    <col min="19" max="19" width="25.85546875" customWidth="1"/>
    <col min="21" max="21" width="10.5703125" customWidth="1"/>
    <col min="24" max="24" width="20" bestFit="1" customWidth="1"/>
    <col min="25" max="25" width="26" bestFit="1" customWidth="1"/>
    <col min="26" max="26" width="25.85546875" bestFit="1" customWidth="1"/>
  </cols>
  <sheetData>
    <row r="1" spans="1:2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633</v>
      </c>
      <c r="N1" t="s">
        <v>11</v>
      </c>
      <c r="O1" t="s">
        <v>12</v>
      </c>
      <c r="P1" t="s">
        <v>13</v>
      </c>
      <c r="Q1" t="s">
        <v>14</v>
      </c>
      <c r="R1" t="s">
        <v>606</v>
      </c>
    </row>
    <row r="2" spans="1:28" x14ac:dyDescent="0.25">
      <c r="A2">
        <v>1</v>
      </c>
      <c r="B2" t="s">
        <v>44</v>
      </c>
      <c r="C2" t="s">
        <v>16</v>
      </c>
      <c r="D2" s="4">
        <v>45057</v>
      </c>
      <c r="E2" s="1">
        <v>195</v>
      </c>
      <c r="F2">
        <v>3</v>
      </c>
      <c r="G2" t="s">
        <v>451</v>
      </c>
      <c r="H2" t="s">
        <v>540</v>
      </c>
      <c r="I2" t="s">
        <v>23</v>
      </c>
      <c r="J2" t="s">
        <v>442</v>
      </c>
      <c r="K2" s="2">
        <v>0.2</v>
      </c>
      <c r="L2" s="1">
        <v>150</v>
      </c>
      <c r="M2" s="1">
        <f>E2-L2</f>
        <v>45</v>
      </c>
      <c r="N2" t="s">
        <v>458</v>
      </c>
      <c r="O2" t="s">
        <v>457</v>
      </c>
      <c r="P2" t="s">
        <v>461</v>
      </c>
      <c r="Q2" t="s">
        <v>465</v>
      </c>
      <c r="R2" t="s">
        <v>607</v>
      </c>
      <c r="U2" s="13"/>
      <c r="AA2" s="9"/>
      <c r="AB2" s="9"/>
    </row>
    <row r="3" spans="1:28" x14ac:dyDescent="0.25">
      <c r="A3">
        <v>2</v>
      </c>
      <c r="B3" t="s">
        <v>17</v>
      </c>
      <c r="C3" t="s">
        <v>16</v>
      </c>
      <c r="D3" s="4">
        <v>45460</v>
      </c>
      <c r="E3" s="1">
        <v>25</v>
      </c>
      <c r="F3">
        <v>2</v>
      </c>
      <c r="G3" t="s">
        <v>451</v>
      </c>
      <c r="H3" t="s">
        <v>576</v>
      </c>
      <c r="I3" t="s">
        <v>18</v>
      </c>
      <c r="J3" t="s">
        <v>441</v>
      </c>
      <c r="K3" s="2">
        <v>0.1</v>
      </c>
      <c r="L3" s="1">
        <v>20</v>
      </c>
      <c r="M3" s="1">
        <f t="shared" ref="M3:M66" si="0">E3-L3</f>
        <v>5</v>
      </c>
      <c r="N3" t="s">
        <v>458</v>
      </c>
      <c r="O3" t="s">
        <v>457</v>
      </c>
      <c r="P3" t="s">
        <v>460</v>
      </c>
      <c r="Q3" t="s">
        <v>490</v>
      </c>
      <c r="R3" t="s">
        <v>608</v>
      </c>
      <c r="U3" s="13"/>
      <c r="AA3" s="9"/>
      <c r="AB3" s="9"/>
    </row>
    <row r="4" spans="1:28" x14ac:dyDescent="0.25">
      <c r="A4">
        <v>3</v>
      </c>
      <c r="B4" t="s">
        <v>20</v>
      </c>
      <c r="C4" t="s">
        <v>19</v>
      </c>
      <c r="D4" s="4">
        <v>44928</v>
      </c>
      <c r="E4" s="1">
        <v>120</v>
      </c>
      <c r="F4">
        <v>2</v>
      </c>
      <c r="G4" t="s">
        <v>453</v>
      </c>
      <c r="H4" t="s">
        <v>535</v>
      </c>
      <c r="I4" t="s">
        <v>18</v>
      </c>
      <c r="J4" t="s">
        <v>441</v>
      </c>
      <c r="K4" s="2">
        <v>0.15</v>
      </c>
      <c r="L4" s="1">
        <v>80</v>
      </c>
      <c r="M4" s="1">
        <f t="shared" si="0"/>
        <v>40</v>
      </c>
      <c r="N4" t="s">
        <v>32</v>
      </c>
      <c r="O4" t="s">
        <v>455</v>
      </c>
      <c r="P4" t="s">
        <v>459</v>
      </c>
      <c r="Q4" t="s">
        <v>464</v>
      </c>
      <c r="R4" t="s">
        <v>608</v>
      </c>
      <c r="U4" s="13"/>
      <c r="AA4" s="9"/>
      <c r="AB4" s="9"/>
    </row>
    <row r="5" spans="1:28" x14ac:dyDescent="0.25">
      <c r="A5">
        <v>4</v>
      </c>
      <c r="B5" t="s">
        <v>22</v>
      </c>
      <c r="C5" t="s">
        <v>21</v>
      </c>
      <c r="D5" s="4">
        <f>D4</f>
        <v>44928</v>
      </c>
      <c r="E5" s="1">
        <v>65</v>
      </c>
      <c r="F5">
        <v>5</v>
      </c>
      <c r="G5" t="s">
        <v>454</v>
      </c>
      <c r="H5" t="s">
        <v>590</v>
      </c>
      <c r="I5" t="s">
        <v>23</v>
      </c>
      <c r="J5" t="s">
        <v>442</v>
      </c>
      <c r="K5" s="2">
        <v>0.05</v>
      </c>
      <c r="L5" s="1">
        <v>50</v>
      </c>
      <c r="M5" s="1">
        <f t="shared" si="0"/>
        <v>15</v>
      </c>
      <c r="N5" t="s">
        <v>32</v>
      </c>
      <c r="O5" t="s">
        <v>455</v>
      </c>
      <c r="P5" t="s">
        <v>460</v>
      </c>
      <c r="Q5" t="s">
        <v>493</v>
      </c>
      <c r="R5" t="s">
        <v>609</v>
      </c>
      <c r="U5" s="13"/>
      <c r="AA5" s="9"/>
      <c r="AB5" s="9"/>
    </row>
    <row r="6" spans="1:28" x14ac:dyDescent="0.25">
      <c r="A6">
        <v>5</v>
      </c>
      <c r="B6" t="s">
        <v>25</v>
      </c>
      <c r="C6" t="s">
        <v>24</v>
      </c>
      <c r="D6" s="4">
        <v>45510</v>
      </c>
      <c r="E6" s="1">
        <v>390</v>
      </c>
      <c r="F6">
        <v>2</v>
      </c>
      <c r="G6" t="s">
        <v>453</v>
      </c>
      <c r="H6" t="s">
        <v>522</v>
      </c>
      <c r="I6" t="s">
        <v>26</v>
      </c>
      <c r="J6" t="s">
        <v>443</v>
      </c>
      <c r="K6" s="2">
        <v>0.08</v>
      </c>
      <c r="L6" s="1">
        <v>300</v>
      </c>
      <c r="M6" s="1">
        <f t="shared" si="0"/>
        <v>90</v>
      </c>
      <c r="N6" t="s">
        <v>18</v>
      </c>
      <c r="O6" t="s">
        <v>456</v>
      </c>
      <c r="P6" t="s">
        <v>459</v>
      </c>
      <c r="Q6" t="s">
        <v>490</v>
      </c>
      <c r="R6" t="s">
        <v>608</v>
      </c>
      <c r="U6" s="13"/>
      <c r="AA6" s="9"/>
      <c r="AB6" s="9"/>
    </row>
    <row r="7" spans="1:28" x14ac:dyDescent="0.25">
      <c r="A7">
        <v>6</v>
      </c>
      <c r="B7" t="s">
        <v>27</v>
      </c>
      <c r="C7" t="s">
        <v>16</v>
      </c>
      <c r="D7" s="4">
        <v>45129</v>
      </c>
      <c r="E7" s="1">
        <v>32</v>
      </c>
      <c r="F7">
        <v>4</v>
      </c>
      <c r="G7" t="s">
        <v>454</v>
      </c>
      <c r="H7" t="s">
        <v>522</v>
      </c>
      <c r="I7" t="s">
        <v>18</v>
      </c>
      <c r="J7" t="s">
        <v>444</v>
      </c>
      <c r="K7" s="2">
        <v>0.12</v>
      </c>
      <c r="L7" s="1">
        <v>25</v>
      </c>
      <c r="M7" s="1">
        <f t="shared" si="0"/>
        <v>7</v>
      </c>
      <c r="N7" t="s">
        <v>458</v>
      </c>
      <c r="O7" t="s">
        <v>456</v>
      </c>
      <c r="P7" t="s">
        <v>461</v>
      </c>
      <c r="Q7" t="s">
        <v>491</v>
      </c>
      <c r="R7" t="s">
        <v>607</v>
      </c>
      <c r="U7" s="13"/>
    </row>
    <row r="8" spans="1:28" x14ac:dyDescent="0.25">
      <c r="A8">
        <v>7</v>
      </c>
      <c r="B8" t="s">
        <v>29</v>
      </c>
      <c r="C8" t="s">
        <v>28</v>
      </c>
      <c r="D8" s="4">
        <v>45171</v>
      </c>
      <c r="E8" s="1">
        <v>19</v>
      </c>
      <c r="F8">
        <v>2</v>
      </c>
      <c r="G8" t="s">
        <v>453</v>
      </c>
      <c r="H8" t="s">
        <v>510</v>
      </c>
      <c r="I8" t="s">
        <v>18</v>
      </c>
      <c r="J8" t="s">
        <v>445</v>
      </c>
      <c r="K8" s="2">
        <v>7.0000000000000007E-2</v>
      </c>
      <c r="L8" s="1">
        <v>15</v>
      </c>
      <c r="M8" s="1">
        <f t="shared" si="0"/>
        <v>4</v>
      </c>
      <c r="N8" t="s">
        <v>23</v>
      </c>
      <c r="O8" t="s">
        <v>457</v>
      </c>
      <c r="P8" t="s">
        <v>459</v>
      </c>
      <c r="Q8" t="s">
        <v>485</v>
      </c>
      <c r="R8" t="s">
        <v>609</v>
      </c>
      <c r="U8" s="3"/>
      <c r="AA8" s="2"/>
      <c r="AB8" s="2"/>
    </row>
    <row r="9" spans="1:28" x14ac:dyDescent="0.25">
      <c r="A9">
        <v>8</v>
      </c>
      <c r="B9" t="s">
        <v>31</v>
      </c>
      <c r="C9" t="s">
        <v>30</v>
      </c>
      <c r="D9" s="4">
        <v>45334</v>
      </c>
      <c r="E9" s="1">
        <v>130</v>
      </c>
      <c r="F9">
        <v>5</v>
      </c>
      <c r="G9" t="s">
        <v>450</v>
      </c>
      <c r="H9" t="s">
        <v>496</v>
      </c>
      <c r="I9" t="s">
        <v>32</v>
      </c>
      <c r="J9" t="s">
        <v>446</v>
      </c>
      <c r="K9" s="2">
        <v>0.1</v>
      </c>
      <c r="L9" s="1">
        <v>100</v>
      </c>
      <c r="M9" s="1">
        <f t="shared" si="0"/>
        <v>30</v>
      </c>
      <c r="N9" t="s">
        <v>32</v>
      </c>
      <c r="O9" t="s">
        <v>455</v>
      </c>
      <c r="P9" t="s">
        <v>459</v>
      </c>
      <c r="Q9" t="s">
        <v>462</v>
      </c>
      <c r="R9" t="s">
        <v>609</v>
      </c>
    </row>
    <row r="10" spans="1:28" x14ac:dyDescent="0.25">
      <c r="A10">
        <v>9</v>
      </c>
      <c r="B10" t="s">
        <v>33</v>
      </c>
      <c r="C10" t="s">
        <v>16</v>
      </c>
      <c r="D10" s="4">
        <v>45354</v>
      </c>
      <c r="E10" s="1">
        <v>650</v>
      </c>
      <c r="F10">
        <v>2</v>
      </c>
      <c r="G10" t="s">
        <v>452</v>
      </c>
      <c r="H10" t="s">
        <v>579</v>
      </c>
      <c r="I10" t="s">
        <v>23</v>
      </c>
      <c r="J10" t="s">
        <v>445</v>
      </c>
      <c r="K10" s="2">
        <v>0.06</v>
      </c>
      <c r="L10" s="1">
        <v>500</v>
      </c>
      <c r="M10" s="1">
        <f t="shared" si="0"/>
        <v>150</v>
      </c>
      <c r="N10" t="s">
        <v>18</v>
      </c>
      <c r="O10" t="s">
        <v>456</v>
      </c>
      <c r="P10" t="s">
        <v>459</v>
      </c>
      <c r="Q10" t="s">
        <v>492</v>
      </c>
      <c r="R10" t="s">
        <v>608</v>
      </c>
    </row>
    <row r="11" spans="1:28" x14ac:dyDescent="0.25">
      <c r="A11">
        <v>10</v>
      </c>
      <c r="B11" t="s">
        <v>35</v>
      </c>
      <c r="C11" t="s">
        <v>34</v>
      </c>
      <c r="D11" s="4">
        <v>45408</v>
      </c>
      <c r="E11" s="1">
        <v>80</v>
      </c>
      <c r="F11">
        <v>2</v>
      </c>
      <c r="G11" t="s">
        <v>452</v>
      </c>
      <c r="H11" t="s">
        <v>518</v>
      </c>
      <c r="I11" t="s">
        <v>26</v>
      </c>
      <c r="J11" t="s">
        <v>441</v>
      </c>
      <c r="K11" s="2">
        <v>0.14000000000000001</v>
      </c>
      <c r="L11" s="1">
        <v>60</v>
      </c>
      <c r="M11" s="1">
        <f t="shared" si="0"/>
        <v>20</v>
      </c>
      <c r="N11" t="s">
        <v>458</v>
      </c>
      <c r="O11" t="s">
        <v>456</v>
      </c>
      <c r="P11" t="s">
        <v>460</v>
      </c>
      <c r="Q11" t="s">
        <v>491</v>
      </c>
      <c r="R11" t="s">
        <v>607</v>
      </c>
    </row>
    <row r="12" spans="1:28" x14ac:dyDescent="0.25">
      <c r="A12">
        <v>11</v>
      </c>
      <c r="B12" t="s">
        <v>37</v>
      </c>
      <c r="C12" t="s">
        <v>36</v>
      </c>
      <c r="D12" s="4">
        <v>45322</v>
      </c>
      <c r="E12" s="1">
        <v>38</v>
      </c>
      <c r="F12">
        <v>1</v>
      </c>
      <c r="G12" t="s">
        <v>453</v>
      </c>
      <c r="H12" t="s">
        <v>536</v>
      </c>
      <c r="I12" t="s">
        <v>32</v>
      </c>
      <c r="J12" t="s">
        <v>445</v>
      </c>
      <c r="K12" s="2">
        <v>0.09</v>
      </c>
      <c r="L12" s="1">
        <v>30</v>
      </c>
      <c r="M12" s="1">
        <f t="shared" si="0"/>
        <v>8</v>
      </c>
      <c r="N12" t="s">
        <v>458</v>
      </c>
      <c r="O12" t="s">
        <v>456</v>
      </c>
      <c r="P12" t="s">
        <v>459</v>
      </c>
      <c r="Q12" t="s">
        <v>478</v>
      </c>
      <c r="R12" t="s">
        <v>608</v>
      </c>
    </row>
    <row r="13" spans="1:28" x14ac:dyDescent="0.25">
      <c r="A13">
        <v>12</v>
      </c>
      <c r="B13" t="s">
        <v>38</v>
      </c>
      <c r="C13" t="s">
        <v>19</v>
      </c>
      <c r="D13" s="4">
        <v>45144</v>
      </c>
      <c r="E13" s="1">
        <v>195</v>
      </c>
      <c r="F13">
        <v>3</v>
      </c>
      <c r="G13" t="s">
        <v>451</v>
      </c>
      <c r="H13" t="s">
        <v>540</v>
      </c>
      <c r="I13" t="s">
        <v>23</v>
      </c>
      <c r="J13" t="s">
        <v>442</v>
      </c>
      <c r="K13" s="2">
        <v>0.2</v>
      </c>
      <c r="L13" s="1">
        <v>150</v>
      </c>
      <c r="M13" s="1">
        <f t="shared" si="0"/>
        <v>45</v>
      </c>
      <c r="N13" t="s">
        <v>458</v>
      </c>
      <c r="O13" t="s">
        <v>457</v>
      </c>
      <c r="P13" t="s">
        <v>461</v>
      </c>
      <c r="Q13" t="s">
        <v>465</v>
      </c>
      <c r="R13" t="s">
        <v>607</v>
      </c>
    </row>
    <row r="14" spans="1:28" x14ac:dyDescent="0.25">
      <c r="A14">
        <v>13</v>
      </c>
      <c r="B14" t="s">
        <v>40</v>
      </c>
      <c r="C14" t="s">
        <v>39</v>
      </c>
      <c r="D14" s="4">
        <f>D13</f>
        <v>45144</v>
      </c>
      <c r="E14" s="1">
        <v>260</v>
      </c>
      <c r="F14">
        <v>1</v>
      </c>
      <c r="G14" t="str">
        <f>G13</f>
        <v>Europe</v>
      </c>
      <c r="H14" t="str">
        <f>H13</f>
        <v>CUST1091</v>
      </c>
      <c r="I14" t="s">
        <v>18</v>
      </c>
      <c r="J14" t="s">
        <v>443</v>
      </c>
      <c r="K14" s="2">
        <v>7.0000000000000007E-2</v>
      </c>
      <c r="L14" s="1">
        <v>200</v>
      </c>
      <c r="M14" s="1">
        <f t="shared" si="0"/>
        <v>60</v>
      </c>
      <c r="N14" t="str">
        <f>N13</f>
        <v>Marketplace</v>
      </c>
      <c r="O14" t="s">
        <v>457</v>
      </c>
      <c r="P14" t="str">
        <f>P13</f>
        <v>Returned</v>
      </c>
      <c r="Q14" t="s">
        <v>465</v>
      </c>
      <c r="R14" t="s">
        <v>608</v>
      </c>
    </row>
    <row r="15" spans="1:28" x14ac:dyDescent="0.25">
      <c r="A15">
        <v>14</v>
      </c>
      <c r="B15" t="s">
        <v>41</v>
      </c>
      <c r="C15" t="s">
        <v>16</v>
      </c>
      <c r="D15" s="4">
        <v>44956</v>
      </c>
      <c r="E15" s="1">
        <v>100</v>
      </c>
      <c r="F15">
        <v>3</v>
      </c>
      <c r="G15" t="str">
        <f>G14</f>
        <v>Europe</v>
      </c>
      <c r="H15" t="s">
        <v>534</v>
      </c>
      <c r="I15" t="s">
        <v>32</v>
      </c>
      <c r="J15" t="s">
        <v>442</v>
      </c>
      <c r="K15" s="2">
        <v>0.1</v>
      </c>
      <c r="L15" s="1">
        <v>80</v>
      </c>
      <c r="M15" s="1">
        <f t="shared" si="0"/>
        <v>20</v>
      </c>
      <c r="N15" t="s">
        <v>32</v>
      </c>
      <c r="O15" t="s">
        <v>455</v>
      </c>
      <c r="P15" t="s">
        <v>459</v>
      </c>
      <c r="Q15" t="s">
        <v>493</v>
      </c>
      <c r="R15" t="s">
        <v>608</v>
      </c>
    </row>
    <row r="16" spans="1:28" x14ac:dyDescent="0.25">
      <c r="A16">
        <v>15</v>
      </c>
      <c r="B16" t="s">
        <v>43</v>
      </c>
      <c r="C16" t="s">
        <v>42</v>
      </c>
      <c r="D16" s="4">
        <f>D15</f>
        <v>44956</v>
      </c>
      <c r="E16" s="1">
        <v>85</v>
      </c>
      <c r="F16">
        <v>1</v>
      </c>
      <c r="G16" t="str">
        <f>G15</f>
        <v>Europe</v>
      </c>
      <c r="H16" t="str">
        <f>H15</f>
        <v>CUST1064</v>
      </c>
      <c r="I16" t="s">
        <v>18</v>
      </c>
      <c r="J16" t="s">
        <v>445</v>
      </c>
      <c r="K16" s="2">
        <v>0.05</v>
      </c>
      <c r="L16" s="1">
        <v>70</v>
      </c>
      <c r="M16" s="1">
        <f t="shared" si="0"/>
        <v>15</v>
      </c>
      <c r="N16" t="str">
        <f>N15</f>
        <v>Online Direct</v>
      </c>
      <c r="O16" t="s">
        <v>455</v>
      </c>
      <c r="P16" t="str">
        <f>P15</f>
        <v>Pending Return</v>
      </c>
      <c r="Q16" t="s">
        <v>493</v>
      </c>
      <c r="R16" t="s">
        <v>609</v>
      </c>
    </row>
    <row r="17" spans="1:21" x14ac:dyDescent="0.25">
      <c r="A17">
        <v>16</v>
      </c>
      <c r="B17" t="s">
        <v>44</v>
      </c>
      <c r="C17" t="s">
        <v>16</v>
      </c>
      <c r="D17" s="4">
        <v>45057</v>
      </c>
      <c r="E17" s="1">
        <v>115</v>
      </c>
      <c r="F17">
        <v>3</v>
      </c>
      <c r="G17" t="s">
        <v>453</v>
      </c>
      <c r="H17" t="s">
        <v>552</v>
      </c>
      <c r="I17" t="s">
        <v>23</v>
      </c>
      <c r="J17" t="s">
        <v>447</v>
      </c>
      <c r="K17" s="2">
        <v>0.08</v>
      </c>
      <c r="L17" s="1">
        <v>90</v>
      </c>
      <c r="M17" s="1">
        <f t="shared" si="0"/>
        <v>25</v>
      </c>
      <c r="N17" t="s">
        <v>32</v>
      </c>
      <c r="O17" t="s">
        <v>457</v>
      </c>
      <c r="P17" t="s">
        <v>460</v>
      </c>
      <c r="Q17" t="s">
        <v>494</v>
      </c>
      <c r="R17" t="s">
        <v>608</v>
      </c>
      <c r="S17" s="8"/>
      <c r="U17" s="9"/>
    </row>
    <row r="18" spans="1:21" x14ac:dyDescent="0.25">
      <c r="A18">
        <v>17</v>
      </c>
      <c r="B18" t="s">
        <v>45</v>
      </c>
      <c r="C18" t="s">
        <v>28</v>
      </c>
      <c r="D18" s="4">
        <v>44952</v>
      </c>
      <c r="E18" s="1">
        <v>32</v>
      </c>
      <c r="F18">
        <v>4</v>
      </c>
      <c r="G18" t="s">
        <v>452</v>
      </c>
      <c r="H18" t="s">
        <v>580</v>
      </c>
      <c r="I18" t="s">
        <v>26</v>
      </c>
      <c r="J18" t="s">
        <v>448</v>
      </c>
      <c r="K18" s="2">
        <v>0.12</v>
      </c>
      <c r="L18" s="1">
        <v>25</v>
      </c>
      <c r="M18" s="1">
        <f t="shared" si="0"/>
        <v>7</v>
      </c>
      <c r="N18" t="s">
        <v>458</v>
      </c>
      <c r="O18" t="s">
        <v>457</v>
      </c>
      <c r="P18" t="s">
        <v>459</v>
      </c>
      <c r="Q18" t="s">
        <v>486</v>
      </c>
      <c r="R18" t="s">
        <v>607</v>
      </c>
      <c r="U18" s="9"/>
    </row>
    <row r="19" spans="1:21" x14ac:dyDescent="0.25">
      <c r="A19">
        <v>18</v>
      </c>
      <c r="B19" t="s">
        <v>47</v>
      </c>
      <c r="C19" t="s">
        <v>46</v>
      </c>
      <c r="D19" s="4">
        <v>44979</v>
      </c>
      <c r="E19" s="1">
        <v>130</v>
      </c>
      <c r="F19">
        <v>5</v>
      </c>
      <c r="G19" t="s">
        <v>451</v>
      </c>
      <c r="H19" t="s">
        <v>513</v>
      </c>
      <c r="I19" t="s">
        <v>32</v>
      </c>
      <c r="J19" t="s">
        <v>442</v>
      </c>
      <c r="K19" s="2">
        <v>0.1</v>
      </c>
      <c r="L19" s="1">
        <v>100</v>
      </c>
      <c r="M19" s="1">
        <f t="shared" si="0"/>
        <v>30</v>
      </c>
      <c r="N19" t="s">
        <v>18</v>
      </c>
      <c r="O19" t="s">
        <v>456</v>
      </c>
      <c r="P19" t="s">
        <v>460</v>
      </c>
      <c r="Q19" t="s">
        <v>480</v>
      </c>
      <c r="R19" t="s">
        <v>609</v>
      </c>
      <c r="U19" s="9"/>
    </row>
    <row r="20" spans="1:21" x14ac:dyDescent="0.25">
      <c r="A20">
        <v>19</v>
      </c>
      <c r="B20" t="s">
        <v>31</v>
      </c>
      <c r="C20" t="s">
        <v>16</v>
      </c>
      <c r="D20" s="4">
        <v>45375</v>
      </c>
      <c r="E20" s="1">
        <v>140</v>
      </c>
      <c r="F20">
        <v>3</v>
      </c>
      <c r="G20" t="s">
        <v>454</v>
      </c>
      <c r="H20" t="s">
        <v>541</v>
      </c>
      <c r="I20" t="s">
        <v>18</v>
      </c>
      <c r="J20" t="s">
        <v>448</v>
      </c>
      <c r="K20" s="2">
        <v>0.15</v>
      </c>
      <c r="L20" s="1">
        <v>110</v>
      </c>
      <c r="M20" s="1">
        <f t="shared" si="0"/>
        <v>30</v>
      </c>
      <c r="N20" t="s">
        <v>458</v>
      </c>
      <c r="O20" t="s">
        <v>457</v>
      </c>
      <c r="P20" t="s">
        <v>459</v>
      </c>
      <c r="Q20" t="s">
        <v>495</v>
      </c>
      <c r="R20" t="s">
        <v>609</v>
      </c>
    </row>
    <row r="21" spans="1:21" x14ac:dyDescent="0.25">
      <c r="A21">
        <v>20</v>
      </c>
      <c r="B21" t="s">
        <v>49</v>
      </c>
      <c r="C21" t="s">
        <v>48</v>
      </c>
      <c r="D21" s="4">
        <v>44982</v>
      </c>
      <c r="E21" s="1">
        <v>24</v>
      </c>
      <c r="F21">
        <v>5</v>
      </c>
      <c r="G21" t="s">
        <v>450</v>
      </c>
      <c r="H21" t="s">
        <v>551</v>
      </c>
      <c r="I21" t="s">
        <v>23</v>
      </c>
      <c r="J21" t="s">
        <v>441</v>
      </c>
      <c r="K21" s="2">
        <v>0.05</v>
      </c>
      <c r="L21" s="1">
        <v>20</v>
      </c>
      <c r="M21" s="1">
        <f t="shared" si="0"/>
        <v>4</v>
      </c>
      <c r="N21" t="s">
        <v>23</v>
      </c>
      <c r="O21" t="s">
        <v>457</v>
      </c>
      <c r="P21" t="s">
        <v>461</v>
      </c>
      <c r="Q21" t="s">
        <v>484</v>
      </c>
      <c r="R21" t="s">
        <v>608</v>
      </c>
    </row>
    <row r="22" spans="1:21" x14ac:dyDescent="0.25">
      <c r="A22">
        <v>21</v>
      </c>
      <c r="B22" t="s">
        <v>50</v>
      </c>
      <c r="C22" t="s">
        <v>30</v>
      </c>
      <c r="D22" s="4">
        <v>45489</v>
      </c>
      <c r="E22" s="1">
        <v>260</v>
      </c>
      <c r="F22">
        <v>1</v>
      </c>
      <c r="G22" t="s">
        <v>451</v>
      </c>
      <c r="H22" t="s">
        <v>497</v>
      </c>
      <c r="I22" t="s">
        <v>18</v>
      </c>
      <c r="J22" t="s">
        <v>444</v>
      </c>
      <c r="K22" s="2">
        <v>0.08</v>
      </c>
      <c r="L22" s="1">
        <v>200</v>
      </c>
      <c r="M22" s="1">
        <f t="shared" si="0"/>
        <v>60</v>
      </c>
      <c r="N22" t="s">
        <v>458</v>
      </c>
      <c r="O22" t="s">
        <v>456</v>
      </c>
      <c r="P22" t="s">
        <v>460</v>
      </c>
      <c r="Q22" t="s">
        <v>463</v>
      </c>
      <c r="R22" t="s">
        <v>607</v>
      </c>
    </row>
    <row r="23" spans="1:21" x14ac:dyDescent="0.25">
      <c r="A23">
        <v>22</v>
      </c>
      <c r="B23" t="s">
        <v>51</v>
      </c>
      <c r="C23" t="s">
        <v>34</v>
      </c>
      <c r="D23" s="4">
        <v>45373</v>
      </c>
      <c r="E23" s="1">
        <v>65</v>
      </c>
      <c r="F23">
        <v>1</v>
      </c>
      <c r="G23" t="s">
        <v>454</v>
      </c>
      <c r="H23" t="s">
        <v>568</v>
      </c>
      <c r="I23" t="s">
        <v>32</v>
      </c>
      <c r="J23" t="s">
        <v>443</v>
      </c>
      <c r="K23" s="2">
        <v>0.1</v>
      </c>
      <c r="L23" s="1">
        <v>50</v>
      </c>
      <c r="M23" s="1">
        <f t="shared" si="0"/>
        <v>15</v>
      </c>
      <c r="N23" t="s">
        <v>18</v>
      </c>
      <c r="O23" t="s">
        <v>456</v>
      </c>
      <c r="P23" t="s">
        <v>461</v>
      </c>
      <c r="Q23" t="s">
        <v>492</v>
      </c>
      <c r="R23" t="s">
        <v>608</v>
      </c>
    </row>
    <row r="24" spans="1:21" x14ac:dyDescent="0.25">
      <c r="A24">
        <v>23</v>
      </c>
      <c r="B24" t="s">
        <v>53</v>
      </c>
      <c r="C24" t="s">
        <v>52</v>
      </c>
      <c r="D24" s="4">
        <v>45199</v>
      </c>
      <c r="E24" s="1">
        <v>195</v>
      </c>
      <c r="F24">
        <v>1</v>
      </c>
      <c r="G24" t="str">
        <f>G23</f>
        <v>North America</v>
      </c>
      <c r="H24" t="s">
        <v>540</v>
      </c>
      <c r="I24" t="s">
        <v>18</v>
      </c>
      <c r="J24" t="s">
        <v>449</v>
      </c>
      <c r="K24" s="2">
        <v>0.12</v>
      </c>
      <c r="L24" s="1">
        <v>150</v>
      </c>
      <c r="M24" s="1">
        <f t="shared" si="0"/>
        <v>45</v>
      </c>
      <c r="N24" t="s">
        <v>458</v>
      </c>
      <c r="O24" t="s">
        <v>456</v>
      </c>
      <c r="P24" t="s">
        <v>460</v>
      </c>
      <c r="Q24" t="s">
        <v>492</v>
      </c>
      <c r="R24" t="s">
        <v>607</v>
      </c>
    </row>
    <row r="25" spans="1:21" x14ac:dyDescent="0.25">
      <c r="A25">
        <v>24</v>
      </c>
      <c r="B25" t="s">
        <v>54</v>
      </c>
      <c r="C25" t="s">
        <v>39</v>
      </c>
      <c r="D25" s="4">
        <f>D24</f>
        <v>45199</v>
      </c>
      <c r="E25" s="1">
        <v>105</v>
      </c>
      <c r="F25">
        <v>5</v>
      </c>
      <c r="G25" t="str">
        <f>G24</f>
        <v>North America</v>
      </c>
      <c r="H25" t="str">
        <f>H24</f>
        <v>CUST1091</v>
      </c>
      <c r="I25" t="s">
        <v>26</v>
      </c>
      <c r="J25" t="s">
        <v>444</v>
      </c>
      <c r="K25" s="2">
        <v>7.0000000000000007E-2</v>
      </c>
      <c r="L25" s="1">
        <v>80</v>
      </c>
      <c r="M25" s="1">
        <f t="shared" si="0"/>
        <v>25</v>
      </c>
      <c r="N25" t="str">
        <f>N24</f>
        <v>Marketplace</v>
      </c>
      <c r="O25" t="s">
        <v>456</v>
      </c>
      <c r="P25" t="s">
        <v>460</v>
      </c>
      <c r="Q25" t="s">
        <v>492</v>
      </c>
      <c r="R25" t="s">
        <v>608</v>
      </c>
    </row>
    <row r="26" spans="1:21" x14ac:dyDescent="0.25">
      <c r="A26">
        <v>25</v>
      </c>
      <c r="B26" t="s">
        <v>55</v>
      </c>
      <c r="C26" t="s">
        <v>21</v>
      </c>
      <c r="D26" s="4">
        <v>45485</v>
      </c>
      <c r="E26" s="1">
        <v>1040</v>
      </c>
      <c r="F26">
        <v>3</v>
      </c>
      <c r="G26" t="s">
        <v>451</v>
      </c>
      <c r="H26" t="s">
        <v>563</v>
      </c>
      <c r="I26" t="s">
        <v>23</v>
      </c>
      <c r="J26" t="s">
        <v>448</v>
      </c>
      <c r="K26" s="2">
        <v>0.1</v>
      </c>
      <c r="L26" s="1">
        <v>800</v>
      </c>
      <c r="M26" s="1">
        <f t="shared" si="0"/>
        <v>240</v>
      </c>
      <c r="N26" t="s">
        <v>18</v>
      </c>
      <c r="O26" t="s">
        <v>457</v>
      </c>
      <c r="P26" t="s">
        <v>461</v>
      </c>
      <c r="Q26" t="s">
        <v>494</v>
      </c>
      <c r="R26" t="s">
        <v>608</v>
      </c>
    </row>
    <row r="27" spans="1:21" x14ac:dyDescent="0.25">
      <c r="A27">
        <v>26</v>
      </c>
      <c r="B27" t="s">
        <v>41</v>
      </c>
      <c r="C27" t="s">
        <v>30</v>
      </c>
      <c r="D27" s="4">
        <v>45484</v>
      </c>
      <c r="E27" s="1">
        <v>90</v>
      </c>
      <c r="F27">
        <v>1</v>
      </c>
      <c r="G27" t="s">
        <v>452</v>
      </c>
      <c r="H27" t="s">
        <v>498</v>
      </c>
      <c r="I27" t="s">
        <v>32</v>
      </c>
      <c r="J27" t="s">
        <v>449</v>
      </c>
      <c r="K27" s="2">
        <v>0.08</v>
      </c>
      <c r="L27" s="1">
        <v>70</v>
      </c>
      <c r="M27" s="1">
        <f t="shared" si="0"/>
        <v>20</v>
      </c>
      <c r="N27" t="s">
        <v>458</v>
      </c>
      <c r="O27" t="s">
        <v>456</v>
      </c>
      <c r="P27" t="s">
        <v>461</v>
      </c>
      <c r="Q27" t="s">
        <v>464</v>
      </c>
      <c r="R27" t="s">
        <v>609</v>
      </c>
    </row>
    <row r="28" spans="1:21" x14ac:dyDescent="0.25">
      <c r="A28">
        <v>27</v>
      </c>
      <c r="B28" t="s">
        <v>57</v>
      </c>
      <c r="C28" t="s">
        <v>56</v>
      </c>
      <c r="D28" s="4">
        <v>45202</v>
      </c>
      <c r="E28" s="1">
        <v>650</v>
      </c>
      <c r="F28">
        <v>1</v>
      </c>
      <c r="G28" t="s">
        <v>451</v>
      </c>
      <c r="H28" t="s">
        <v>556</v>
      </c>
      <c r="I28" t="s">
        <v>18</v>
      </c>
      <c r="J28" t="s">
        <v>440</v>
      </c>
      <c r="K28" s="2">
        <v>0.2</v>
      </c>
      <c r="L28" s="1">
        <v>500</v>
      </c>
      <c r="M28" s="1">
        <f t="shared" si="0"/>
        <v>150</v>
      </c>
      <c r="N28" t="s">
        <v>458</v>
      </c>
      <c r="O28" t="s">
        <v>455</v>
      </c>
      <c r="P28" t="s">
        <v>459</v>
      </c>
      <c r="Q28" t="s">
        <v>472</v>
      </c>
      <c r="R28" t="s">
        <v>608</v>
      </c>
    </row>
    <row r="29" spans="1:21" x14ac:dyDescent="0.25">
      <c r="A29">
        <v>28</v>
      </c>
      <c r="B29" t="s">
        <v>58</v>
      </c>
      <c r="C29" t="s">
        <v>42</v>
      </c>
      <c r="D29" s="4">
        <f>D28</f>
        <v>45202</v>
      </c>
      <c r="E29" s="1">
        <v>260</v>
      </c>
      <c r="F29">
        <v>4</v>
      </c>
      <c r="G29" t="str">
        <f>G28</f>
        <v>Europe</v>
      </c>
      <c r="H29" t="str">
        <f>H28</f>
        <v>CUST1059</v>
      </c>
      <c r="I29" t="s">
        <v>32</v>
      </c>
      <c r="J29" t="s">
        <v>446</v>
      </c>
      <c r="K29" s="2">
        <v>0.12</v>
      </c>
      <c r="L29" s="1">
        <v>200</v>
      </c>
      <c r="M29" s="1">
        <f t="shared" si="0"/>
        <v>60</v>
      </c>
      <c r="N29" t="str">
        <f>N28</f>
        <v>Marketplace</v>
      </c>
      <c r="O29" t="str">
        <f>O28</f>
        <v>In Stock</v>
      </c>
      <c r="P29" t="str">
        <f>P28</f>
        <v>Pending Return</v>
      </c>
      <c r="Q29" t="str">
        <f>Q28</f>
        <v>Too expensive</v>
      </c>
      <c r="R29" t="s">
        <v>607</v>
      </c>
    </row>
    <row r="30" spans="1:21" x14ac:dyDescent="0.25">
      <c r="A30">
        <v>29</v>
      </c>
      <c r="B30" t="s">
        <v>59</v>
      </c>
      <c r="C30" t="s">
        <v>16</v>
      </c>
      <c r="D30" s="4">
        <v>45130</v>
      </c>
      <c r="E30" s="1">
        <v>390</v>
      </c>
      <c r="F30">
        <v>3</v>
      </c>
      <c r="G30" t="s">
        <v>450</v>
      </c>
      <c r="H30" t="s">
        <v>589</v>
      </c>
      <c r="I30" t="s">
        <v>26</v>
      </c>
      <c r="J30" t="s">
        <v>446</v>
      </c>
      <c r="K30" s="2">
        <v>0.15</v>
      </c>
      <c r="L30" s="1">
        <v>300</v>
      </c>
      <c r="M30" s="1">
        <f t="shared" si="0"/>
        <v>90</v>
      </c>
      <c r="N30" t="s">
        <v>32</v>
      </c>
      <c r="O30" t="s">
        <v>456</v>
      </c>
      <c r="P30" t="s">
        <v>461</v>
      </c>
      <c r="Q30" t="s">
        <v>462</v>
      </c>
      <c r="R30" t="s">
        <v>609</v>
      </c>
    </row>
    <row r="31" spans="1:21" x14ac:dyDescent="0.25">
      <c r="A31">
        <v>30</v>
      </c>
      <c r="B31" t="s">
        <v>60</v>
      </c>
      <c r="C31" t="s">
        <v>19</v>
      </c>
      <c r="D31" s="4">
        <v>44964</v>
      </c>
      <c r="E31" s="1">
        <v>50</v>
      </c>
      <c r="F31">
        <v>1</v>
      </c>
      <c r="G31" t="s">
        <v>454</v>
      </c>
      <c r="H31" t="s">
        <v>589</v>
      </c>
      <c r="I31" t="s">
        <v>18</v>
      </c>
      <c r="J31" t="s">
        <v>443</v>
      </c>
      <c r="K31" s="2">
        <v>0.1</v>
      </c>
      <c r="L31" s="1">
        <v>40</v>
      </c>
      <c r="M31" s="1">
        <f t="shared" si="0"/>
        <v>10</v>
      </c>
      <c r="N31" t="s">
        <v>18</v>
      </c>
      <c r="O31" t="s">
        <v>456</v>
      </c>
      <c r="P31" t="s">
        <v>461</v>
      </c>
      <c r="Q31" t="s">
        <v>466</v>
      </c>
      <c r="R31" t="s">
        <v>609</v>
      </c>
    </row>
    <row r="32" spans="1:21" x14ac:dyDescent="0.25">
      <c r="A32">
        <v>31</v>
      </c>
      <c r="B32" t="s">
        <v>61</v>
      </c>
      <c r="C32" t="s">
        <v>21</v>
      </c>
      <c r="D32" s="4">
        <v>45473</v>
      </c>
      <c r="E32" s="1">
        <v>520</v>
      </c>
      <c r="F32">
        <v>1</v>
      </c>
      <c r="G32" t="s">
        <v>453</v>
      </c>
      <c r="H32" t="s">
        <v>524</v>
      </c>
      <c r="I32" t="s">
        <v>23</v>
      </c>
      <c r="J32" t="s">
        <v>447</v>
      </c>
      <c r="K32" s="2">
        <v>7.0000000000000007E-2</v>
      </c>
      <c r="L32" s="1">
        <v>400</v>
      </c>
      <c r="M32" s="1">
        <f t="shared" si="0"/>
        <v>120</v>
      </c>
      <c r="N32" t="s">
        <v>23</v>
      </c>
      <c r="O32" t="s">
        <v>456</v>
      </c>
      <c r="P32" t="s">
        <v>461</v>
      </c>
      <c r="Q32" t="s">
        <v>495</v>
      </c>
      <c r="R32" t="s">
        <v>608</v>
      </c>
    </row>
    <row r="33" spans="1:18" x14ac:dyDescent="0.25">
      <c r="A33">
        <v>32</v>
      </c>
      <c r="B33" t="s">
        <v>62</v>
      </c>
      <c r="C33" t="s">
        <v>24</v>
      </c>
      <c r="D33" s="4">
        <v>45063</v>
      </c>
      <c r="E33" s="1">
        <v>75</v>
      </c>
      <c r="F33">
        <v>5</v>
      </c>
      <c r="G33" t="s">
        <v>451</v>
      </c>
      <c r="H33" t="s">
        <v>508</v>
      </c>
      <c r="I33" t="s">
        <v>32</v>
      </c>
      <c r="J33" t="s">
        <v>448</v>
      </c>
      <c r="K33" s="2">
        <v>0.08</v>
      </c>
      <c r="L33" s="1">
        <v>60</v>
      </c>
      <c r="M33" s="1">
        <f t="shared" si="0"/>
        <v>15</v>
      </c>
      <c r="N33" t="s">
        <v>458</v>
      </c>
      <c r="O33" t="s">
        <v>455</v>
      </c>
      <c r="P33" t="s">
        <v>460</v>
      </c>
      <c r="Q33" t="s">
        <v>491</v>
      </c>
      <c r="R33" t="s">
        <v>607</v>
      </c>
    </row>
    <row r="34" spans="1:18" x14ac:dyDescent="0.25">
      <c r="A34">
        <v>33</v>
      </c>
      <c r="B34" t="s">
        <v>63</v>
      </c>
      <c r="C34" t="s">
        <v>19</v>
      </c>
      <c r="D34" s="4">
        <v>45460</v>
      </c>
      <c r="E34" s="1">
        <v>20</v>
      </c>
      <c r="F34">
        <v>2</v>
      </c>
      <c r="G34" t="s">
        <v>453</v>
      </c>
      <c r="H34" t="s">
        <v>501</v>
      </c>
      <c r="I34" t="s">
        <v>18</v>
      </c>
      <c r="J34" t="s">
        <v>440</v>
      </c>
      <c r="K34" s="2">
        <v>0.05</v>
      </c>
      <c r="L34" s="1">
        <v>15</v>
      </c>
      <c r="M34" s="1">
        <f t="shared" si="0"/>
        <v>5</v>
      </c>
      <c r="N34" t="s">
        <v>32</v>
      </c>
      <c r="O34" t="s">
        <v>456</v>
      </c>
      <c r="P34" t="s">
        <v>459</v>
      </c>
      <c r="Q34" t="s">
        <v>467</v>
      </c>
      <c r="R34" t="s">
        <v>608</v>
      </c>
    </row>
    <row r="35" spans="1:18" x14ac:dyDescent="0.25">
      <c r="A35">
        <v>34</v>
      </c>
      <c r="B35" t="s">
        <v>65</v>
      </c>
      <c r="C35" t="s">
        <v>64</v>
      </c>
      <c r="D35" s="4">
        <v>45177</v>
      </c>
      <c r="E35" s="1">
        <v>195</v>
      </c>
      <c r="F35">
        <v>1</v>
      </c>
      <c r="G35" t="s">
        <v>453</v>
      </c>
      <c r="H35" t="s">
        <v>540</v>
      </c>
      <c r="I35" t="s">
        <v>32</v>
      </c>
      <c r="J35" t="s">
        <v>441</v>
      </c>
      <c r="K35" s="2">
        <v>0.12</v>
      </c>
      <c r="L35" s="1">
        <v>150</v>
      </c>
      <c r="M35" s="1">
        <f t="shared" si="0"/>
        <v>45</v>
      </c>
      <c r="N35" t="s">
        <v>32</v>
      </c>
      <c r="O35" t="s">
        <v>455</v>
      </c>
      <c r="P35" t="s">
        <v>459</v>
      </c>
      <c r="Q35" t="s">
        <v>468</v>
      </c>
      <c r="R35" t="s">
        <v>607</v>
      </c>
    </row>
    <row r="36" spans="1:18" x14ac:dyDescent="0.25">
      <c r="A36">
        <v>35</v>
      </c>
      <c r="B36" t="s">
        <v>66</v>
      </c>
      <c r="C36" t="s">
        <v>16</v>
      </c>
      <c r="D36" s="4">
        <v>45070</v>
      </c>
      <c r="E36" s="1">
        <v>780</v>
      </c>
      <c r="F36">
        <v>5</v>
      </c>
      <c r="G36" t="s">
        <v>453</v>
      </c>
      <c r="H36" t="s">
        <v>540</v>
      </c>
      <c r="I36" t="s">
        <v>23</v>
      </c>
      <c r="J36" t="s">
        <v>446</v>
      </c>
      <c r="K36" s="2">
        <v>0.08</v>
      </c>
      <c r="L36" s="1">
        <v>600</v>
      </c>
      <c r="M36" s="1">
        <f t="shared" si="0"/>
        <v>180</v>
      </c>
      <c r="N36" t="s">
        <v>23</v>
      </c>
      <c r="O36" t="s">
        <v>457</v>
      </c>
      <c r="P36" t="s">
        <v>461</v>
      </c>
      <c r="Q36" t="s">
        <v>463</v>
      </c>
      <c r="R36" t="s">
        <v>608</v>
      </c>
    </row>
    <row r="37" spans="1:18" x14ac:dyDescent="0.25">
      <c r="A37">
        <v>36</v>
      </c>
      <c r="B37" t="s">
        <v>68</v>
      </c>
      <c r="C37" t="s">
        <v>67</v>
      </c>
      <c r="D37" s="4">
        <v>44983</v>
      </c>
      <c r="E37" s="1">
        <v>325</v>
      </c>
      <c r="F37">
        <v>2</v>
      </c>
      <c r="G37" t="s">
        <v>454</v>
      </c>
      <c r="H37" t="s">
        <v>548</v>
      </c>
      <c r="I37" t="s">
        <v>26</v>
      </c>
      <c r="J37" t="s">
        <v>445</v>
      </c>
      <c r="K37" s="2">
        <v>0.1</v>
      </c>
      <c r="L37" s="1">
        <v>250</v>
      </c>
      <c r="M37" s="1">
        <f t="shared" si="0"/>
        <v>75</v>
      </c>
      <c r="N37" t="s">
        <v>458</v>
      </c>
      <c r="O37" t="s">
        <v>455</v>
      </c>
      <c r="P37" t="s">
        <v>459</v>
      </c>
      <c r="Q37" t="s">
        <v>495</v>
      </c>
      <c r="R37" t="s">
        <v>608</v>
      </c>
    </row>
    <row r="38" spans="1:18" x14ac:dyDescent="0.25">
      <c r="A38">
        <v>37</v>
      </c>
      <c r="B38" t="s">
        <v>70</v>
      </c>
      <c r="C38" t="s">
        <v>69</v>
      </c>
      <c r="D38" s="4">
        <v>45161</v>
      </c>
      <c r="E38" s="1">
        <v>85</v>
      </c>
      <c r="F38">
        <v>2</v>
      </c>
      <c r="G38" t="s">
        <v>453</v>
      </c>
      <c r="H38" t="s">
        <v>559</v>
      </c>
      <c r="I38" t="s">
        <v>18</v>
      </c>
      <c r="J38" t="s">
        <v>443</v>
      </c>
      <c r="K38" s="2">
        <v>0.06</v>
      </c>
      <c r="L38" s="1">
        <v>70</v>
      </c>
      <c r="M38" s="1">
        <f t="shared" si="0"/>
        <v>15</v>
      </c>
      <c r="N38" t="s">
        <v>18</v>
      </c>
      <c r="O38" t="s">
        <v>456</v>
      </c>
      <c r="P38" t="s">
        <v>461</v>
      </c>
      <c r="Q38" t="s">
        <v>475</v>
      </c>
      <c r="R38" t="s">
        <v>609</v>
      </c>
    </row>
    <row r="39" spans="1:18" x14ac:dyDescent="0.25">
      <c r="A39">
        <v>38</v>
      </c>
      <c r="B39" t="s">
        <v>71</v>
      </c>
      <c r="C39" t="s">
        <v>16</v>
      </c>
      <c r="D39" s="4">
        <v>45255</v>
      </c>
      <c r="E39" s="1">
        <v>50</v>
      </c>
      <c r="F39">
        <v>4</v>
      </c>
      <c r="G39" t="s">
        <v>452</v>
      </c>
      <c r="H39" t="s">
        <v>517</v>
      </c>
      <c r="I39" t="s">
        <v>32</v>
      </c>
      <c r="J39" t="s">
        <v>440</v>
      </c>
      <c r="K39" s="2">
        <v>0.1</v>
      </c>
      <c r="L39" s="1">
        <v>40</v>
      </c>
      <c r="M39" s="1">
        <f t="shared" si="0"/>
        <v>10</v>
      </c>
      <c r="N39" t="s">
        <v>458</v>
      </c>
      <c r="O39" t="s">
        <v>457</v>
      </c>
      <c r="P39" t="s">
        <v>461</v>
      </c>
      <c r="Q39" t="s">
        <v>464</v>
      </c>
      <c r="R39" t="s">
        <v>608</v>
      </c>
    </row>
    <row r="40" spans="1:18" x14ac:dyDescent="0.25">
      <c r="A40">
        <v>39</v>
      </c>
      <c r="B40" t="s">
        <v>72</v>
      </c>
      <c r="C40" t="s">
        <v>16</v>
      </c>
      <c r="D40" s="4">
        <v>45113</v>
      </c>
      <c r="E40" s="1">
        <v>1500</v>
      </c>
      <c r="F40">
        <v>3</v>
      </c>
      <c r="G40" t="s">
        <v>451</v>
      </c>
      <c r="H40" t="s">
        <v>543</v>
      </c>
      <c r="I40" t="s">
        <v>18</v>
      </c>
      <c r="J40" t="s">
        <v>440</v>
      </c>
      <c r="K40" s="2">
        <v>0.12</v>
      </c>
      <c r="L40" s="1">
        <v>1200</v>
      </c>
      <c r="M40" s="1">
        <f t="shared" si="0"/>
        <v>300</v>
      </c>
      <c r="N40" t="s">
        <v>23</v>
      </c>
      <c r="O40" t="s">
        <v>455</v>
      </c>
      <c r="P40" t="s">
        <v>459</v>
      </c>
      <c r="Q40" t="s">
        <v>465</v>
      </c>
      <c r="R40" t="s">
        <v>607</v>
      </c>
    </row>
    <row r="41" spans="1:18" x14ac:dyDescent="0.25">
      <c r="A41">
        <v>40</v>
      </c>
      <c r="B41" t="s">
        <v>73</v>
      </c>
      <c r="C41" t="s">
        <v>16</v>
      </c>
      <c r="D41" s="4">
        <v>45229</v>
      </c>
      <c r="E41" s="1">
        <v>75</v>
      </c>
      <c r="F41">
        <v>4</v>
      </c>
      <c r="G41" t="s">
        <v>452</v>
      </c>
      <c r="H41" t="s">
        <v>562</v>
      </c>
      <c r="I41" t="s">
        <v>23</v>
      </c>
      <c r="J41" t="s">
        <v>444</v>
      </c>
      <c r="K41" s="2">
        <v>0.05</v>
      </c>
      <c r="L41" s="1">
        <v>60</v>
      </c>
      <c r="M41" s="1">
        <f t="shared" si="0"/>
        <v>15</v>
      </c>
      <c r="N41" t="s">
        <v>18</v>
      </c>
      <c r="O41" t="s">
        <v>456</v>
      </c>
      <c r="P41" t="s">
        <v>461</v>
      </c>
      <c r="Q41" t="s">
        <v>466</v>
      </c>
      <c r="R41" t="s">
        <v>609</v>
      </c>
    </row>
    <row r="42" spans="1:18" x14ac:dyDescent="0.25">
      <c r="A42">
        <v>41</v>
      </c>
      <c r="B42" t="s">
        <v>74</v>
      </c>
      <c r="C42" t="s">
        <v>19</v>
      </c>
      <c r="D42" s="4">
        <v>45459</v>
      </c>
      <c r="E42" s="1">
        <v>100</v>
      </c>
      <c r="F42">
        <v>4</v>
      </c>
      <c r="G42" t="s">
        <v>451</v>
      </c>
      <c r="H42" t="s">
        <v>527</v>
      </c>
      <c r="I42" t="s">
        <v>32</v>
      </c>
      <c r="J42" t="s">
        <v>440</v>
      </c>
      <c r="K42" s="2">
        <v>0.15</v>
      </c>
      <c r="L42" s="1">
        <v>80</v>
      </c>
      <c r="M42" s="1">
        <f t="shared" si="0"/>
        <v>20</v>
      </c>
      <c r="N42" t="s">
        <v>32</v>
      </c>
      <c r="O42" t="s">
        <v>456</v>
      </c>
      <c r="P42" t="s">
        <v>459</v>
      </c>
      <c r="Q42" t="s">
        <v>468</v>
      </c>
      <c r="R42" t="s">
        <v>609</v>
      </c>
    </row>
    <row r="43" spans="1:18" x14ac:dyDescent="0.25">
      <c r="A43">
        <v>42</v>
      </c>
      <c r="B43" t="s">
        <v>75</v>
      </c>
      <c r="C43" t="s">
        <v>34</v>
      </c>
      <c r="D43" s="4">
        <v>45482</v>
      </c>
      <c r="E43" s="1">
        <v>38</v>
      </c>
      <c r="F43">
        <v>4</v>
      </c>
      <c r="G43" t="s">
        <v>451</v>
      </c>
      <c r="H43" t="s">
        <v>499</v>
      </c>
      <c r="I43" t="s">
        <v>18</v>
      </c>
      <c r="J43" t="s">
        <v>446</v>
      </c>
      <c r="K43" s="2">
        <v>7.0000000000000007E-2</v>
      </c>
      <c r="L43" s="1">
        <v>30</v>
      </c>
      <c r="M43" s="1">
        <f t="shared" si="0"/>
        <v>8</v>
      </c>
      <c r="N43" t="s">
        <v>458</v>
      </c>
      <c r="O43" t="s">
        <v>457</v>
      </c>
      <c r="P43" t="s">
        <v>461</v>
      </c>
      <c r="Q43" t="s">
        <v>493</v>
      </c>
      <c r="R43" t="s">
        <v>608</v>
      </c>
    </row>
    <row r="44" spans="1:18" x14ac:dyDescent="0.25">
      <c r="A44">
        <v>43</v>
      </c>
      <c r="B44" t="s">
        <v>76</v>
      </c>
      <c r="C44" t="s">
        <v>34</v>
      </c>
      <c r="D44" s="4">
        <v>45199</v>
      </c>
      <c r="E44" s="1">
        <v>50</v>
      </c>
      <c r="F44">
        <v>4</v>
      </c>
      <c r="G44" t="s">
        <v>451</v>
      </c>
      <c r="H44" t="s">
        <v>550</v>
      </c>
      <c r="I44" t="s">
        <v>23</v>
      </c>
      <c r="J44" t="s">
        <v>448</v>
      </c>
      <c r="K44" s="2">
        <v>0.08</v>
      </c>
      <c r="L44" s="1">
        <v>40</v>
      </c>
      <c r="M44" s="1">
        <f t="shared" si="0"/>
        <v>10</v>
      </c>
      <c r="N44" t="s">
        <v>23</v>
      </c>
      <c r="O44" t="s">
        <v>456</v>
      </c>
      <c r="P44" t="s">
        <v>461</v>
      </c>
      <c r="Q44" t="s">
        <v>494</v>
      </c>
      <c r="R44" t="s">
        <v>607</v>
      </c>
    </row>
    <row r="45" spans="1:18" x14ac:dyDescent="0.25">
      <c r="A45">
        <v>44</v>
      </c>
      <c r="B45" t="s">
        <v>78</v>
      </c>
      <c r="C45" t="s">
        <v>77</v>
      </c>
      <c r="D45" s="4">
        <f>D44</f>
        <v>45199</v>
      </c>
      <c r="E45" s="1">
        <v>65</v>
      </c>
      <c r="F45">
        <v>4</v>
      </c>
      <c r="G45" t="str">
        <f>G44</f>
        <v>Europe</v>
      </c>
      <c r="H45" t="str">
        <f>H44</f>
        <v>CUST1035</v>
      </c>
      <c r="I45" t="s">
        <v>32</v>
      </c>
      <c r="J45" t="s">
        <v>448</v>
      </c>
      <c r="K45" s="2">
        <v>0.1</v>
      </c>
      <c r="L45" s="1">
        <v>50</v>
      </c>
      <c r="M45" s="1">
        <f t="shared" si="0"/>
        <v>15</v>
      </c>
      <c r="N45" t="str">
        <f>N44</f>
        <v>Wholesale</v>
      </c>
      <c r="O45" t="str">
        <f>O44</f>
        <v>Out of Stock</v>
      </c>
      <c r="P45" t="str">
        <f>P44</f>
        <v>Returned</v>
      </c>
      <c r="Q45" t="str">
        <f>Q44</f>
        <v>Do not recommend</v>
      </c>
      <c r="R45" t="s">
        <v>608</v>
      </c>
    </row>
    <row r="46" spans="1:18" x14ac:dyDescent="0.25">
      <c r="A46">
        <v>45</v>
      </c>
      <c r="B46" t="s">
        <v>79</v>
      </c>
      <c r="C46" t="s">
        <v>28</v>
      </c>
      <c r="D46" s="4">
        <v>45155</v>
      </c>
      <c r="E46" s="1">
        <v>26</v>
      </c>
      <c r="F46">
        <v>2</v>
      </c>
      <c r="G46" t="s">
        <v>451</v>
      </c>
      <c r="H46" t="s">
        <v>525</v>
      </c>
      <c r="I46" t="s">
        <v>18</v>
      </c>
      <c r="J46" t="s">
        <v>440</v>
      </c>
      <c r="K46" s="2">
        <v>0.06</v>
      </c>
      <c r="L46" s="1">
        <v>20</v>
      </c>
      <c r="M46" s="1">
        <f t="shared" si="0"/>
        <v>6</v>
      </c>
      <c r="N46" t="s">
        <v>18</v>
      </c>
      <c r="O46" t="s">
        <v>456</v>
      </c>
      <c r="P46" t="s">
        <v>460</v>
      </c>
      <c r="Q46" t="s">
        <v>487</v>
      </c>
      <c r="R46" t="s">
        <v>607</v>
      </c>
    </row>
    <row r="47" spans="1:18" x14ac:dyDescent="0.25">
      <c r="A47">
        <v>46</v>
      </c>
      <c r="B47" t="s">
        <v>80</v>
      </c>
      <c r="C47" t="s">
        <v>16</v>
      </c>
      <c r="D47" s="4">
        <v>45025</v>
      </c>
      <c r="E47" s="1">
        <v>520</v>
      </c>
      <c r="F47">
        <v>5</v>
      </c>
      <c r="G47" t="s">
        <v>450</v>
      </c>
      <c r="H47" t="s">
        <v>562</v>
      </c>
      <c r="I47" t="s">
        <v>32</v>
      </c>
      <c r="J47" t="s">
        <v>442</v>
      </c>
      <c r="K47" s="2">
        <v>0.12</v>
      </c>
      <c r="L47" s="1">
        <v>400</v>
      </c>
      <c r="M47" s="1">
        <f t="shared" si="0"/>
        <v>120</v>
      </c>
      <c r="N47" t="s">
        <v>32</v>
      </c>
      <c r="O47" t="s">
        <v>455</v>
      </c>
      <c r="P47" t="s">
        <v>461</v>
      </c>
      <c r="Q47" t="s">
        <v>467</v>
      </c>
      <c r="R47" t="s">
        <v>608</v>
      </c>
    </row>
    <row r="48" spans="1:18" x14ac:dyDescent="0.25">
      <c r="A48">
        <v>47</v>
      </c>
      <c r="B48" t="s">
        <v>81</v>
      </c>
      <c r="C48" t="s">
        <v>24</v>
      </c>
      <c r="D48" s="4">
        <v>45127</v>
      </c>
      <c r="E48" s="1">
        <v>130</v>
      </c>
      <c r="F48">
        <v>2</v>
      </c>
      <c r="G48" t="s">
        <v>454</v>
      </c>
      <c r="H48" t="s">
        <v>521</v>
      </c>
      <c r="I48" t="s">
        <v>23</v>
      </c>
      <c r="J48" t="s">
        <v>443</v>
      </c>
      <c r="K48" s="2">
        <v>0.08</v>
      </c>
      <c r="L48" s="1">
        <v>100</v>
      </c>
      <c r="M48" s="1">
        <f t="shared" si="0"/>
        <v>30</v>
      </c>
      <c r="N48" t="s">
        <v>18</v>
      </c>
      <c r="O48" t="s">
        <v>455</v>
      </c>
      <c r="P48" t="s">
        <v>460</v>
      </c>
      <c r="Q48" t="s">
        <v>492</v>
      </c>
      <c r="R48" t="s">
        <v>608</v>
      </c>
    </row>
    <row r="49" spans="1:18" x14ac:dyDescent="0.25">
      <c r="A49">
        <v>48</v>
      </c>
      <c r="B49" t="s">
        <v>82</v>
      </c>
      <c r="C49" t="s">
        <v>36</v>
      </c>
      <c r="D49" s="4">
        <v>44958</v>
      </c>
      <c r="E49" s="1">
        <v>30</v>
      </c>
      <c r="F49">
        <v>1</v>
      </c>
      <c r="G49" t="s">
        <v>451</v>
      </c>
      <c r="H49" t="s">
        <v>554</v>
      </c>
      <c r="I49" t="s">
        <v>18</v>
      </c>
      <c r="J49" t="s">
        <v>446</v>
      </c>
      <c r="K49" s="2">
        <v>0.1</v>
      </c>
      <c r="L49" s="1">
        <v>25</v>
      </c>
      <c r="M49" s="1">
        <f t="shared" si="0"/>
        <v>5</v>
      </c>
      <c r="N49" t="s">
        <v>18</v>
      </c>
      <c r="O49" t="s">
        <v>456</v>
      </c>
      <c r="P49" t="s">
        <v>461</v>
      </c>
      <c r="Q49" t="s">
        <v>479</v>
      </c>
      <c r="R49" t="s">
        <v>609</v>
      </c>
    </row>
    <row r="50" spans="1:18" x14ac:dyDescent="0.25">
      <c r="A50">
        <v>49</v>
      </c>
      <c r="B50" t="s">
        <v>83</v>
      </c>
      <c r="C50" t="s">
        <v>16</v>
      </c>
      <c r="D50" s="4">
        <v>45021</v>
      </c>
      <c r="E50" s="1">
        <v>90</v>
      </c>
      <c r="F50">
        <v>5</v>
      </c>
      <c r="G50" t="s">
        <v>454</v>
      </c>
      <c r="H50" t="s">
        <v>567</v>
      </c>
      <c r="I50" t="s">
        <v>26</v>
      </c>
      <c r="J50" t="s">
        <v>443</v>
      </c>
      <c r="K50" s="2">
        <v>0.15</v>
      </c>
      <c r="L50" s="1">
        <v>70</v>
      </c>
      <c r="M50" s="1">
        <f t="shared" si="0"/>
        <v>20</v>
      </c>
      <c r="N50" t="s">
        <v>32</v>
      </c>
      <c r="O50" t="s">
        <v>456</v>
      </c>
      <c r="P50" t="s">
        <v>461</v>
      </c>
      <c r="Q50" t="s">
        <v>468</v>
      </c>
      <c r="R50" t="s">
        <v>608</v>
      </c>
    </row>
    <row r="51" spans="1:18" x14ac:dyDescent="0.25">
      <c r="A51">
        <v>50</v>
      </c>
      <c r="B51" t="s">
        <v>84</v>
      </c>
      <c r="C51" t="s">
        <v>21</v>
      </c>
      <c r="D51" s="4">
        <v>45310</v>
      </c>
      <c r="E51" s="1">
        <v>50</v>
      </c>
      <c r="F51">
        <v>5</v>
      </c>
      <c r="G51" t="s">
        <v>453</v>
      </c>
      <c r="H51" t="s">
        <v>502</v>
      </c>
      <c r="I51" t="s">
        <v>32</v>
      </c>
      <c r="J51" t="s">
        <v>441</v>
      </c>
      <c r="K51" s="2">
        <v>0.05</v>
      </c>
      <c r="L51" s="1">
        <v>40</v>
      </c>
      <c r="M51" s="1">
        <f t="shared" si="0"/>
        <v>10</v>
      </c>
      <c r="N51" t="s">
        <v>32</v>
      </c>
      <c r="O51" t="s">
        <v>456</v>
      </c>
      <c r="P51" t="s">
        <v>461</v>
      </c>
      <c r="Q51" t="s">
        <v>462</v>
      </c>
      <c r="R51" t="s">
        <v>607</v>
      </c>
    </row>
    <row r="52" spans="1:18" x14ac:dyDescent="0.25">
      <c r="A52">
        <v>51</v>
      </c>
      <c r="B52" t="s">
        <v>41</v>
      </c>
      <c r="C52" t="s">
        <v>30</v>
      </c>
      <c r="D52" s="4">
        <v>45514</v>
      </c>
      <c r="E52" s="1">
        <v>90</v>
      </c>
      <c r="F52">
        <v>4</v>
      </c>
      <c r="G52" t="s">
        <v>451</v>
      </c>
      <c r="H52" t="s">
        <v>499</v>
      </c>
      <c r="I52" t="s">
        <v>18</v>
      </c>
      <c r="J52" t="s">
        <v>442</v>
      </c>
      <c r="K52" s="2">
        <v>0.12</v>
      </c>
      <c r="L52" s="1">
        <v>70</v>
      </c>
      <c r="M52" s="1">
        <f t="shared" si="0"/>
        <v>20</v>
      </c>
      <c r="N52" t="s">
        <v>458</v>
      </c>
      <c r="O52" t="s">
        <v>455</v>
      </c>
      <c r="P52" t="s">
        <v>459</v>
      </c>
      <c r="Q52" t="s">
        <v>465</v>
      </c>
      <c r="R52" t="s">
        <v>609</v>
      </c>
    </row>
    <row r="53" spans="1:18" x14ac:dyDescent="0.25">
      <c r="A53">
        <v>52</v>
      </c>
      <c r="B53" t="s">
        <v>85</v>
      </c>
      <c r="C53" t="s">
        <v>19</v>
      </c>
      <c r="D53" s="4">
        <v>45112</v>
      </c>
      <c r="E53" s="1">
        <v>130</v>
      </c>
      <c r="F53">
        <v>2</v>
      </c>
      <c r="G53" t="s">
        <v>454</v>
      </c>
      <c r="H53" t="s">
        <v>576</v>
      </c>
      <c r="I53" t="s">
        <v>23</v>
      </c>
      <c r="J53" t="s">
        <v>444</v>
      </c>
      <c r="K53" s="2">
        <v>0.1</v>
      </c>
      <c r="L53" s="1">
        <v>100</v>
      </c>
      <c r="M53" s="1">
        <f t="shared" si="0"/>
        <v>30</v>
      </c>
      <c r="N53" t="s">
        <v>18</v>
      </c>
      <c r="O53" t="s">
        <v>457</v>
      </c>
      <c r="P53" t="s">
        <v>460</v>
      </c>
      <c r="Q53" t="s">
        <v>469</v>
      </c>
      <c r="R53" t="s">
        <v>609</v>
      </c>
    </row>
    <row r="54" spans="1:18" x14ac:dyDescent="0.25">
      <c r="A54">
        <v>53</v>
      </c>
      <c r="B54" t="s">
        <v>86</v>
      </c>
      <c r="C54" t="s">
        <v>16</v>
      </c>
      <c r="D54" s="4">
        <v>45341</v>
      </c>
      <c r="E54" s="1">
        <v>90</v>
      </c>
      <c r="F54">
        <v>4</v>
      </c>
      <c r="G54" t="s">
        <v>450</v>
      </c>
      <c r="H54" t="s">
        <v>570</v>
      </c>
      <c r="I54" t="s">
        <v>32</v>
      </c>
      <c r="J54" t="s">
        <v>444</v>
      </c>
      <c r="K54" s="2">
        <v>0.08</v>
      </c>
      <c r="L54" s="1">
        <v>70</v>
      </c>
      <c r="M54" s="1">
        <f t="shared" si="0"/>
        <v>20</v>
      </c>
      <c r="N54" t="s">
        <v>458</v>
      </c>
      <c r="O54" t="s">
        <v>457</v>
      </c>
      <c r="P54" t="s">
        <v>461</v>
      </c>
      <c r="Q54" t="s">
        <v>469</v>
      </c>
      <c r="R54" t="s">
        <v>608</v>
      </c>
    </row>
    <row r="55" spans="1:18" x14ac:dyDescent="0.25">
      <c r="A55">
        <v>54</v>
      </c>
      <c r="B55" t="s">
        <v>87</v>
      </c>
      <c r="C55" t="s">
        <v>39</v>
      </c>
      <c r="D55" s="4">
        <f>D54</f>
        <v>45341</v>
      </c>
      <c r="E55" s="1">
        <v>325</v>
      </c>
      <c r="F55">
        <v>5</v>
      </c>
      <c r="G55" t="str">
        <f>G54</f>
        <v>Middle East &amp; Africa</v>
      </c>
      <c r="H55" t="str">
        <f>H54</f>
        <v>CUST1093</v>
      </c>
      <c r="I55" t="s">
        <v>18</v>
      </c>
      <c r="J55" t="s">
        <v>440</v>
      </c>
      <c r="K55" s="2">
        <v>0.05</v>
      </c>
      <c r="L55" s="1">
        <v>250</v>
      </c>
      <c r="M55" s="1">
        <f t="shared" si="0"/>
        <v>75</v>
      </c>
      <c r="N55" t="str">
        <f t="shared" ref="N55:Q56" si="1">N54</f>
        <v>Marketplace</v>
      </c>
      <c r="O55" t="str">
        <f t="shared" si="1"/>
        <v>Low Stock</v>
      </c>
      <c r="P55" t="str">
        <f t="shared" si="1"/>
        <v>Returned</v>
      </c>
      <c r="Q55" t="str">
        <f t="shared" si="1"/>
        <v>I love it</v>
      </c>
      <c r="R55" t="s">
        <v>607</v>
      </c>
    </row>
    <row r="56" spans="1:18" x14ac:dyDescent="0.25">
      <c r="A56">
        <v>55</v>
      </c>
      <c r="B56" t="s">
        <v>88</v>
      </c>
      <c r="C56" t="s">
        <v>42</v>
      </c>
      <c r="D56" s="4">
        <f>D55</f>
        <v>45341</v>
      </c>
      <c r="E56" s="1">
        <v>200</v>
      </c>
      <c r="F56">
        <v>5</v>
      </c>
      <c r="G56" t="str">
        <f>G55</f>
        <v>Middle East &amp; Africa</v>
      </c>
      <c r="H56" t="str">
        <f>H55</f>
        <v>CUST1093</v>
      </c>
      <c r="I56" t="s">
        <v>26</v>
      </c>
      <c r="J56" t="s">
        <v>441</v>
      </c>
      <c r="K56" s="2">
        <v>0.1</v>
      </c>
      <c r="L56" s="1">
        <v>150</v>
      </c>
      <c r="M56" s="1">
        <f t="shared" si="0"/>
        <v>50</v>
      </c>
      <c r="N56" t="str">
        <f t="shared" si="1"/>
        <v>Marketplace</v>
      </c>
      <c r="O56" t="str">
        <f t="shared" si="1"/>
        <v>Low Stock</v>
      </c>
      <c r="P56" t="str">
        <f t="shared" si="1"/>
        <v>Returned</v>
      </c>
      <c r="Q56" t="str">
        <f t="shared" si="1"/>
        <v>I love it</v>
      </c>
      <c r="R56" t="s">
        <v>608</v>
      </c>
    </row>
    <row r="57" spans="1:18" x14ac:dyDescent="0.25">
      <c r="A57">
        <v>56</v>
      </c>
      <c r="B57" t="s">
        <v>31</v>
      </c>
      <c r="C57" t="s">
        <v>16</v>
      </c>
      <c r="D57" s="4">
        <v>45354</v>
      </c>
      <c r="E57" s="1">
        <v>145</v>
      </c>
      <c r="F57">
        <v>4</v>
      </c>
      <c r="G57" t="s">
        <v>454</v>
      </c>
      <c r="H57" t="s">
        <v>555</v>
      </c>
      <c r="I57" t="s">
        <v>23</v>
      </c>
      <c r="J57" t="s">
        <v>443</v>
      </c>
      <c r="K57" s="2">
        <v>0.12</v>
      </c>
      <c r="L57" s="1">
        <v>110</v>
      </c>
      <c r="M57" s="1">
        <f t="shared" si="0"/>
        <v>35</v>
      </c>
      <c r="N57" t="s">
        <v>32</v>
      </c>
      <c r="O57" t="s">
        <v>455</v>
      </c>
      <c r="P57" t="s">
        <v>460</v>
      </c>
      <c r="Q57" t="s">
        <v>470</v>
      </c>
      <c r="R57" t="s">
        <v>607</v>
      </c>
    </row>
    <row r="58" spans="1:18" x14ac:dyDescent="0.25">
      <c r="A58">
        <v>57</v>
      </c>
      <c r="B58" t="s">
        <v>89</v>
      </c>
      <c r="C58" t="s">
        <v>48</v>
      </c>
      <c r="D58" s="4">
        <v>45212</v>
      </c>
      <c r="E58" s="1">
        <v>75</v>
      </c>
      <c r="F58">
        <v>4</v>
      </c>
      <c r="G58" t="str">
        <f>G57</f>
        <v>North America</v>
      </c>
      <c r="H58" t="s">
        <v>592</v>
      </c>
      <c r="I58" t="s">
        <v>32</v>
      </c>
      <c r="J58" t="s">
        <v>441</v>
      </c>
      <c r="K58" s="2">
        <v>0.15</v>
      </c>
      <c r="L58" s="1">
        <v>60</v>
      </c>
      <c r="M58" s="1">
        <f t="shared" si="0"/>
        <v>15</v>
      </c>
      <c r="N58" t="s">
        <v>23</v>
      </c>
      <c r="O58" t="s">
        <v>457</v>
      </c>
      <c r="P58" t="s">
        <v>461</v>
      </c>
      <c r="Q58" t="s">
        <v>485</v>
      </c>
      <c r="R58" t="s">
        <v>608</v>
      </c>
    </row>
    <row r="59" spans="1:18" x14ac:dyDescent="0.25">
      <c r="A59">
        <v>58</v>
      </c>
      <c r="B59" t="s">
        <v>90</v>
      </c>
      <c r="C59" t="s">
        <v>34</v>
      </c>
      <c r="D59" s="4">
        <v>45374</v>
      </c>
      <c r="E59" s="1">
        <v>50</v>
      </c>
      <c r="F59">
        <v>4</v>
      </c>
      <c r="G59" t="str">
        <f>G58</f>
        <v>North America</v>
      </c>
      <c r="H59" t="s">
        <v>557</v>
      </c>
      <c r="I59" t="s">
        <v>18</v>
      </c>
      <c r="J59" t="s">
        <v>446</v>
      </c>
      <c r="K59" s="2">
        <v>7.0000000000000007E-2</v>
      </c>
      <c r="L59" s="1">
        <v>40</v>
      </c>
      <c r="M59" s="1">
        <f t="shared" si="0"/>
        <v>10</v>
      </c>
      <c r="N59" t="s">
        <v>18</v>
      </c>
      <c r="O59" t="s">
        <v>457</v>
      </c>
      <c r="P59" t="s">
        <v>460</v>
      </c>
      <c r="Q59" t="s">
        <v>495</v>
      </c>
      <c r="R59" t="s">
        <v>608</v>
      </c>
    </row>
    <row r="60" spans="1:18" x14ac:dyDescent="0.25">
      <c r="A60">
        <v>59</v>
      </c>
      <c r="B60" t="s">
        <v>91</v>
      </c>
      <c r="C60" t="s">
        <v>16</v>
      </c>
      <c r="D60" s="4">
        <v>45148</v>
      </c>
      <c r="E60" s="1">
        <v>390</v>
      </c>
      <c r="F60">
        <v>2</v>
      </c>
      <c r="G60" t="s">
        <v>450</v>
      </c>
      <c r="H60" t="s">
        <v>537</v>
      </c>
      <c r="I60" t="s">
        <v>26</v>
      </c>
      <c r="J60" t="s">
        <v>445</v>
      </c>
      <c r="K60" s="2">
        <v>0.1</v>
      </c>
      <c r="L60" s="1">
        <v>300</v>
      </c>
      <c r="M60" s="1">
        <f t="shared" si="0"/>
        <v>90</v>
      </c>
      <c r="N60" t="s">
        <v>458</v>
      </c>
      <c r="O60" t="s">
        <v>455</v>
      </c>
      <c r="P60" t="s">
        <v>460</v>
      </c>
      <c r="Q60" t="s">
        <v>471</v>
      </c>
      <c r="R60" t="s">
        <v>609</v>
      </c>
    </row>
    <row r="61" spans="1:18" x14ac:dyDescent="0.25">
      <c r="A61">
        <v>60</v>
      </c>
      <c r="B61" t="s">
        <v>92</v>
      </c>
      <c r="C61" t="s">
        <v>24</v>
      </c>
      <c r="D61" s="4">
        <v>45503</v>
      </c>
      <c r="E61" s="1">
        <v>32</v>
      </c>
      <c r="F61">
        <v>2</v>
      </c>
      <c r="G61" t="s">
        <v>453</v>
      </c>
      <c r="H61" t="s">
        <v>505</v>
      </c>
      <c r="I61" t="s">
        <v>18</v>
      </c>
      <c r="J61" t="s">
        <v>446</v>
      </c>
      <c r="K61" s="2">
        <v>0.05</v>
      </c>
      <c r="L61" s="1">
        <v>25</v>
      </c>
      <c r="M61" s="1">
        <f t="shared" si="0"/>
        <v>7</v>
      </c>
      <c r="N61" t="s">
        <v>23</v>
      </c>
      <c r="O61" t="s">
        <v>456</v>
      </c>
      <c r="P61" t="s">
        <v>460</v>
      </c>
      <c r="Q61" t="s">
        <v>493</v>
      </c>
      <c r="R61" t="s">
        <v>608</v>
      </c>
    </row>
    <row r="62" spans="1:18" x14ac:dyDescent="0.25">
      <c r="A62">
        <v>61</v>
      </c>
      <c r="B62" t="s">
        <v>93</v>
      </c>
      <c r="C62" t="s">
        <v>19</v>
      </c>
      <c r="D62" s="4">
        <v>44986</v>
      </c>
      <c r="E62" s="1">
        <v>150</v>
      </c>
      <c r="F62">
        <v>2</v>
      </c>
      <c r="G62" t="s">
        <v>450</v>
      </c>
      <c r="H62" t="s">
        <v>580</v>
      </c>
      <c r="I62" t="s">
        <v>23</v>
      </c>
      <c r="J62" t="s">
        <v>446</v>
      </c>
      <c r="K62" s="2">
        <v>0.08</v>
      </c>
      <c r="L62" s="1">
        <v>120</v>
      </c>
      <c r="M62" s="1">
        <f t="shared" si="0"/>
        <v>30</v>
      </c>
      <c r="N62" t="s">
        <v>32</v>
      </c>
      <c r="O62" t="s">
        <v>455</v>
      </c>
      <c r="P62" t="s">
        <v>461</v>
      </c>
      <c r="Q62" t="s">
        <v>470</v>
      </c>
      <c r="R62" t="s">
        <v>607</v>
      </c>
    </row>
    <row r="63" spans="1:18" x14ac:dyDescent="0.25">
      <c r="A63">
        <v>62</v>
      </c>
      <c r="B63" t="s">
        <v>94</v>
      </c>
      <c r="C63" t="s">
        <v>16</v>
      </c>
      <c r="D63" s="4">
        <v>45431</v>
      </c>
      <c r="E63" s="1">
        <v>20</v>
      </c>
      <c r="F63">
        <v>5</v>
      </c>
      <c r="G63" t="s">
        <v>453</v>
      </c>
      <c r="H63" t="s">
        <v>508</v>
      </c>
      <c r="I63" t="s">
        <v>32</v>
      </c>
      <c r="J63" t="s">
        <v>445</v>
      </c>
      <c r="K63" s="2">
        <v>0.06</v>
      </c>
      <c r="L63" s="1">
        <v>15</v>
      </c>
      <c r="M63" s="1">
        <f t="shared" si="0"/>
        <v>5</v>
      </c>
      <c r="N63" t="s">
        <v>32</v>
      </c>
      <c r="O63" t="s">
        <v>456</v>
      </c>
      <c r="P63" t="s">
        <v>460</v>
      </c>
      <c r="Q63" t="s">
        <v>472</v>
      </c>
      <c r="R63" t="s">
        <v>609</v>
      </c>
    </row>
    <row r="64" spans="1:18" x14ac:dyDescent="0.25">
      <c r="A64">
        <v>63</v>
      </c>
      <c r="B64" t="s">
        <v>95</v>
      </c>
      <c r="C64" t="s">
        <v>21</v>
      </c>
      <c r="D64" s="4">
        <v>45038</v>
      </c>
      <c r="E64" s="1">
        <v>325</v>
      </c>
      <c r="F64">
        <v>4</v>
      </c>
      <c r="G64" t="s">
        <v>450</v>
      </c>
      <c r="H64" t="s">
        <v>545</v>
      </c>
      <c r="I64" t="s">
        <v>26</v>
      </c>
      <c r="J64" t="s">
        <v>440</v>
      </c>
      <c r="K64" s="2">
        <v>0.12</v>
      </c>
      <c r="L64" s="1">
        <v>250</v>
      </c>
      <c r="M64" s="1">
        <f t="shared" si="0"/>
        <v>75</v>
      </c>
      <c r="N64" t="s">
        <v>458</v>
      </c>
      <c r="O64" t="s">
        <v>457</v>
      </c>
      <c r="P64" t="s">
        <v>460</v>
      </c>
      <c r="Q64" t="s">
        <v>463</v>
      </c>
      <c r="R64" t="s">
        <v>609</v>
      </c>
    </row>
    <row r="65" spans="1:18" x14ac:dyDescent="0.25">
      <c r="A65">
        <v>64</v>
      </c>
      <c r="B65" t="s">
        <v>96</v>
      </c>
      <c r="C65" t="s">
        <v>46</v>
      </c>
      <c r="D65" s="4">
        <v>45216</v>
      </c>
      <c r="E65" s="1">
        <v>260</v>
      </c>
      <c r="F65">
        <v>4</v>
      </c>
      <c r="G65" t="s">
        <v>454</v>
      </c>
      <c r="H65" t="s">
        <v>514</v>
      </c>
      <c r="I65" t="s">
        <v>18</v>
      </c>
      <c r="J65" t="s">
        <v>447</v>
      </c>
      <c r="K65" s="2">
        <v>0.1</v>
      </c>
      <c r="L65" s="1">
        <v>200</v>
      </c>
      <c r="M65" s="1">
        <f t="shared" si="0"/>
        <v>60</v>
      </c>
      <c r="N65" t="s">
        <v>32</v>
      </c>
      <c r="O65" t="s">
        <v>456</v>
      </c>
      <c r="P65" t="s">
        <v>461</v>
      </c>
      <c r="Q65" t="s">
        <v>481</v>
      </c>
      <c r="R65" t="s">
        <v>608</v>
      </c>
    </row>
    <row r="66" spans="1:18" x14ac:dyDescent="0.25">
      <c r="A66">
        <v>65</v>
      </c>
      <c r="B66" t="s">
        <v>97</v>
      </c>
      <c r="C66" t="s">
        <v>52</v>
      </c>
      <c r="D66" s="4">
        <v>45227</v>
      </c>
      <c r="E66" s="1">
        <v>160</v>
      </c>
      <c r="F66">
        <v>4</v>
      </c>
      <c r="G66" t="s">
        <v>454</v>
      </c>
      <c r="H66" t="s">
        <v>519</v>
      </c>
      <c r="I66" t="s">
        <v>23</v>
      </c>
      <c r="J66" t="s">
        <v>449</v>
      </c>
      <c r="K66" s="2">
        <v>7.0000000000000007E-2</v>
      </c>
      <c r="L66" s="1">
        <v>120</v>
      </c>
      <c r="M66" s="1">
        <f t="shared" si="0"/>
        <v>40</v>
      </c>
      <c r="N66" t="s">
        <v>18</v>
      </c>
      <c r="O66" t="s">
        <v>456</v>
      </c>
      <c r="P66" t="s">
        <v>459</v>
      </c>
      <c r="Q66" t="s">
        <v>493</v>
      </c>
      <c r="R66" t="s">
        <v>607</v>
      </c>
    </row>
    <row r="67" spans="1:18" x14ac:dyDescent="0.25">
      <c r="A67">
        <v>66</v>
      </c>
      <c r="B67" t="s">
        <v>98</v>
      </c>
      <c r="C67" t="s">
        <v>19</v>
      </c>
      <c r="D67" s="4">
        <v>45245</v>
      </c>
      <c r="E67" s="1">
        <v>65</v>
      </c>
      <c r="F67">
        <v>4</v>
      </c>
      <c r="G67" t="s">
        <v>453</v>
      </c>
      <c r="H67" t="s">
        <v>574</v>
      </c>
      <c r="I67" t="s">
        <v>32</v>
      </c>
      <c r="J67" t="s">
        <v>447</v>
      </c>
      <c r="K67" s="2">
        <v>0.1</v>
      </c>
      <c r="L67" s="1">
        <v>50</v>
      </c>
      <c r="M67" s="1">
        <f t="shared" ref="M67:M130" si="2">E67-L67</f>
        <v>15</v>
      </c>
      <c r="N67" t="s">
        <v>18</v>
      </c>
      <c r="O67" t="s">
        <v>457</v>
      </c>
      <c r="P67" t="s">
        <v>459</v>
      </c>
      <c r="Q67" t="s">
        <v>471</v>
      </c>
      <c r="R67" t="s">
        <v>608</v>
      </c>
    </row>
    <row r="68" spans="1:18" x14ac:dyDescent="0.25">
      <c r="A68">
        <v>67</v>
      </c>
      <c r="B68" t="s">
        <v>99</v>
      </c>
      <c r="C68" t="s">
        <v>19</v>
      </c>
      <c r="D68" s="4">
        <v>44949</v>
      </c>
      <c r="E68" s="1">
        <v>80</v>
      </c>
      <c r="F68">
        <v>4</v>
      </c>
      <c r="G68" t="s">
        <v>454</v>
      </c>
      <c r="H68" t="s">
        <v>530</v>
      </c>
      <c r="I68" t="s">
        <v>18</v>
      </c>
      <c r="J68" t="s">
        <v>446</v>
      </c>
      <c r="K68" s="2">
        <v>0.12</v>
      </c>
      <c r="L68" s="1">
        <v>60</v>
      </c>
      <c r="M68" s="1">
        <f t="shared" si="2"/>
        <v>20</v>
      </c>
      <c r="N68" t="s">
        <v>23</v>
      </c>
      <c r="O68" t="s">
        <v>457</v>
      </c>
      <c r="P68" t="s">
        <v>460</v>
      </c>
      <c r="Q68" t="s">
        <v>472</v>
      </c>
      <c r="R68" t="s">
        <v>607</v>
      </c>
    </row>
    <row r="69" spans="1:18" x14ac:dyDescent="0.25">
      <c r="A69">
        <v>68</v>
      </c>
      <c r="B69" t="s">
        <v>100</v>
      </c>
      <c r="C69" t="s">
        <v>34</v>
      </c>
      <c r="D69" s="4">
        <v>45368</v>
      </c>
      <c r="E69" s="1">
        <v>32</v>
      </c>
      <c r="F69">
        <v>1</v>
      </c>
      <c r="G69" t="s">
        <v>450</v>
      </c>
      <c r="H69" t="s">
        <v>545</v>
      </c>
      <c r="I69" t="s">
        <v>23</v>
      </c>
      <c r="J69" t="s">
        <v>448</v>
      </c>
      <c r="K69" s="2">
        <v>0.05</v>
      </c>
      <c r="L69" s="1">
        <v>25</v>
      </c>
      <c r="M69" s="1">
        <f t="shared" si="2"/>
        <v>7</v>
      </c>
      <c r="N69" t="s">
        <v>23</v>
      </c>
      <c r="O69" t="s">
        <v>455</v>
      </c>
      <c r="P69" t="s">
        <v>461</v>
      </c>
      <c r="Q69" t="s">
        <v>462</v>
      </c>
      <c r="R69" t="s">
        <v>608</v>
      </c>
    </row>
    <row r="70" spans="1:18" x14ac:dyDescent="0.25">
      <c r="A70">
        <v>69</v>
      </c>
      <c r="B70" t="s">
        <v>101</v>
      </c>
      <c r="C70" t="s">
        <v>16</v>
      </c>
      <c r="D70" s="4">
        <v>45167</v>
      </c>
      <c r="E70" s="1">
        <v>90</v>
      </c>
      <c r="F70">
        <v>4</v>
      </c>
      <c r="G70" t="s">
        <v>454</v>
      </c>
      <c r="H70" t="s">
        <v>507</v>
      </c>
      <c r="I70" t="s">
        <v>32</v>
      </c>
      <c r="J70" t="s">
        <v>442</v>
      </c>
      <c r="K70" s="2">
        <v>0.08</v>
      </c>
      <c r="L70" s="1">
        <v>70</v>
      </c>
      <c r="M70" s="1">
        <f t="shared" si="2"/>
        <v>20</v>
      </c>
      <c r="N70" t="s">
        <v>23</v>
      </c>
      <c r="O70" t="s">
        <v>455</v>
      </c>
      <c r="P70" t="s">
        <v>459</v>
      </c>
      <c r="Q70" t="s">
        <v>473</v>
      </c>
      <c r="R70" t="s">
        <v>608</v>
      </c>
    </row>
    <row r="71" spans="1:18" x14ac:dyDescent="0.25">
      <c r="A71">
        <v>70</v>
      </c>
      <c r="B71" t="s">
        <v>102</v>
      </c>
      <c r="C71" t="s">
        <v>16</v>
      </c>
      <c r="D71" s="4">
        <v>45493</v>
      </c>
      <c r="E71" s="1">
        <v>195</v>
      </c>
      <c r="F71">
        <v>3</v>
      </c>
      <c r="G71" t="s">
        <v>451</v>
      </c>
      <c r="H71" t="s">
        <v>507</v>
      </c>
      <c r="I71" t="s">
        <v>26</v>
      </c>
      <c r="J71" t="s">
        <v>443</v>
      </c>
      <c r="K71" s="2">
        <v>0.1</v>
      </c>
      <c r="L71" s="1">
        <v>150</v>
      </c>
      <c r="M71" s="1">
        <f t="shared" si="2"/>
        <v>45</v>
      </c>
      <c r="N71" t="s">
        <v>458</v>
      </c>
      <c r="O71" t="s">
        <v>457</v>
      </c>
      <c r="P71" t="s">
        <v>461</v>
      </c>
      <c r="Q71" t="s">
        <v>474</v>
      </c>
      <c r="R71" t="s">
        <v>609</v>
      </c>
    </row>
    <row r="72" spans="1:18" x14ac:dyDescent="0.25">
      <c r="A72">
        <v>71</v>
      </c>
      <c r="B72" t="s">
        <v>103</v>
      </c>
      <c r="C72" t="s">
        <v>21</v>
      </c>
      <c r="D72" s="4">
        <v>45124</v>
      </c>
      <c r="E72" s="1">
        <v>130</v>
      </c>
      <c r="F72">
        <v>4</v>
      </c>
      <c r="G72" t="s">
        <v>450</v>
      </c>
      <c r="H72" t="s">
        <v>517</v>
      </c>
      <c r="I72" t="s">
        <v>18</v>
      </c>
      <c r="J72" t="s">
        <v>448</v>
      </c>
      <c r="K72" s="2">
        <v>7.0000000000000007E-2</v>
      </c>
      <c r="L72" s="1">
        <v>100</v>
      </c>
      <c r="M72" s="1">
        <f t="shared" si="2"/>
        <v>30</v>
      </c>
      <c r="N72" t="s">
        <v>23</v>
      </c>
      <c r="O72" t="s">
        <v>455</v>
      </c>
      <c r="P72" t="s">
        <v>460</v>
      </c>
      <c r="Q72" t="s">
        <v>464</v>
      </c>
      <c r="R72" t="s">
        <v>608</v>
      </c>
    </row>
    <row r="73" spans="1:18" x14ac:dyDescent="0.25">
      <c r="A73">
        <v>72</v>
      </c>
      <c r="B73" t="s">
        <v>104</v>
      </c>
      <c r="C73" t="s">
        <v>16</v>
      </c>
      <c r="D73" s="4">
        <v>45039</v>
      </c>
      <c r="E73" s="1">
        <v>26</v>
      </c>
      <c r="F73">
        <v>4</v>
      </c>
      <c r="G73" t="s">
        <v>454</v>
      </c>
      <c r="H73" t="s">
        <v>533</v>
      </c>
      <c r="I73" t="s">
        <v>23</v>
      </c>
      <c r="J73" t="s">
        <v>441</v>
      </c>
      <c r="K73" s="2">
        <v>0.06</v>
      </c>
      <c r="L73" s="1">
        <v>20</v>
      </c>
      <c r="M73" s="1">
        <f t="shared" si="2"/>
        <v>6</v>
      </c>
      <c r="N73" t="s">
        <v>32</v>
      </c>
      <c r="O73" t="s">
        <v>455</v>
      </c>
      <c r="P73" t="s">
        <v>460</v>
      </c>
      <c r="Q73" t="s">
        <v>475</v>
      </c>
      <c r="R73" t="s">
        <v>607</v>
      </c>
    </row>
    <row r="74" spans="1:18" x14ac:dyDescent="0.25">
      <c r="A74">
        <v>73</v>
      </c>
      <c r="B74" t="s">
        <v>105</v>
      </c>
      <c r="C74" t="s">
        <v>39</v>
      </c>
      <c r="D74" s="4">
        <f>D73</f>
        <v>45039</v>
      </c>
      <c r="E74" s="1">
        <v>130</v>
      </c>
      <c r="F74">
        <v>3</v>
      </c>
      <c r="G74" t="str">
        <f>G73</f>
        <v>North America</v>
      </c>
      <c r="H74" t="str">
        <f>H73</f>
        <v>CUST1018</v>
      </c>
      <c r="I74" t="s">
        <v>32</v>
      </c>
      <c r="J74" t="s">
        <v>444</v>
      </c>
      <c r="K74" s="2">
        <v>0.08</v>
      </c>
      <c r="L74" s="1">
        <v>100</v>
      </c>
      <c r="M74" s="1">
        <f t="shared" si="2"/>
        <v>30</v>
      </c>
      <c r="N74" t="str">
        <f>N73</f>
        <v>Online Direct</v>
      </c>
      <c r="O74" t="str">
        <f>O73</f>
        <v>In Stock</v>
      </c>
      <c r="P74" t="str">
        <f>P73</f>
        <v>No Return</v>
      </c>
      <c r="Q74" t="str">
        <f>Q73</f>
        <v>Poor packaging</v>
      </c>
      <c r="R74" t="s">
        <v>609</v>
      </c>
    </row>
    <row r="75" spans="1:18" x14ac:dyDescent="0.25">
      <c r="A75">
        <v>74</v>
      </c>
      <c r="B75" t="s">
        <v>106</v>
      </c>
      <c r="C75" t="s">
        <v>48</v>
      </c>
      <c r="D75" s="4">
        <v>45404</v>
      </c>
      <c r="E75" s="1">
        <v>19</v>
      </c>
      <c r="F75">
        <v>3</v>
      </c>
      <c r="G75" t="s">
        <v>453</v>
      </c>
      <c r="H75" t="s">
        <v>563</v>
      </c>
      <c r="I75" t="s">
        <v>18</v>
      </c>
      <c r="J75" t="s">
        <v>446</v>
      </c>
      <c r="K75" s="2">
        <v>0.05</v>
      </c>
      <c r="L75" s="1">
        <v>15</v>
      </c>
      <c r="M75" s="1">
        <f t="shared" si="2"/>
        <v>4</v>
      </c>
      <c r="N75" t="s">
        <v>32</v>
      </c>
      <c r="O75" t="s">
        <v>456</v>
      </c>
      <c r="P75" t="s">
        <v>460</v>
      </c>
      <c r="Q75" t="s">
        <v>486</v>
      </c>
      <c r="R75" t="s">
        <v>609</v>
      </c>
    </row>
    <row r="76" spans="1:18" x14ac:dyDescent="0.25">
      <c r="A76">
        <v>75</v>
      </c>
      <c r="B76" t="s">
        <v>107</v>
      </c>
      <c r="C76" t="s">
        <v>16</v>
      </c>
      <c r="D76" s="4">
        <v>45454</v>
      </c>
      <c r="E76" s="1">
        <v>260</v>
      </c>
      <c r="F76">
        <v>1</v>
      </c>
      <c r="G76" t="s">
        <v>451</v>
      </c>
      <c r="H76" t="s">
        <v>538</v>
      </c>
      <c r="I76" t="s">
        <v>26</v>
      </c>
      <c r="J76" t="s">
        <v>449</v>
      </c>
      <c r="K76" s="2">
        <v>0.12</v>
      </c>
      <c r="L76" s="1">
        <v>200</v>
      </c>
      <c r="M76" s="1">
        <f t="shared" si="2"/>
        <v>60</v>
      </c>
      <c r="N76" t="s">
        <v>32</v>
      </c>
      <c r="O76" t="s">
        <v>457</v>
      </c>
      <c r="P76" t="s">
        <v>460</v>
      </c>
      <c r="Q76" t="s">
        <v>476</v>
      </c>
      <c r="R76" t="s">
        <v>608</v>
      </c>
    </row>
    <row r="77" spans="1:18" x14ac:dyDescent="0.25">
      <c r="A77">
        <v>76</v>
      </c>
      <c r="B77" t="s">
        <v>108</v>
      </c>
      <c r="C77" t="s">
        <v>19</v>
      </c>
      <c r="D77" s="4">
        <v>45324</v>
      </c>
      <c r="E77" s="1">
        <v>115</v>
      </c>
      <c r="F77">
        <v>2</v>
      </c>
      <c r="G77" t="s">
        <v>454</v>
      </c>
      <c r="H77" t="s">
        <v>519</v>
      </c>
      <c r="I77" t="s">
        <v>23</v>
      </c>
      <c r="J77" t="s">
        <v>442</v>
      </c>
      <c r="K77" s="2">
        <v>0.1</v>
      </c>
      <c r="L77" s="1">
        <v>90</v>
      </c>
      <c r="M77" s="1">
        <f t="shared" si="2"/>
        <v>25</v>
      </c>
      <c r="N77" t="s">
        <v>18</v>
      </c>
      <c r="O77" t="s">
        <v>457</v>
      </c>
      <c r="P77" t="s">
        <v>460</v>
      </c>
      <c r="Q77" t="s">
        <v>473</v>
      </c>
      <c r="R77" t="s">
        <v>607</v>
      </c>
    </row>
    <row r="78" spans="1:18" x14ac:dyDescent="0.25">
      <c r="A78">
        <v>77</v>
      </c>
      <c r="B78" t="s">
        <v>109</v>
      </c>
      <c r="C78" t="s">
        <v>30</v>
      </c>
      <c r="D78" s="4">
        <v>45083</v>
      </c>
      <c r="E78" s="1">
        <v>100</v>
      </c>
      <c r="F78">
        <v>3</v>
      </c>
      <c r="G78" t="s">
        <v>451</v>
      </c>
      <c r="H78" t="s">
        <v>496</v>
      </c>
      <c r="I78" t="s">
        <v>32</v>
      </c>
      <c r="J78" t="s">
        <v>446</v>
      </c>
      <c r="K78" s="2">
        <v>0.1</v>
      </c>
      <c r="L78" s="1">
        <v>80</v>
      </c>
      <c r="M78" s="1">
        <f t="shared" si="2"/>
        <v>20</v>
      </c>
      <c r="N78" t="s">
        <v>458</v>
      </c>
      <c r="O78" t="s">
        <v>457</v>
      </c>
      <c r="P78" t="s">
        <v>460</v>
      </c>
      <c r="Q78" t="s">
        <v>466</v>
      </c>
      <c r="R78" t="s">
        <v>608</v>
      </c>
    </row>
    <row r="79" spans="1:18" x14ac:dyDescent="0.25">
      <c r="A79">
        <v>78</v>
      </c>
      <c r="B79" t="s">
        <v>17</v>
      </c>
      <c r="C79" t="s">
        <v>110</v>
      </c>
      <c r="D79" s="4">
        <v>45142</v>
      </c>
      <c r="E79" s="1">
        <v>25</v>
      </c>
      <c r="F79">
        <v>4</v>
      </c>
      <c r="G79" t="s">
        <v>450</v>
      </c>
      <c r="H79" t="s">
        <v>502</v>
      </c>
      <c r="I79" t="s">
        <v>18</v>
      </c>
      <c r="J79" t="s">
        <v>442</v>
      </c>
      <c r="K79" s="2">
        <v>0.15</v>
      </c>
      <c r="L79" s="1">
        <v>20</v>
      </c>
      <c r="M79" s="1">
        <f t="shared" si="2"/>
        <v>5</v>
      </c>
      <c r="N79" t="s">
        <v>18</v>
      </c>
      <c r="O79" t="s">
        <v>455</v>
      </c>
      <c r="P79" t="s">
        <v>459</v>
      </c>
      <c r="Q79" t="s">
        <v>471</v>
      </c>
      <c r="R79" t="s">
        <v>607</v>
      </c>
    </row>
    <row r="80" spans="1:18" x14ac:dyDescent="0.25">
      <c r="A80">
        <v>79</v>
      </c>
      <c r="B80" t="s">
        <v>20</v>
      </c>
      <c r="C80" t="s">
        <v>19</v>
      </c>
      <c r="D80" s="4">
        <v>44984</v>
      </c>
      <c r="E80" s="1">
        <v>120</v>
      </c>
      <c r="F80">
        <v>4</v>
      </c>
      <c r="G80" t="s">
        <v>450</v>
      </c>
      <c r="H80" t="s">
        <v>542</v>
      </c>
      <c r="I80" t="s">
        <v>18</v>
      </c>
      <c r="J80" t="s">
        <v>447</v>
      </c>
      <c r="K80" s="2">
        <v>0.05</v>
      </c>
      <c r="L80" s="1">
        <v>80</v>
      </c>
      <c r="M80" s="1">
        <f t="shared" si="2"/>
        <v>40</v>
      </c>
      <c r="N80" t="s">
        <v>458</v>
      </c>
      <c r="O80" t="s">
        <v>456</v>
      </c>
      <c r="P80" t="s">
        <v>460</v>
      </c>
      <c r="Q80" t="s">
        <v>474</v>
      </c>
      <c r="R80" t="s">
        <v>608</v>
      </c>
    </row>
    <row r="81" spans="1:18" x14ac:dyDescent="0.25">
      <c r="A81">
        <v>80</v>
      </c>
      <c r="B81" t="s">
        <v>22</v>
      </c>
      <c r="C81" t="s">
        <v>21</v>
      </c>
      <c r="D81" s="4">
        <v>45217</v>
      </c>
      <c r="E81" s="1">
        <v>65</v>
      </c>
      <c r="F81">
        <v>5</v>
      </c>
      <c r="G81" t="s">
        <v>450</v>
      </c>
      <c r="H81" t="s">
        <v>550</v>
      </c>
      <c r="I81" t="s">
        <v>23</v>
      </c>
      <c r="J81" t="s">
        <v>441</v>
      </c>
      <c r="K81" s="2">
        <v>0.08</v>
      </c>
      <c r="L81" s="1">
        <v>50</v>
      </c>
      <c r="M81" s="1">
        <f t="shared" si="2"/>
        <v>15</v>
      </c>
      <c r="N81" t="s">
        <v>458</v>
      </c>
      <c r="O81" t="s">
        <v>456</v>
      </c>
      <c r="P81" t="s">
        <v>460</v>
      </c>
      <c r="Q81" t="s">
        <v>465</v>
      </c>
      <c r="R81" t="s">
        <v>608</v>
      </c>
    </row>
    <row r="82" spans="1:18" x14ac:dyDescent="0.25">
      <c r="A82">
        <v>81</v>
      </c>
      <c r="B82" t="s">
        <v>25</v>
      </c>
      <c r="C82" t="s">
        <v>24</v>
      </c>
      <c r="D82" s="4">
        <v>45416</v>
      </c>
      <c r="E82" s="1">
        <v>390</v>
      </c>
      <c r="F82">
        <v>1</v>
      </c>
      <c r="G82" t="s">
        <v>454</v>
      </c>
      <c r="H82" t="s">
        <v>523</v>
      </c>
      <c r="I82" t="s">
        <v>26</v>
      </c>
      <c r="J82" t="s">
        <v>447</v>
      </c>
      <c r="K82" s="2">
        <v>0.12</v>
      </c>
      <c r="L82" s="1">
        <v>300</v>
      </c>
      <c r="M82" s="1">
        <f t="shared" si="2"/>
        <v>90</v>
      </c>
      <c r="N82" t="s">
        <v>18</v>
      </c>
      <c r="O82" t="s">
        <v>457</v>
      </c>
      <c r="P82" t="s">
        <v>461</v>
      </c>
      <c r="Q82" t="s">
        <v>494</v>
      </c>
      <c r="R82" t="s">
        <v>609</v>
      </c>
    </row>
    <row r="83" spans="1:18" x14ac:dyDescent="0.25">
      <c r="A83">
        <v>82</v>
      </c>
      <c r="B83" t="s">
        <v>27</v>
      </c>
      <c r="C83" t="s">
        <v>16</v>
      </c>
      <c r="D83" s="4">
        <v>45016</v>
      </c>
      <c r="E83" s="1">
        <v>32</v>
      </c>
      <c r="F83">
        <v>4</v>
      </c>
      <c r="G83" t="s">
        <v>450</v>
      </c>
      <c r="H83" t="s">
        <v>572</v>
      </c>
      <c r="I83" t="s">
        <v>18</v>
      </c>
      <c r="J83" t="s">
        <v>443</v>
      </c>
      <c r="K83" s="2">
        <v>7.0000000000000007E-2</v>
      </c>
      <c r="L83" s="1">
        <v>25</v>
      </c>
      <c r="M83" s="1">
        <f t="shared" si="2"/>
        <v>7</v>
      </c>
      <c r="N83" t="s">
        <v>458</v>
      </c>
      <c r="O83" t="s">
        <v>457</v>
      </c>
      <c r="P83" t="s">
        <v>459</v>
      </c>
      <c r="Q83" t="s">
        <v>477</v>
      </c>
      <c r="R83" t="s">
        <v>608</v>
      </c>
    </row>
    <row r="84" spans="1:18" x14ac:dyDescent="0.25">
      <c r="A84">
        <v>83</v>
      </c>
      <c r="B84" t="s">
        <v>29</v>
      </c>
      <c r="C84" t="s">
        <v>28</v>
      </c>
      <c r="D84" s="4">
        <v>44966</v>
      </c>
      <c r="E84" s="1">
        <v>19</v>
      </c>
      <c r="F84">
        <v>2</v>
      </c>
      <c r="G84" t="str">
        <f>G83</f>
        <v>Middle East &amp; Africa</v>
      </c>
      <c r="H84" t="s">
        <v>508</v>
      </c>
      <c r="I84" t="s">
        <v>18</v>
      </c>
      <c r="J84" t="s">
        <v>443</v>
      </c>
      <c r="K84" s="2">
        <v>0.1</v>
      </c>
      <c r="L84" s="1">
        <v>15</v>
      </c>
      <c r="M84" s="1">
        <f t="shared" si="2"/>
        <v>4</v>
      </c>
      <c r="N84" t="s">
        <v>32</v>
      </c>
      <c r="O84" t="s">
        <v>455</v>
      </c>
      <c r="P84" t="s">
        <v>459</v>
      </c>
      <c r="Q84" t="s">
        <v>488</v>
      </c>
      <c r="R84" t="s">
        <v>607</v>
      </c>
    </row>
    <row r="85" spans="1:18" x14ac:dyDescent="0.25">
      <c r="A85">
        <v>84</v>
      </c>
      <c r="B85" t="s">
        <v>31</v>
      </c>
      <c r="C85" t="s">
        <v>30</v>
      </c>
      <c r="D85" s="4">
        <v>45004</v>
      </c>
      <c r="E85" s="1">
        <v>130</v>
      </c>
      <c r="F85">
        <v>3</v>
      </c>
      <c r="G85" t="s">
        <v>451</v>
      </c>
      <c r="H85" t="s">
        <v>500</v>
      </c>
      <c r="I85" t="s">
        <v>32</v>
      </c>
      <c r="J85" t="s">
        <v>448</v>
      </c>
      <c r="K85" s="2">
        <v>0.06</v>
      </c>
      <c r="L85" s="1">
        <v>100</v>
      </c>
      <c r="M85" s="1">
        <f t="shared" si="2"/>
        <v>30</v>
      </c>
      <c r="N85" t="s">
        <v>458</v>
      </c>
      <c r="O85" t="s">
        <v>455</v>
      </c>
      <c r="P85" t="s">
        <v>459</v>
      </c>
      <c r="Q85" t="s">
        <v>467</v>
      </c>
      <c r="R85" t="s">
        <v>609</v>
      </c>
    </row>
    <row r="86" spans="1:18" x14ac:dyDescent="0.25">
      <c r="A86">
        <v>85</v>
      </c>
      <c r="B86" t="s">
        <v>33</v>
      </c>
      <c r="C86" t="s">
        <v>16</v>
      </c>
      <c r="D86" s="4">
        <v>45382</v>
      </c>
      <c r="E86" s="1">
        <v>650</v>
      </c>
      <c r="F86">
        <v>1</v>
      </c>
      <c r="G86" t="s">
        <v>454</v>
      </c>
      <c r="H86" t="s">
        <v>590</v>
      </c>
      <c r="I86" t="s">
        <v>23</v>
      </c>
      <c r="J86" t="s">
        <v>448</v>
      </c>
      <c r="K86" s="2">
        <v>0.14000000000000001</v>
      </c>
      <c r="L86" s="1">
        <v>500</v>
      </c>
      <c r="M86" s="1">
        <f t="shared" si="2"/>
        <v>150</v>
      </c>
      <c r="N86" t="s">
        <v>18</v>
      </c>
      <c r="O86" t="s">
        <v>455</v>
      </c>
      <c r="P86" t="s">
        <v>459</v>
      </c>
      <c r="Q86" t="s">
        <v>478</v>
      </c>
      <c r="R86" t="s">
        <v>609</v>
      </c>
    </row>
    <row r="87" spans="1:18" x14ac:dyDescent="0.25">
      <c r="A87">
        <v>86</v>
      </c>
      <c r="B87" t="s">
        <v>35</v>
      </c>
      <c r="C87" t="s">
        <v>34</v>
      </c>
      <c r="D87" s="4">
        <v>45098</v>
      </c>
      <c r="E87" s="1">
        <v>80</v>
      </c>
      <c r="F87">
        <v>1</v>
      </c>
      <c r="G87" t="s">
        <v>453</v>
      </c>
      <c r="H87" t="s">
        <v>553</v>
      </c>
      <c r="I87" t="s">
        <v>26</v>
      </c>
      <c r="J87" t="s">
        <v>441</v>
      </c>
      <c r="K87" s="2">
        <v>0.09</v>
      </c>
      <c r="L87" s="1">
        <v>60</v>
      </c>
      <c r="M87" s="1">
        <f t="shared" si="2"/>
        <v>20</v>
      </c>
      <c r="N87" t="s">
        <v>18</v>
      </c>
      <c r="O87" t="s">
        <v>456</v>
      </c>
      <c r="P87" t="s">
        <v>461</v>
      </c>
      <c r="Q87" t="s">
        <v>463</v>
      </c>
      <c r="R87" t="s">
        <v>608</v>
      </c>
    </row>
    <row r="88" spans="1:18" x14ac:dyDescent="0.25">
      <c r="A88">
        <v>87</v>
      </c>
      <c r="B88" t="s">
        <v>37</v>
      </c>
      <c r="C88" t="s">
        <v>36</v>
      </c>
      <c r="D88" s="4">
        <v>45534</v>
      </c>
      <c r="E88" s="1">
        <v>38</v>
      </c>
      <c r="F88">
        <v>2</v>
      </c>
      <c r="G88" t="s">
        <v>452</v>
      </c>
      <c r="H88" t="s">
        <v>496</v>
      </c>
      <c r="I88" t="s">
        <v>32</v>
      </c>
      <c r="J88" t="s">
        <v>446</v>
      </c>
      <c r="K88" s="2">
        <v>0.2</v>
      </c>
      <c r="L88" s="1">
        <v>30</v>
      </c>
      <c r="M88" s="1">
        <f t="shared" si="2"/>
        <v>8</v>
      </c>
      <c r="N88" t="s">
        <v>23</v>
      </c>
      <c r="O88" t="s">
        <v>456</v>
      </c>
      <c r="P88" t="s">
        <v>461</v>
      </c>
      <c r="Q88" t="s">
        <v>480</v>
      </c>
      <c r="R88" t="s">
        <v>607</v>
      </c>
    </row>
    <row r="89" spans="1:18" x14ac:dyDescent="0.25">
      <c r="A89">
        <v>88</v>
      </c>
      <c r="B89" t="s">
        <v>38</v>
      </c>
      <c r="C89" t="s">
        <v>19</v>
      </c>
      <c r="D89" s="4">
        <v>45396</v>
      </c>
      <c r="E89" s="1">
        <v>195</v>
      </c>
      <c r="F89">
        <v>3</v>
      </c>
      <c r="G89" t="s">
        <v>450</v>
      </c>
      <c r="H89" t="s">
        <v>574</v>
      </c>
      <c r="I89" t="s">
        <v>23</v>
      </c>
      <c r="J89" t="s">
        <v>441</v>
      </c>
      <c r="K89" s="2">
        <v>7.0000000000000007E-2</v>
      </c>
      <c r="L89" s="1">
        <v>150</v>
      </c>
      <c r="M89" s="1">
        <f t="shared" si="2"/>
        <v>45</v>
      </c>
      <c r="N89" t="s">
        <v>18</v>
      </c>
      <c r="O89" t="s">
        <v>455</v>
      </c>
      <c r="P89" t="s">
        <v>461</v>
      </c>
      <c r="Q89" t="s">
        <v>475</v>
      </c>
      <c r="R89" t="s">
        <v>608</v>
      </c>
    </row>
    <row r="90" spans="1:18" x14ac:dyDescent="0.25">
      <c r="A90">
        <v>89</v>
      </c>
      <c r="B90" t="s">
        <v>40</v>
      </c>
      <c r="C90" t="s">
        <v>39</v>
      </c>
      <c r="D90" s="4">
        <f>D89</f>
        <v>45396</v>
      </c>
      <c r="E90" s="1">
        <v>260</v>
      </c>
      <c r="F90">
        <v>2</v>
      </c>
      <c r="G90" t="str">
        <f>G89</f>
        <v>Middle East &amp; Africa</v>
      </c>
      <c r="H90" t="str">
        <f>H89</f>
        <v>CUST1063</v>
      </c>
      <c r="I90" t="s">
        <v>18</v>
      </c>
      <c r="J90" t="s">
        <v>447</v>
      </c>
      <c r="K90" s="2">
        <v>0.1</v>
      </c>
      <c r="L90" s="1">
        <v>200</v>
      </c>
      <c r="M90" s="1">
        <f t="shared" si="2"/>
        <v>60</v>
      </c>
      <c r="N90" t="str">
        <f>N89</f>
        <v>Retail</v>
      </c>
      <c r="O90" t="str">
        <f>O89</f>
        <v>In Stock</v>
      </c>
      <c r="P90" t="str">
        <f>P89</f>
        <v>Returned</v>
      </c>
      <c r="Q90" t="str">
        <f>Q89</f>
        <v>Poor packaging</v>
      </c>
      <c r="R90" t="s">
        <v>607</v>
      </c>
    </row>
    <row r="91" spans="1:18" x14ac:dyDescent="0.25">
      <c r="A91">
        <v>90</v>
      </c>
      <c r="B91" t="s">
        <v>41</v>
      </c>
      <c r="C91" t="s">
        <v>16</v>
      </c>
      <c r="D91" s="4">
        <v>45362</v>
      </c>
      <c r="E91" s="1">
        <v>100</v>
      </c>
      <c r="F91">
        <v>4</v>
      </c>
      <c r="G91" t="s">
        <v>451</v>
      </c>
      <c r="H91" t="s">
        <v>542</v>
      </c>
      <c r="I91" t="s">
        <v>32</v>
      </c>
      <c r="J91" t="s">
        <v>447</v>
      </c>
      <c r="K91" s="2">
        <v>0.05</v>
      </c>
      <c r="L91" s="1">
        <v>80</v>
      </c>
      <c r="M91" s="1">
        <f t="shared" si="2"/>
        <v>20</v>
      </c>
      <c r="N91" t="s">
        <v>23</v>
      </c>
      <c r="O91" t="s">
        <v>456</v>
      </c>
      <c r="P91" t="s">
        <v>461</v>
      </c>
      <c r="Q91" t="s">
        <v>479</v>
      </c>
      <c r="R91" t="s">
        <v>608</v>
      </c>
    </row>
    <row r="92" spans="1:18" x14ac:dyDescent="0.25">
      <c r="A92">
        <v>91</v>
      </c>
      <c r="B92" t="s">
        <v>43</v>
      </c>
      <c r="C92" t="s">
        <v>42</v>
      </c>
      <c r="D92" s="4">
        <f>D91</f>
        <v>45362</v>
      </c>
      <c r="E92" s="1">
        <v>85</v>
      </c>
      <c r="F92">
        <v>1</v>
      </c>
      <c r="G92" t="str">
        <f>G91</f>
        <v>Europe</v>
      </c>
      <c r="H92" t="str">
        <f>H91</f>
        <v>CUST1087</v>
      </c>
      <c r="I92" t="s">
        <v>18</v>
      </c>
      <c r="J92" t="s">
        <v>446</v>
      </c>
      <c r="K92" s="2">
        <v>0.08</v>
      </c>
      <c r="L92" s="1">
        <v>70</v>
      </c>
      <c r="M92" s="1">
        <f t="shared" si="2"/>
        <v>15</v>
      </c>
      <c r="N92" t="str">
        <f>N91</f>
        <v>Wholesale</v>
      </c>
      <c r="O92" t="str">
        <f>O91</f>
        <v>Out of Stock</v>
      </c>
      <c r="P92" t="str">
        <f>P91</f>
        <v>Returned</v>
      </c>
      <c r="Q92" t="str">
        <f>Q91</f>
        <v>Will shop again</v>
      </c>
      <c r="R92" t="s">
        <v>608</v>
      </c>
    </row>
    <row r="93" spans="1:18" x14ac:dyDescent="0.25">
      <c r="A93">
        <v>92</v>
      </c>
      <c r="B93" t="s">
        <v>44</v>
      </c>
      <c r="C93" t="s">
        <v>16</v>
      </c>
      <c r="D93" s="4">
        <v>44974</v>
      </c>
      <c r="E93" s="1">
        <v>115</v>
      </c>
      <c r="F93">
        <v>1</v>
      </c>
      <c r="G93" t="s">
        <v>450</v>
      </c>
      <c r="H93" t="s">
        <v>503</v>
      </c>
      <c r="I93" t="s">
        <v>23</v>
      </c>
      <c r="J93" t="s">
        <v>447</v>
      </c>
      <c r="K93" s="2">
        <v>0.12</v>
      </c>
      <c r="L93" s="1">
        <v>90</v>
      </c>
      <c r="M93" s="1">
        <f t="shared" si="2"/>
        <v>25</v>
      </c>
      <c r="N93" t="s">
        <v>23</v>
      </c>
      <c r="O93" t="s">
        <v>457</v>
      </c>
      <c r="P93" t="s">
        <v>461</v>
      </c>
      <c r="Q93" t="s">
        <v>480</v>
      </c>
      <c r="R93" t="s">
        <v>609</v>
      </c>
    </row>
    <row r="94" spans="1:18" x14ac:dyDescent="0.25">
      <c r="A94">
        <v>93</v>
      </c>
      <c r="B94" t="s">
        <v>45</v>
      </c>
      <c r="C94" t="s">
        <v>28</v>
      </c>
      <c r="D94" s="4">
        <v>45320</v>
      </c>
      <c r="E94" s="1">
        <v>32</v>
      </c>
      <c r="F94">
        <v>1</v>
      </c>
      <c r="G94" t="s">
        <v>450</v>
      </c>
      <c r="H94" t="s">
        <v>538</v>
      </c>
      <c r="I94" t="s">
        <v>26</v>
      </c>
      <c r="J94" t="s">
        <v>448</v>
      </c>
      <c r="K94" s="2">
        <v>0.1</v>
      </c>
      <c r="L94" s="1">
        <v>25</v>
      </c>
      <c r="M94" s="1">
        <f t="shared" si="2"/>
        <v>7</v>
      </c>
      <c r="N94" t="s">
        <v>458</v>
      </c>
      <c r="O94" t="s">
        <v>456</v>
      </c>
      <c r="P94" t="s">
        <v>459</v>
      </c>
      <c r="Q94" t="s">
        <v>489</v>
      </c>
      <c r="R94" t="s">
        <v>608</v>
      </c>
    </row>
    <row r="95" spans="1:18" x14ac:dyDescent="0.25">
      <c r="A95">
        <v>94</v>
      </c>
      <c r="B95" t="s">
        <v>47</v>
      </c>
      <c r="C95" t="s">
        <v>46</v>
      </c>
      <c r="D95" s="4">
        <v>45441</v>
      </c>
      <c r="E95" s="1">
        <v>130</v>
      </c>
      <c r="F95">
        <v>1</v>
      </c>
      <c r="G95" t="s">
        <v>452</v>
      </c>
      <c r="H95" t="s">
        <v>515</v>
      </c>
      <c r="I95" t="s">
        <v>32</v>
      </c>
      <c r="J95" t="s">
        <v>444</v>
      </c>
      <c r="K95" s="2">
        <v>0.15</v>
      </c>
      <c r="L95" s="1">
        <v>100</v>
      </c>
      <c r="M95" s="1">
        <f t="shared" si="2"/>
        <v>30</v>
      </c>
      <c r="N95" t="s">
        <v>458</v>
      </c>
      <c r="O95" t="s">
        <v>456</v>
      </c>
      <c r="P95" t="s">
        <v>460</v>
      </c>
      <c r="Q95" t="s">
        <v>482</v>
      </c>
      <c r="R95" t="s">
        <v>607</v>
      </c>
    </row>
    <row r="96" spans="1:18" x14ac:dyDescent="0.25">
      <c r="A96">
        <v>95</v>
      </c>
      <c r="B96" t="s">
        <v>31</v>
      </c>
      <c r="C96" t="s">
        <v>16</v>
      </c>
      <c r="D96" s="4">
        <v>45474</v>
      </c>
      <c r="E96" s="1">
        <v>140</v>
      </c>
      <c r="F96">
        <v>4</v>
      </c>
      <c r="G96" t="s">
        <v>453</v>
      </c>
      <c r="H96" t="s">
        <v>552</v>
      </c>
      <c r="I96" t="s">
        <v>18</v>
      </c>
      <c r="J96" t="s">
        <v>441</v>
      </c>
      <c r="K96" s="2">
        <v>0.05</v>
      </c>
      <c r="L96" s="1">
        <v>110</v>
      </c>
      <c r="M96" s="1">
        <f t="shared" si="2"/>
        <v>30</v>
      </c>
      <c r="N96" t="s">
        <v>32</v>
      </c>
      <c r="O96" t="s">
        <v>456</v>
      </c>
      <c r="P96" t="s">
        <v>460</v>
      </c>
      <c r="Q96" t="s">
        <v>481</v>
      </c>
      <c r="R96" t="s">
        <v>609</v>
      </c>
    </row>
    <row r="97" spans="1:18" x14ac:dyDescent="0.25">
      <c r="A97">
        <v>96</v>
      </c>
      <c r="B97" t="s">
        <v>49</v>
      </c>
      <c r="C97" t="s">
        <v>48</v>
      </c>
      <c r="D97" s="4">
        <v>45167</v>
      </c>
      <c r="E97" s="1">
        <v>24</v>
      </c>
      <c r="F97">
        <v>4</v>
      </c>
      <c r="G97" t="s">
        <v>450</v>
      </c>
      <c r="H97" t="s">
        <v>499</v>
      </c>
      <c r="I97" t="s">
        <v>23</v>
      </c>
      <c r="J97" t="s">
        <v>440</v>
      </c>
      <c r="K97" s="2">
        <v>0.08</v>
      </c>
      <c r="L97" s="1">
        <v>20</v>
      </c>
      <c r="M97" s="1">
        <f t="shared" si="2"/>
        <v>4</v>
      </c>
      <c r="N97" t="s">
        <v>23</v>
      </c>
      <c r="O97" t="s">
        <v>456</v>
      </c>
      <c r="P97" t="s">
        <v>459</v>
      </c>
      <c r="Q97" t="s">
        <v>487</v>
      </c>
      <c r="R97" t="s">
        <v>609</v>
      </c>
    </row>
    <row r="98" spans="1:18" x14ac:dyDescent="0.25">
      <c r="A98">
        <v>97</v>
      </c>
      <c r="B98" t="s">
        <v>50</v>
      </c>
      <c r="C98" t="s">
        <v>30</v>
      </c>
      <c r="D98" s="4">
        <v>45242</v>
      </c>
      <c r="E98" s="1">
        <v>260</v>
      </c>
      <c r="F98">
        <v>1</v>
      </c>
      <c r="G98" t="s">
        <v>450</v>
      </c>
      <c r="H98" t="s">
        <v>501</v>
      </c>
      <c r="I98" t="s">
        <v>18</v>
      </c>
      <c r="J98" t="s">
        <v>443</v>
      </c>
      <c r="K98" s="2">
        <v>0.1</v>
      </c>
      <c r="L98" s="1">
        <v>200</v>
      </c>
      <c r="M98" s="1">
        <f t="shared" si="2"/>
        <v>60</v>
      </c>
      <c r="N98" t="s">
        <v>18</v>
      </c>
      <c r="O98" t="s">
        <v>456</v>
      </c>
      <c r="P98" t="s">
        <v>460</v>
      </c>
      <c r="Q98" t="s">
        <v>468</v>
      </c>
      <c r="R98" t="s">
        <v>608</v>
      </c>
    </row>
    <row r="99" spans="1:18" x14ac:dyDescent="0.25">
      <c r="A99">
        <v>98</v>
      </c>
      <c r="B99" t="s">
        <v>51</v>
      </c>
      <c r="C99" t="s">
        <v>34</v>
      </c>
      <c r="D99" s="4">
        <v>45106</v>
      </c>
      <c r="E99" s="1">
        <v>65</v>
      </c>
      <c r="F99">
        <v>4</v>
      </c>
      <c r="G99" t="s">
        <v>450</v>
      </c>
      <c r="H99" t="s">
        <v>560</v>
      </c>
      <c r="I99" t="s">
        <v>32</v>
      </c>
      <c r="J99" t="s">
        <v>449</v>
      </c>
      <c r="K99" s="2">
        <v>0.12</v>
      </c>
      <c r="L99" s="1">
        <v>50</v>
      </c>
      <c r="M99" s="1">
        <f t="shared" si="2"/>
        <v>15</v>
      </c>
      <c r="N99" t="s">
        <v>32</v>
      </c>
      <c r="O99" t="s">
        <v>457</v>
      </c>
      <c r="P99" t="s">
        <v>461</v>
      </c>
      <c r="Q99" t="s">
        <v>464</v>
      </c>
      <c r="R99" t="s">
        <v>607</v>
      </c>
    </row>
    <row r="100" spans="1:18" x14ac:dyDescent="0.25">
      <c r="A100">
        <v>99</v>
      </c>
      <c r="B100" t="s">
        <v>53</v>
      </c>
      <c r="C100" t="s">
        <v>52</v>
      </c>
      <c r="D100" s="4">
        <v>45256</v>
      </c>
      <c r="E100" s="1">
        <v>195</v>
      </c>
      <c r="F100">
        <v>3</v>
      </c>
      <c r="G100" t="s">
        <v>451</v>
      </c>
      <c r="H100" t="s">
        <v>513</v>
      </c>
      <c r="I100" t="s">
        <v>18</v>
      </c>
      <c r="J100" t="s">
        <v>441</v>
      </c>
      <c r="K100" s="2">
        <v>7.0000000000000007E-2</v>
      </c>
      <c r="L100" s="1">
        <v>150</v>
      </c>
      <c r="M100" s="1">
        <f t="shared" si="2"/>
        <v>45</v>
      </c>
      <c r="N100" t="s">
        <v>32</v>
      </c>
      <c r="O100" t="s">
        <v>455</v>
      </c>
      <c r="P100" t="s">
        <v>461</v>
      </c>
      <c r="Q100" t="s">
        <v>494</v>
      </c>
      <c r="R100" t="s">
        <v>608</v>
      </c>
    </row>
    <row r="101" spans="1:18" x14ac:dyDescent="0.25">
      <c r="A101">
        <v>100</v>
      </c>
      <c r="B101" t="s">
        <v>54</v>
      </c>
      <c r="C101" t="s">
        <v>39</v>
      </c>
      <c r="D101" s="4">
        <f>D100</f>
        <v>45256</v>
      </c>
      <c r="E101" s="1">
        <v>105</v>
      </c>
      <c r="F101">
        <v>3</v>
      </c>
      <c r="G101" t="str">
        <f>G100</f>
        <v>Europe</v>
      </c>
      <c r="H101" t="str">
        <f>H100</f>
        <v>CUST1065</v>
      </c>
      <c r="I101" t="s">
        <v>26</v>
      </c>
      <c r="J101" t="s">
        <v>449</v>
      </c>
      <c r="K101" s="2">
        <v>0.1</v>
      </c>
      <c r="L101" s="1">
        <v>80</v>
      </c>
      <c r="M101" s="1">
        <f t="shared" si="2"/>
        <v>25</v>
      </c>
      <c r="N101" t="str">
        <f>N100</f>
        <v>Online Direct</v>
      </c>
      <c r="O101" t="str">
        <f>O100</f>
        <v>In Stock</v>
      </c>
      <c r="P101" t="str">
        <f>P100</f>
        <v>Returned</v>
      </c>
      <c r="Q101" t="str">
        <f>Q100</f>
        <v>Do not recommend</v>
      </c>
      <c r="R101" t="s">
        <v>607</v>
      </c>
    </row>
    <row r="102" spans="1:18" x14ac:dyDescent="0.25">
      <c r="A102">
        <v>101</v>
      </c>
      <c r="B102" t="s">
        <v>55</v>
      </c>
      <c r="C102" t="s">
        <v>21</v>
      </c>
      <c r="D102" s="4">
        <v>45427</v>
      </c>
      <c r="E102" s="1">
        <v>1040</v>
      </c>
      <c r="F102">
        <v>3</v>
      </c>
      <c r="G102" t="s">
        <v>453</v>
      </c>
      <c r="H102" t="s">
        <v>588</v>
      </c>
      <c r="I102" t="s">
        <v>23</v>
      </c>
      <c r="J102" t="s">
        <v>441</v>
      </c>
      <c r="K102" s="2">
        <v>0.08</v>
      </c>
      <c r="L102" s="1">
        <v>800</v>
      </c>
      <c r="M102" s="1">
        <f t="shared" si="2"/>
        <v>240</v>
      </c>
      <c r="N102" t="s">
        <v>18</v>
      </c>
      <c r="O102" t="s">
        <v>455</v>
      </c>
      <c r="P102" t="s">
        <v>460</v>
      </c>
      <c r="Q102" t="s">
        <v>466</v>
      </c>
      <c r="R102" t="s">
        <v>608</v>
      </c>
    </row>
    <row r="103" spans="1:18" x14ac:dyDescent="0.25">
      <c r="A103">
        <v>102</v>
      </c>
      <c r="B103" t="s">
        <v>41</v>
      </c>
      <c r="C103" t="s">
        <v>30</v>
      </c>
      <c r="D103" s="4">
        <v>45071</v>
      </c>
      <c r="E103" s="1">
        <v>90</v>
      </c>
      <c r="F103">
        <v>1</v>
      </c>
      <c r="G103" t="s">
        <v>453</v>
      </c>
      <c r="H103" t="s">
        <v>502</v>
      </c>
      <c r="I103" t="s">
        <v>32</v>
      </c>
      <c r="J103" t="s">
        <v>447</v>
      </c>
      <c r="K103" s="2">
        <v>0.2</v>
      </c>
      <c r="L103" s="1">
        <v>70</v>
      </c>
      <c r="M103" s="1">
        <f t="shared" si="2"/>
        <v>20</v>
      </c>
      <c r="N103" t="s">
        <v>458</v>
      </c>
      <c r="O103" t="s">
        <v>456</v>
      </c>
      <c r="P103" t="s">
        <v>460</v>
      </c>
      <c r="Q103" t="s">
        <v>469</v>
      </c>
      <c r="R103" t="s">
        <v>608</v>
      </c>
    </row>
    <row r="104" spans="1:18" x14ac:dyDescent="0.25">
      <c r="A104">
        <v>103</v>
      </c>
      <c r="B104" t="s">
        <v>57</v>
      </c>
      <c r="C104" t="s">
        <v>56</v>
      </c>
      <c r="D104" s="4">
        <v>45138</v>
      </c>
      <c r="E104" s="1">
        <v>650</v>
      </c>
      <c r="F104">
        <v>3</v>
      </c>
      <c r="G104" t="s">
        <v>454</v>
      </c>
      <c r="H104" t="s">
        <v>584</v>
      </c>
      <c r="I104" t="s">
        <v>18</v>
      </c>
      <c r="J104" t="s">
        <v>448</v>
      </c>
      <c r="K104" s="2">
        <v>0.12</v>
      </c>
      <c r="L104" s="1">
        <v>500</v>
      </c>
      <c r="M104" s="1">
        <f t="shared" si="2"/>
        <v>150</v>
      </c>
      <c r="N104" t="s">
        <v>32</v>
      </c>
      <c r="O104" t="s">
        <v>457</v>
      </c>
      <c r="P104" t="s">
        <v>461</v>
      </c>
      <c r="Q104" t="s">
        <v>473</v>
      </c>
      <c r="R104" t="s">
        <v>609</v>
      </c>
    </row>
    <row r="105" spans="1:18" x14ac:dyDescent="0.25">
      <c r="A105">
        <v>104</v>
      </c>
      <c r="B105" t="s">
        <v>58</v>
      </c>
      <c r="C105" t="s">
        <v>42</v>
      </c>
      <c r="D105" s="4">
        <f>D104</f>
        <v>45138</v>
      </c>
      <c r="E105" s="1">
        <v>260</v>
      </c>
      <c r="F105">
        <v>3</v>
      </c>
      <c r="G105" t="str">
        <f>G104</f>
        <v>North America</v>
      </c>
      <c r="H105" t="str">
        <f>H104</f>
        <v>CUST1095</v>
      </c>
      <c r="I105" t="s">
        <v>32</v>
      </c>
      <c r="J105" t="s">
        <v>440</v>
      </c>
      <c r="K105" s="2">
        <v>0.15</v>
      </c>
      <c r="L105" s="1">
        <v>200</v>
      </c>
      <c r="M105" s="1">
        <f t="shared" si="2"/>
        <v>60</v>
      </c>
      <c r="N105" t="str">
        <f>N104</f>
        <v>Online Direct</v>
      </c>
      <c r="O105" t="str">
        <f>O104</f>
        <v>Low Stock</v>
      </c>
      <c r="P105" t="str">
        <f>P104</f>
        <v>Returned</v>
      </c>
      <c r="Q105" t="str">
        <f>Q104</f>
        <v>Quick shipping</v>
      </c>
      <c r="R105" t="s">
        <v>608</v>
      </c>
    </row>
    <row r="106" spans="1:18" x14ac:dyDescent="0.25">
      <c r="A106">
        <v>105</v>
      </c>
      <c r="B106" t="s">
        <v>59</v>
      </c>
      <c r="C106" t="s">
        <v>16</v>
      </c>
      <c r="D106" s="4">
        <v>45352</v>
      </c>
      <c r="E106" s="1">
        <v>390</v>
      </c>
      <c r="F106">
        <v>5</v>
      </c>
      <c r="G106" t="s">
        <v>453</v>
      </c>
      <c r="H106" t="s">
        <v>566</v>
      </c>
      <c r="I106" t="s">
        <v>26</v>
      </c>
      <c r="J106" t="s">
        <v>445</v>
      </c>
      <c r="K106" s="2">
        <v>0.1</v>
      </c>
      <c r="L106" s="1">
        <v>300</v>
      </c>
      <c r="M106" s="1">
        <f t="shared" si="2"/>
        <v>90</v>
      </c>
      <c r="N106" t="s">
        <v>32</v>
      </c>
      <c r="O106" t="s">
        <v>457</v>
      </c>
      <c r="P106" t="s">
        <v>460</v>
      </c>
      <c r="Q106" t="s">
        <v>482</v>
      </c>
      <c r="R106" t="s">
        <v>607</v>
      </c>
    </row>
    <row r="107" spans="1:18" x14ac:dyDescent="0.25">
      <c r="A107">
        <v>106</v>
      </c>
      <c r="B107" t="s">
        <v>60</v>
      </c>
      <c r="C107" t="s">
        <v>19</v>
      </c>
      <c r="D107" s="4">
        <v>45040</v>
      </c>
      <c r="E107" s="1">
        <v>50</v>
      </c>
      <c r="F107">
        <v>5</v>
      </c>
      <c r="G107" t="s">
        <v>450</v>
      </c>
      <c r="H107" t="s">
        <v>553</v>
      </c>
      <c r="I107" t="s">
        <v>18</v>
      </c>
      <c r="J107" t="s">
        <v>448</v>
      </c>
      <c r="K107" s="2">
        <v>7.0000000000000007E-2</v>
      </c>
      <c r="L107" s="1">
        <v>40</v>
      </c>
      <c r="M107" s="1">
        <f t="shared" si="2"/>
        <v>10</v>
      </c>
      <c r="N107" t="s">
        <v>458</v>
      </c>
      <c r="O107" t="s">
        <v>457</v>
      </c>
      <c r="P107" t="s">
        <v>460</v>
      </c>
      <c r="Q107" t="s">
        <v>476</v>
      </c>
      <c r="R107" t="s">
        <v>609</v>
      </c>
    </row>
    <row r="108" spans="1:18" x14ac:dyDescent="0.25">
      <c r="A108">
        <v>107</v>
      </c>
      <c r="B108" t="s">
        <v>61</v>
      </c>
      <c r="C108" t="s">
        <v>21</v>
      </c>
      <c r="D108" s="4">
        <v>44961</v>
      </c>
      <c r="E108" s="1">
        <v>520</v>
      </c>
      <c r="F108">
        <v>3</v>
      </c>
      <c r="G108" t="s">
        <v>453</v>
      </c>
      <c r="H108" t="s">
        <v>498</v>
      </c>
      <c r="I108" t="s">
        <v>23</v>
      </c>
      <c r="J108" t="s">
        <v>443</v>
      </c>
      <c r="K108" s="2">
        <v>0.08</v>
      </c>
      <c r="L108" s="1">
        <v>400</v>
      </c>
      <c r="M108" s="1">
        <f t="shared" si="2"/>
        <v>120</v>
      </c>
      <c r="N108" t="s">
        <v>23</v>
      </c>
      <c r="O108" t="s">
        <v>455</v>
      </c>
      <c r="P108" t="s">
        <v>459</v>
      </c>
      <c r="Q108" t="s">
        <v>467</v>
      </c>
      <c r="R108" t="s">
        <v>609</v>
      </c>
    </row>
    <row r="109" spans="1:18" x14ac:dyDescent="0.25">
      <c r="A109">
        <v>108</v>
      </c>
      <c r="B109" t="s">
        <v>62</v>
      </c>
      <c r="C109" t="s">
        <v>24</v>
      </c>
      <c r="D109" s="4">
        <v>45206</v>
      </c>
      <c r="E109" s="1">
        <v>75</v>
      </c>
      <c r="F109">
        <v>3</v>
      </c>
      <c r="G109" t="s">
        <v>450</v>
      </c>
      <c r="H109" t="s">
        <v>524</v>
      </c>
      <c r="I109" t="s">
        <v>32</v>
      </c>
      <c r="J109" t="s">
        <v>446</v>
      </c>
      <c r="K109" s="2">
        <v>0.05</v>
      </c>
      <c r="L109" s="1">
        <v>60</v>
      </c>
      <c r="M109" s="1">
        <f t="shared" si="2"/>
        <v>15</v>
      </c>
      <c r="N109" t="s">
        <v>23</v>
      </c>
      <c r="O109" t="s">
        <v>456</v>
      </c>
      <c r="P109" t="s">
        <v>461</v>
      </c>
      <c r="Q109" t="s">
        <v>495</v>
      </c>
      <c r="R109" t="s">
        <v>608</v>
      </c>
    </row>
    <row r="110" spans="1:18" x14ac:dyDescent="0.25">
      <c r="A110">
        <v>109</v>
      </c>
      <c r="B110" t="s">
        <v>63</v>
      </c>
      <c r="C110" t="s">
        <v>19</v>
      </c>
      <c r="D110" s="4">
        <v>45272</v>
      </c>
      <c r="E110" s="1">
        <v>20</v>
      </c>
      <c r="F110">
        <v>1</v>
      </c>
      <c r="G110" t="s">
        <v>454</v>
      </c>
      <c r="H110" t="s">
        <v>552</v>
      </c>
      <c r="I110" t="s">
        <v>18</v>
      </c>
      <c r="J110" t="s">
        <v>441</v>
      </c>
      <c r="K110" s="2">
        <v>0.12</v>
      </c>
      <c r="L110" s="1">
        <v>15</v>
      </c>
      <c r="M110" s="1">
        <f t="shared" si="2"/>
        <v>5</v>
      </c>
      <c r="N110" t="s">
        <v>458</v>
      </c>
      <c r="O110" t="s">
        <v>457</v>
      </c>
      <c r="P110" t="s">
        <v>460</v>
      </c>
      <c r="Q110" t="s">
        <v>477</v>
      </c>
      <c r="R110" t="s">
        <v>607</v>
      </c>
    </row>
    <row r="111" spans="1:18" x14ac:dyDescent="0.25">
      <c r="A111">
        <v>110</v>
      </c>
      <c r="B111" t="s">
        <v>65</v>
      </c>
      <c r="C111" t="s">
        <v>64</v>
      </c>
      <c r="D111" s="4">
        <v>45012</v>
      </c>
      <c r="E111" s="1">
        <v>195</v>
      </c>
      <c r="F111">
        <v>5</v>
      </c>
      <c r="G111" t="s">
        <v>451</v>
      </c>
      <c r="H111" t="s">
        <v>564</v>
      </c>
      <c r="I111" t="s">
        <v>32</v>
      </c>
      <c r="J111" t="s">
        <v>448</v>
      </c>
      <c r="K111" s="2">
        <v>0.08</v>
      </c>
      <c r="L111" s="1">
        <v>150</v>
      </c>
      <c r="M111" s="1">
        <f t="shared" si="2"/>
        <v>45</v>
      </c>
      <c r="N111" t="s">
        <v>458</v>
      </c>
      <c r="O111" t="s">
        <v>455</v>
      </c>
      <c r="P111" t="s">
        <v>461</v>
      </c>
      <c r="Q111" t="s">
        <v>469</v>
      </c>
      <c r="R111" t="s">
        <v>608</v>
      </c>
    </row>
    <row r="112" spans="1:18" x14ac:dyDescent="0.25">
      <c r="A112">
        <v>111</v>
      </c>
      <c r="B112" t="s">
        <v>66</v>
      </c>
      <c r="C112" t="s">
        <v>16</v>
      </c>
      <c r="D112" s="4">
        <v>45222</v>
      </c>
      <c r="E112" s="1">
        <v>780</v>
      </c>
      <c r="F112">
        <v>1</v>
      </c>
      <c r="G112" t="s">
        <v>451</v>
      </c>
      <c r="H112" t="s">
        <v>499</v>
      </c>
      <c r="I112" t="s">
        <v>23</v>
      </c>
      <c r="J112" t="s">
        <v>444</v>
      </c>
      <c r="K112" s="2">
        <v>0.1</v>
      </c>
      <c r="L112" s="1">
        <v>600</v>
      </c>
      <c r="M112" s="1">
        <f t="shared" si="2"/>
        <v>180</v>
      </c>
      <c r="N112" t="s">
        <v>23</v>
      </c>
      <c r="O112" t="s">
        <v>455</v>
      </c>
      <c r="P112" t="s">
        <v>460</v>
      </c>
      <c r="Q112" t="s">
        <v>483</v>
      </c>
      <c r="R112" t="s">
        <v>607</v>
      </c>
    </row>
    <row r="113" spans="1:18" x14ac:dyDescent="0.25">
      <c r="A113">
        <v>112</v>
      </c>
      <c r="B113" t="s">
        <v>68</v>
      </c>
      <c r="C113" t="s">
        <v>67</v>
      </c>
      <c r="D113" s="4">
        <v>45515</v>
      </c>
      <c r="E113" s="1">
        <v>325</v>
      </c>
      <c r="F113">
        <v>2</v>
      </c>
      <c r="G113" t="s">
        <v>450</v>
      </c>
      <c r="H113" t="s">
        <v>528</v>
      </c>
      <c r="I113" t="s">
        <v>26</v>
      </c>
      <c r="J113" t="s">
        <v>444</v>
      </c>
      <c r="K113" s="2">
        <v>0.06</v>
      </c>
      <c r="L113" s="1">
        <v>250</v>
      </c>
      <c r="M113" s="1">
        <f t="shared" si="2"/>
        <v>75</v>
      </c>
      <c r="N113" t="s">
        <v>18</v>
      </c>
      <c r="O113" t="s">
        <v>457</v>
      </c>
      <c r="P113" t="s">
        <v>461</v>
      </c>
      <c r="Q113" t="s">
        <v>462</v>
      </c>
      <c r="R113" t="s">
        <v>608</v>
      </c>
    </row>
    <row r="114" spans="1:18" x14ac:dyDescent="0.25">
      <c r="A114">
        <v>113</v>
      </c>
      <c r="B114" t="s">
        <v>70</v>
      </c>
      <c r="C114" t="s">
        <v>69</v>
      </c>
      <c r="D114" s="4">
        <v>45475</v>
      </c>
      <c r="E114" s="1">
        <v>85</v>
      </c>
      <c r="F114">
        <v>5</v>
      </c>
      <c r="G114" t="s">
        <v>452</v>
      </c>
      <c r="H114" t="s">
        <v>586</v>
      </c>
      <c r="I114" t="s">
        <v>18</v>
      </c>
      <c r="J114" t="s">
        <v>440</v>
      </c>
      <c r="K114" s="2">
        <v>0.1</v>
      </c>
      <c r="L114" s="1">
        <v>70</v>
      </c>
      <c r="M114" s="1">
        <f t="shared" si="2"/>
        <v>15</v>
      </c>
      <c r="N114" t="s">
        <v>458</v>
      </c>
      <c r="O114" t="s">
        <v>456</v>
      </c>
      <c r="P114" t="s">
        <v>459</v>
      </c>
      <c r="Q114" t="s">
        <v>476</v>
      </c>
      <c r="R114" t="s">
        <v>608</v>
      </c>
    </row>
    <row r="115" spans="1:18" x14ac:dyDescent="0.25">
      <c r="A115">
        <v>114</v>
      </c>
      <c r="B115" t="s">
        <v>71</v>
      </c>
      <c r="C115" t="s">
        <v>16</v>
      </c>
      <c r="D115" s="4">
        <v>45527</v>
      </c>
      <c r="E115" s="1">
        <v>50</v>
      </c>
      <c r="F115">
        <v>1</v>
      </c>
      <c r="G115" t="s">
        <v>451</v>
      </c>
      <c r="H115" t="s">
        <v>506</v>
      </c>
      <c r="I115" t="s">
        <v>32</v>
      </c>
      <c r="J115" t="s">
        <v>447</v>
      </c>
      <c r="K115" s="2">
        <v>0.12</v>
      </c>
      <c r="L115" s="1">
        <v>40</v>
      </c>
      <c r="M115" s="1">
        <f t="shared" si="2"/>
        <v>10</v>
      </c>
      <c r="N115" t="s">
        <v>23</v>
      </c>
      <c r="O115" t="s">
        <v>457</v>
      </c>
      <c r="P115" t="s">
        <v>459</v>
      </c>
      <c r="Q115" t="s">
        <v>484</v>
      </c>
      <c r="R115" t="s">
        <v>609</v>
      </c>
    </row>
    <row r="116" spans="1:18" x14ac:dyDescent="0.25">
      <c r="A116">
        <v>115</v>
      </c>
      <c r="B116" t="s">
        <v>72</v>
      </c>
      <c r="C116" t="s">
        <v>16</v>
      </c>
      <c r="D116" s="4">
        <v>45356</v>
      </c>
      <c r="E116" s="1">
        <v>1500</v>
      </c>
      <c r="F116">
        <v>3</v>
      </c>
      <c r="G116" t="s">
        <v>453</v>
      </c>
      <c r="H116" t="s">
        <v>571</v>
      </c>
      <c r="I116" t="s">
        <v>18</v>
      </c>
      <c r="J116" t="s">
        <v>449</v>
      </c>
      <c r="K116" s="2">
        <v>0.05</v>
      </c>
      <c r="L116" s="1">
        <v>1200</v>
      </c>
      <c r="M116" s="1">
        <f t="shared" si="2"/>
        <v>300</v>
      </c>
      <c r="N116" t="s">
        <v>32</v>
      </c>
      <c r="O116" t="s">
        <v>456</v>
      </c>
      <c r="P116" t="s">
        <v>459</v>
      </c>
      <c r="Q116" t="s">
        <v>485</v>
      </c>
      <c r="R116" t="s">
        <v>608</v>
      </c>
    </row>
    <row r="117" spans="1:18" x14ac:dyDescent="0.25">
      <c r="A117">
        <v>116</v>
      </c>
      <c r="B117" t="s">
        <v>73</v>
      </c>
      <c r="C117" t="s">
        <v>16</v>
      </c>
      <c r="D117" s="4">
        <v>45058</v>
      </c>
      <c r="E117" s="1">
        <v>75</v>
      </c>
      <c r="F117">
        <v>5</v>
      </c>
      <c r="G117" t="s">
        <v>452</v>
      </c>
      <c r="H117" t="s">
        <v>507</v>
      </c>
      <c r="I117" t="s">
        <v>23</v>
      </c>
      <c r="J117" t="s">
        <v>449</v>
      </c>
      <c r="K117" s="2">
        <v>0.15</v>
      </c>
      <c r="L117" s="1">
        <v>60</v>
      </c>
      <c r="M117" s="1">
        <f t="shared" si="2"/>
        <v>15</v>
      </c>
      <c r="N117" t="s">
        <v>32</v>
      </c>
      <c r="O117" t="s">
        <v>455</v>
      </c>
      <c r="P117" t="s">
        <v>461</v>
      </c>
      <c r="Q117" t="s">
        <v>486</v>
      </c>
      <c r="R117" t="s">
        <v>607</v>
      </c>
    </row>
    <row r="118" spans="1:18" x14ac:dyDescent="0.25">
      <c r="A118">
        <v>117</v>
      </c>
      <c r="B118" t="s">
        <v>74</v>
      </c>
      <c r="C118" t="s">
        <v>19</v>
      </c>
      <c r="D118" s="4">
        <v>45036</v>
      </c>
      <c r="E118" s="1">
        <v>100</v>
      </c>
      <c r="F118">
        <v>2</v>
      </c>
      <c r="G118" t="s">
        <v>453</v>
      </c>
      <c r="H118" t="s">
        <v>549</v>
      </c>
      <c r="I118" t="s">
        <v>32</v>
      </c>
      <c r="J118" t="s">
        <v>442</v>
      </c>
      <c r="K118" s="2">
        <v>7.0000000000000007E-2</v>
      </c>
      <c r="L118" s="1">
        <v>80</v>
      </c>
      <c r="M118" s="1">
        <f t="shared" si="2"/>
        <v>20</v>
      </c>
      <c r="N118" t="s">
        <v>32</v>
      </c>
      <c r="O118" t="s">
        <v>455</v>
      </c>
      <c r="P118" t="s">
        <v>460</v>
      </c>
      <c r="Q118" t="s">
        <v>478</v>
      </c>
      <c r="R118" t="s">
        <v>609</v>
      </c>
    </row>
    <row r="119" spans="1:18" x14ac:dyDescent="0.25">
      <c r="A119">
        <v>118</v>
      </c>
      <c r="B119" t="s">
        <v>75</v>
      </c>
      <c r="C119" t="s">
        <v>34</v>
      </c>
      <c r="D119" s="4">
        <v>45170</v>
      </c>
      <c r="E119" s="1">
        <v>38</v>
      </c>
      <c r="F119">
        <v>1</v>
      </c>
      <c r="G119" t="s">
        <v>453</v>
      </c>
      <c r="H119" t="s">
        <v>512</v>
      </c>
      <c r="I119" t="s">
        <v>18</v>
      </c>
      <c r="J119" t="s">
        <v>444</v>
      </c>
      <c r="K119" s="2">
        <v>0.08</v>
      </c>
      <c r="L119" s="1">
        <v>30</v>
      </c>
      <c r="M119" s="1">
        <f t="shared" si="2"/>
        <v>8</v>
      </c>
      <c r="N119" t="s">
        <v>458</v>
      </c>
      <c r="O119" t="s">
        <v>455</v>
      </c>
      <c r="P119" t="s">
        <v>460</v>
      </c>
      <c r="Q119" t="s">
        <v>465</v>
      </c>
      <c r="R119" t="s">
        <v>609</v>
      </c>
    </row>
    <row r="120" spans="1:18" x14ac:dyDescent="0.25">
      <c r="A120">
        <v>119</v>
      </c>
      <c r="B120" t="s">
        <v>76</v>
      </c>
      <c r="C120" t="s">
        <v>34</v>
      </c>
      <c r="D120" s="4">
        <v>45222</v>
      </c>
      <c r="E120" s="1">
        <v>50</v>
      </c>
      <c r="F120">
        <v>5</v>
      </c>
      <c r="G120" t="s">
        <v>454</v>
      </c>
      <c r="H120" t="s">
        <v>560</v>
      </c>
      <c r="I120" t="s">
        <v>23</v>
      </c>
      <c r="J120" t="s">
        <v>446</v>
      </c>
      <c r="K120" s="2">
        <v>0.1</v>
      </c>
      <c r="L120" s="1">
        <v>40</v>
      </c>
      <c r="M120" s="1">
        <f t="shared" si="2"/>
        <v>10</v>
      </c>
      <c r="N120" t="s">
        <v>32</v>
      </c>
      <c r="O120" t="s">
        <v>455</v>
      </c>
      <c r="P120" t="s">
        <v>460</v>
      </c>
      <c r="Q120" t="s">
        <v>466</v>
      </c>
      <c r="R120" t="s">
        <v>608</v>
      </c>
    </row>
    <row r="121" spans="1:18" x14ac:dyDescent="0.25">
      <c r="A121">
        <v>120</v>
      </c>
      <c r="B121" t="s">
        <v>78</v>
      </c>
      <c r="C121" t="s">
        <v>77</v>
      </c>
      <c r="D121" s="4">
        <f>D120</f>
        <v>45222</v>
      </c>
      <c r="E121" s="1">
        <v>65</v>
      </c>
      <c r="F121">
        <v>5</v>
      </c>
      <c r="G121" t="str">
        <f>G120</f>
        <v>North America</v>
      </c>
      <c r="H121" t="str">
        <f>H120</f>
        <v>CUST1016</v>
      </c>
      <c r="I121" t="s">
        <v>32</v>
      </c>
      <c r="J121" t="s">
        <v>443</v>
      </c>
      <c r="K121" s="2">
        <v>0.06</v>
      </c>
      <c r="L121" s="1">
        <v>50</v>
      </c>
      <c r="M121" s="1">
        <f t="shared" si="2"/>
        <v>15</v>
      </c>
      <c r="N121" t="str">
        <f>N120</f>
        <v>Online Direct</v>
      </c>
      <c r="O121" t="str">
        <f>O120</f>
        <v>In Stock</v>
      </c>
      <c r="P121" t="str">
        <f>P120</f>
        <v>No Return</v>
      </c>
      <c r="Q121" t="str">
        <f>Q120</f>
        <v>Could be better</v>
      </c>
      <c r="R121" t="s">
        <v>607</v>
      </c>
    </row>
    <row r="122" spans="1:18" x14ac:dyDescent="0.25">
      <c r="A122">
        <v>121</v>
      </c>
      <c r="B122" t="s">
        <v>79</v>
      </c>
      <c r="C122" t="s">
        <v>28</v>
      </c>
      <c r="D122" s="4">
        <v>45445</v>
      </c>
      <c r="E122" s="1">
        <v>26</v>
      </c>
      <c r="F122">
        <v>1</v>
      </c>
      <c r="G122" t="s">
        <v>453</v>
      </c>
      <c r="H122" t="s">
        <v>557</v>
      </c>
      <c r="I122" t="s">
        <v>18</v>
      </c>
      <c r="J122" t="s">
        <v>444</v>
      </c>
      <c r="K122" s="2">
        <v>0.12</v>
      </c>
      <c r="L122" s="1">
        <v>20</v>
      </c>
      <c r="M122" s="1">
        <f t="shared" si="2"/>
        <v>6</v>
      </c>
      <c r="N122" t="s">
        <v>32</v>
      </c>
      <c r="O122" t="s">
        <v>457</v>
      </c>
      <c r="P122" t="s">
        <v>459</v>
      </c>
      <c r="Q122" t="s">
        <v>490</v>
      </c>
      <c r="R122" t="s">
        <v>608</v>
      </c>
    </row>
    <row r="123" spans="1:18" x14ac:dyDescent="0.25">
      <c r="A123">
        <v>122</v>
      </c>
      <c r="B123" t="s">
        <v>80</v>
      </c>
      <c r="C123" t="s">
        <v>16</v>
      </c>
      <c r="D123" s="4">
        <v>45343</v>
      </c>
      <c r="E123" s="1">
        <v>520</v>
      </c>
      <c r="F123">
        <v>3</v>
      </c>
      <c r="G123" t="s">
        <v>450</v>
      </c>
      <c r="H123" t="s">
        <v>572</v>
      </c>
      <c r="I123" t="s">
        <v>32</v>
      </c>
      <c r="J123" t="s">
        <v>442</v>
      </c>
      <c r="K123" s="2">
        <v>0.08</v>
      </c>
      <c r="L123" s="1">
        <v>400</v>
      </c>
      <c r="M123" s="1">
        <f t="shared" si="2"/>
        <v>120</v>
      </c>
      <c r="N123" t="s">
        <v>32</v>
      </c>
      <c r="O123" t="s">
        <v>456</v>
      </c>
      <c r="P123" t="s">
        <v>459</v>
      </c>
      <c r="Q123" t="s">
        <v>487</v>
      </c>
      <c r="R123" t="s">
        <v>607</v>
      </c>
    </row>
    <row r="124" spans="1:18" x14ac:dyDescent="0.25">
      <c r="A124">
        <v>123</v>
      </c>
      <c r="B124" t="s">
        <v>81</v>
      </c>
      <c r="C124" t="s">
        <v>24</v>
      </c>
      <c r="D124" s="4">
        <v>45306</v>
      </c>
      <c r="E124" s="1">
        <v>130</v>
      </c>
      <c r="F124">
        <v>4</v>
      </c>
      <c r="G124" t="s">
        <v>452</v>
      </c>
      <c r="H124" t="s">
        <v>525</v>
      </c>
      <c r="I124" t="s">
        <v>23</v>
      </c>
      <c r="J124" t="s">
        <v>447</v>
      </c>
      <c r="K124" s="2">
        <v>0.1</v>
      </c>
      <c r="L124" s="1">
        <v>100</v>
      </c>
      <c r="M124" s="1">
        <f t="shared" si="2"/>
        <v>30</v>
      </c>
      <c r="N124" t="s">
        <v>18</v>
      </c>
      <c r="O124" t="s">
        <v>455</v>
      </c>
      <c r="P124" t="s">
        <v>460</v>
      </c>
      <c r="Q124" t="s">
        <v>462</v>
      </c>
      <c r="R124" t="s">
        <v>608</v>
      </c>
    </row>
    <row r="125" spans="1:18" x14ac:dyDescent="0.25">
      <c r="A125">
        <v>124</v>
      </c>
      <c r="B125" t="s">
        <v>82</v>
      </c>
      <c r="C125" t="s">
        <v>36</v>
      </c>
      <c r="D125" s="4">
        <v>45468</v>
      </c>
      <c r="E125" s="1">
        <v>30</v>
      </c>
      <c r="F125">
        <v>3</v>
      </c>
      <c r="G125" t="s">
        <v>454</v>
      </c>
      <c r="H125" t="s">
        <v>584</v>
      </c>
      <c r="I125" t="s">
        <v>18</v>
      </c>
      <c r="J125" t="s">
        <v>445</v>
      </c>
      <c r="K125" s="2">
        <v>0.15</v>
      </c>
      <c r="L125" s="1">
        <v>25</v>
      </c>
      <c r="M125" s="1">
        <f t="shared" si="2"/>
        <v>5</v>
      </c>
      <c r="N125" t="s">
        <v>23</v>
      </c>
      <c r="O125" t="s">
        <v>456</v>
      </c>
      <c r="P125" t="s">
        <v>460</v>
      </c>
      <c r="Q125" t="s">
        <v>481</v>
      </c>
      <c r="R125" t="s">
        <v>608</v>
      </c>
    </row>
    <row r="126" spans="1:18" x14ac:dyDescent="0.25">
      <c r="A126">
        <v>125</v>
      </c>
      <c r="B126" t="s">
        <v>83</v>
      </c>
      <c r="C126" t="s">
        <v>16</v>
      </c>
      <c r="D126" s="4">
        <v>45522</v>
      </c>
      <c r="E126" s="1">
        <v>90</v>
      </c>
      <c r="F126">
        <v>1</v>
      </c>
      <c r="G126" t="s">
        <v>454</v>
      </c>
      <c r="H126" t="s">
        <v>510</v>
      </c>
      <c r="I126" t="s">
        <v>26</v>
      </c>
      <c r="J126" t="s">
        <v>448</v>
      </c>
      <c r="K126" s="2">
        <v>0.05</v>
      </c>
      <c r="L126" s="1">
        <v>70</v>
      </c>
      <c r="M126" s="1">
        <f t="shared" si="2"/>
        <v>20</v>
      </c>
      <c r="N126" t="s">
        <v>18</v>
      </c>
      <c r="O126" t="s">
        <v>455</v>
      </c>
      <c r="P126" t="s">
        <v>461</v>
      </c>
      <c r="Q126" t="s">
        <v>488</v>
      </c>
      <c r="R126" t="s">
        <v>609</v>
      </c>
    </row>
    <row r="127" spans="1:18" x14ac:dyDescent="0.25">
      <c r="A127">
        <v>126</v>
      </c>
      <c r="B127" t="s">
        <v>84</v>
      </c>
      <c r="C127" t="s">
        <v>21</v>
      </c>
      <c r="D127" s="4">
        <v>44984</v>
      </c>
      <c r="E127" s="1">
        <v>50</v>
      </c>
      <c r="F127">
        <v>3</v>
      </c>
      <c r="G127" t="s">
        <v>453</v>
      </c>
      <c r="H127" t="s">
        <v>587</v>
      </c>
      <c r="I127" t="s">
        <v>32</v>
      </c>
      <c r="J127" t="s">
        <v>447</v>
      </c>
      <c r="K127" s="2">
        <v>0.12</v>
      </c>
      <c r="L127" s="1">
        <v>40</v>
      </c>
      <c r="M127" s="1">
        <f t="shared" si="2"/>
        <v>10</v>
      </c>
      <c r="N127" t="s">
        <v>458</v>
      </c>
      <c r="O127" t="s">
        <v>455</v>
      </c>
      <c r="P127" t="s">
        <v>461</v>
      </c>
      <c r="Q127" t="s">
        <v>468</v>
      </c>
      <c r="R127" t="s">
        <v>608</v>
      </c>
    </row>
    <row r="128" spans="1:18" x14ac:dyDescent="0.25">
      <c r="A128">
        <v>127</v>
      </c>
      <c r="B128" t="s">
        <v>41</v>
      </c>
      <c r="C128" t="s">
        <v>30</v>
      </c>
      <c r="D128" s="4">
        <v>45372</v>
      </c>
      <c r="E128" s="1">
        <v>90</v>
      </c>
      <c r="F128">
        <v>4</v>
      </c>
      <c r="G128" t="s">
        <v>453</v>
      </c>
      <c r="H128" t="s">
        <v>503</v>
      </c>
      <c r="I128" t="s">
        <v>18</v>
      </c>
      <c r="J128" t="s">
        <v>441</v>
      </c>
      <c r="K128" s="2">
        <v>0.1</v>
      </c>
      <c r="L128" s="1">
        <v>70</v>
      </c>
      <c r="M128" s="1">
        <f t="shared" si="2"/>
        <v>20</v>
      </c>
      <c r="N128" t="s">
        <v>18</v>
      </c>
      <c r="O128" t="s">
        <v>455</v>
      </c>
      <c r="P128" t="s">
        <v>461</v>
      </c>
      <c r="Q128" t="s">
        <v>470</v>
      </c>
      <c r="R128" t="s">
        <v>607</v>
      </c>
    </row>
    <row r="129" spans="1:18" x14ac:dyDescent="0.25">
      <c r="A129">
        <v>128</v>
      </c>
      <c r="B129" t="s">
        <v>85</v>
      </c>
      <c r="C129" t="s">
        <v>19</v>
      </c>
      <c r="D129" s="4">
        <v>45008</v>
      </c>
      <c r="E129" s="1">
        <v>130</v>
      </c>
      <c r="F129">
        <v>2</v>
      </c>
      <c r="G129" t="s">
        <v>453</v>
      </c>
      <c r="H129" t="s">
        <v>550</v>
      </c>
      <c r="I129" t="s">
        <v>23</v>
      </c>
      <c r="J129" t="s">
        <v>441</v>
      </c>
      <c r="K129" s="2">
        <v>0.08</v>
      </c>
      <c r="L129" s="1">
        <v>100</v>
      </c>
      <c r="M129" s="1">
        <f t="shared" si="2"/>
        <v>30</v>
      </c>
      <c r="N129" t="s">
        <v>18</v>
      </c>
      <c r="O129" t="s">
        <v>455</v>
      </c>
      <c r="P129" t="s">
        <v>459</v>
      </c>
      <c r="Q129" t="s">
        <v>479</v>
      </c>
      <c r="R129" t="s">
        <v>609</v>
      </c>
    </row>
    <row r="130" spans="1:18" x14ac:dyDescent="0.25">
      <c r="A130">
        <v>129</v>
      </c>
      <c r="B130" t="s">
        <v>86</v>
      </c>
      <c r="C130" t="s">
        <v>16</v>
      </c>
      <c r="D130" s="4">
        <v>45142</v>
      </c>
      <c r="E130" s="1">
        <v>90</v>
      </c>
      <c r="F130">
        <v>5</v>
      </c>
      <c r="G130" t="s">
        <v>452</v>
      </c>
      <c r="H130" t="s">
        <v>550</v>
      </c>
      <c r="I130" t="s">
        <v>32</v>
      </c>
      <c r="J130" t="s">
        <v>445</v>
      </c>
      <c r="K130" s="2">
        <v>0.05</v>
      </c>
      <c r="L130" s="1">
        <v>70</v>
      </c>
      <c r="M130" s="1">
        <f t="shared" si="2"/>
        <v>20</v>
      </c>
      <c r="N130" t="s">
        <v>23</v>
      </c>
      <c r="O130" t="s">
        <v>457</v>
      </c>
      <c r="P130" t="s">
        <v>460</v>
      </c>
      <c r="Q130" t="s">
        <v>489</v>
      </c>
      <c r="R130" t="s">
        <v>609</v>
      </c>
    </row>
    <row r="131" spans="1:18" x14ac:dyDescent="0.25">
      <c r="A131">
        <v>130</v>
      </c>
      <c r="B131" t="s">
        <v>87</v>
      </c>
      <c r="C131" t="s">
        <v>39</v>
      </c>
      <c r="D131" s="4">
        <f>D130</f>
        <v>45142</v>
      </c>
      <c r="E131" s="1">
        <v>325</v>
      </c>
      <c r="F131">
        <v>4</v>
      </c>
      <c r="G131" t="str">
        <f>G130</f>
        <v>Asia Pacific</v>
      </c>
      <c r="H131" t="str">
        <f>H130</f>
        <v>CUST1035</v>
      </c>
      <c r="I131" t="s">
        <v>18</v>
      </c>
      <c r="J131" t="s">
        <v>440</v>
      </c>
      <c r="K131" s="2">
        <v>0.1</v>
      </c>
      <c r="L131" s="1">
        <v>250</v>
      </c>
      <c r="M131" s="1">
        <f t="shared" ref="M131:M194" si="3">E131-L131</f>
        <v>75</v>
      </c>
      <c r="N131" t="str">
        <f t="shared" ref="N131:Q132" si="4">N130</f>
        <v>Wholesale</v>
      </c>
      <c r="O131" t="str">
        <f t="shared" si="4"/>
        <v>Low Stock</v>
      </c>
      <c r="P131" t="str">
        <f t="shared" si="4"/>
        <v>No Return</v>
      </c>
      <c r="Q131" t="str">
        <f t="shared" si="4"/>
        <v>Won't buy again</v>
      </c>
      <c r="R131" t="s">
        <v>608</v>
      </c>
    </row>
    <row r="132" spans="1:18" x14ac:dyDescent="0.25">
      <c r="A132">
        <v>131</v>
      </c>
      <c r="B132" t="s">
        <v>88</v>
      </c>
      <c r="C132" t="s">
        <v>42</v>
      </c>
      <c r="D132" s="4">
        <f>D131</f>
        <v>45142</v>
      </c>
      <c r="E132" s="1">
        <v>200</v>
      </c>
      <c r="F132">
        <v>4</v>
      </c>
      <c r="G132" t="str">
        <f>G131</f>
        <v>Asia Pacific</v>
      </c>
      <c r="H132" t="str">
        <f>H131</f>
        <v>CUST1035</v>
      </c>
      <c r="I132" t="s">
        <v>26</v>
      </c>
      <c r="J132" t="s">
        <v>448</v>
      </c>
      <c r="K132" s="2">
        <v>0.12</v>
      </c>
      <c r="L132" s="1">
        <v>150</v>
      </c>
      <c r="M132" s="1">
        <f t="shared" si="3"/>
        <v>50</v>
      </c>
      <c r="N132" t="str">
        <f t="shared" si="4"/>
        <v>Wholesale</v>
      </c>
      <c r="O132" t="str">
        <f t="shared" si="4"/>
        <v>Low Stock</v>
      </c>
      <c r="P132" t="str">
        <f t="shared" si="4"/>
        <v>No Return</v>
      </c>
      <c r="Q132" t="str">
        <f t="shared" si="4"/>
        <v>Won't buy again</v>
      </c>
      <c r="R132" t="s">
        <v>607</v>
      </c>
    </row>
    <row r="133" spans="1:18" x14ac:dyDescent="0.25">
      <c r="A133">
        <v>132</v>
      </c>
      <c r="B133" t="s">
        <v>31</v>
      </c>
      <c r="C133" t="s">
        <v>16</v>
      </c>
      <c r="D133" s="4">
        <v>45102</v>
      </c>
      <c r="E133" s="1">
        <v>145</v>
      </c>
      <c r="F133">
        <v>3</v>
      </c>
      <c r="G133" t="s">
        <v>453</v>
      </c>
      <c r="H133" t="s">
        <v>547</v>
      </c>
      <c r="I133" t="s">
        <v>23</v>
      </c>
      <c r="J133" t="s">
        <v>444</v>
      </c>
      <c r="K133" s="2">
        <v>0.15</v>
      </c>
      <c r="L133" s="1">
        <v>110</v>
      </c>
      <c r="M133" s="1">
        <f t="shared" si="3"/>
        <v>35</v>
      </c>
      <c r="N133" t="s">
        <v>18</v>
      </c>
      <c r="O133" t="s">
        <v>455</v>
      </c>
      <c r="P133" t="s">
        <v>459</v>
      </c>
      <c r="Q133" t="s">
        <v>490</v>
      </c>
      <c r="R133" t="s">
        <v>608</v>
      </c>
    </row>
    <row r="134" spans="1:18" x14ac:dyDescent="0.25">
      <c r="A134">
        <v>133</v>
      </c>
      <c r="B134" t="s">
        <v>89</v>
      </c>
      <c r="C134" t="s">
        <v>48</v>
      </c>
      <c r="D134" s="4">
        <v>45314</v>
      </c>
      <c r="E134" s="1">
        <v>75</v>
      </c>
      <c r="F134">
        <v>4</v>
      </c>
      <c r="G134" t="s">
        <v>452</v>
      </c>
      <c r="H134" t="s">
        <v>562</v>
      </c>
      <c r="I134" t="s">
        <v>32</v>
      </c>
      <c r="J134" t="s">
        <v>448</v>
      </c>
      <c r="K134" s="2">
        <v>7.0000000000000007E-2</v>
      </c>
      <c r="L134" s="1">
        <v>60</v>
      </c>
      <c r="M134" s="1">
        <f t="shared" si="3"/>
        <v>15</v>
      </c>
      <c r="N134" t="s">
        <v>18</v>
      </c>
      <c r="O134" t="s">
        <v>457</v>
      </c>
      <c r="P134" t="s">
        <v>461</v>
      </c>
      <c r="Q134" t="s">
        <v>488</v>
      </c>
      <c r="R134" t="s">
        <v>607</v>
      </c>
    </row>
    <row r="135" spans="1:18" x14ac:dyDescent="0.25">
      <c r="A135">
        <v>134</v>
      </c>
      <c r="B135" t="s">
        <v>90</v>
      </c>
      <c r="C135" t="s">
        <v>34</v>
      </c>
      <c r="D135" s="4">
        <v>45005</v>
      </c>
      <c r="E135" s="1">
        <v>50</v>
      </c>
      <c r="F135">
        <v>1</v>
      </c>
      <c r="G135" t="str">
        <f>G134</f>
        <v>Asia Pacific</v>
      </c>
      <c r="H135" t="s">
        <v>590</v>
      </c>
      <c r="I135" t="s">
        <v>18</v>
      </c>
      <c r="J135" t="s">
        <v>443</v>
      </c>
      <c r="K135" s="2">
        <v>0.1</v>
      </c>
      <c r="L135" s="1">
        <v>40</v>
      </c>
      <c r="M135" s="1">
        <f t="shared" si="3"/>
        <v>10</v>
      </c>
      <c r="N135" t="s">
        <v>458</v>
      </c>
      <c r="O135" t="s">
        <v>455</v>
      </c>
      <c r="P135" t="s">
        <v>460</v>
      </c>
      <c r="Q135" t="s">
        <v>467</v>
      </c>
      <c r="R135" t="s">
        <v>608</v>
      </c>
    </row>
    <row r="136" spans="1:18" x14ac:dyDescent="0.25">
      <c r="A136">
        <v>135</v>
      </c>
      <c r="B136" t="s">
        <v>91</v>
      </c>
      <c r="C136" t="s">
        <v>16</v>
      </c>
      <c r="D136" s="4">
        <v>45281</v>
      </c>
      <c r="E136" s="1">
        <v>390</v>
      </c>
      <c r="F136">
        <v>4</v>
      </c>
      <c r="G136" t="s">
        <v>454</v>
      </c>
      <c r="H136" t="s">
        <v>538</v>
      </c>
      <c r="I136" t="s">
        <v>26</v>
      </c>
      <c r="J136" t="s">
        <v>446</v>
      </c>
      <c r="K136" s="2">
        <v>0.05</v>
      </c>
      <c r="L136" s="1">
        <v>300</v>
      </c>
      <c r="M136" s="1">
        <f t="shared" si="3"/>
        <v>90</v>
      </c>
      <c r="N136" t="s">
        <v>23</v>
      </c>
      <c r="O136" t="s">
        <v>456</v>
      </c>
      <c r="P136" t="s">
        <v>459</v>
      </c>
      <c r="Q136" t="s">
        <v>491</v>
      </c>
      <c r="R136" t="s">
        <v>608</v>
      </c>
    </row>
    <row r="137" spans="1:18" x14ac:dyDescent="0.25">
      <c r="A137">
        <v>136</v>
      </c>
      <c r="B137" t="s">
        <v>92</v>
      </c>
      <c r="C137" t="s">
        <v>24</v>
      </c>
      <c r="D137" s="4">
        <v>45231</v>
      </c>
      <c r="E137" s="1">
        <v>32</v>
      </c>
      <c r="F137">
        <v>4</v>
      </c>
      <c r="G137" t="s">
        <v>452</v>
      </c>
      <c r="H137" t="s">
        <v>526</v>
      </c>
      <c r="I137" t="s">
        <v>18</v>
      </c>
      <c r="J137" t="s">
        <v>440</v>
      </c>
      <c r="K137" s="2">
        <v>0.08</v>
      </c>
      <c r="L137" s="1">
        <v>25</v>
      </c>
      <c r="M137" s="1">
        <f t="shared" si="3"/>
        <v>7</v>
      </c>
      <c r="N137" t="s">
        <v>32</v>
      </c>
      <c r="O137" t="s">
        <v>456</v>
      </c>
      <c r="P137" t="s">
        <v>459</v>
      </c>
      <c r="Q137" t="s">
        <v>463</v>
      </c>
      <c r="R137" t="s">
        <v>609</v>
      </c>
    </row>
    <row r="138" spans="1:18" x14ac:dyDescent="0.25">
      <c r="A138">
        <v>137</v>
      </c>
      <c r="B138" t="s">
        <v>93</v>
      </c>
      <c r="C138" t="s">
        <v>19</v>
      </c>
      <c r="D138" s="4">
        <v>45290</v>
      </c>
      <c r="E138" s="1">
        <v>150</v>
      </c>
      <c r="F138">
        <v>3</v>
      </c>
      <c r="G138" t="s">
        <v>451</v>
      </c>
      <c r="H138" t="s">
        <v>547</v>
      </c>
      <c r="I138" t="s">
        <v>23</v>
      </c>
      <c r="J138" t="s">
        <v>449</v>
      </c>
      <c r="K138" s="2">
        <v>0.06</v>
      </c>
      <c r="L138" s="1">
        <v>120</v>
      </c>
      <c r="M138" s="1">
        <f t="shared" si="3"/>
        <v>30</v>
      </c>
      <c r="N138" t="s">
        <v>458</v>
      </c>
      <c r="O138" t="s">
        <v>455</v>
      </c>
      <c r="P138" t="s">
        <v>460</v>
      </c>
      <c r="Q138" t="s">
        <v>480</v>
      </c>
      <c r="R138" t="s">
        <v>608</v>
      </c>
    </row>
    <row r="139" spans="1:18" x14ac:dyDescent="0.25">
      <c r="A139">
        <v>138</v>
      </c>
      <c r="B139" t="s">
        <v>94</v>
      </c>
      <c r="C139" t="s">
        <v>16</v>
      </c>
      <c r="D139" s="4">
        <v>45017</v>
      </c>
      <c r="E139" s="1">
        <v>20</v>
      </c>
      <c r="F139">
        <v>1</v>
      </c>
      <c r="G139" t="s">
        <v>452</v>
      </c>
      <c r="H139" t="s">
        <v>546</v>
      </c>
      <c r="I139" t="s">
        <v>32</v>
      </c>
      <c r="J139" t="s">
        <v>443</v>
      </c>
      <c r="K139" s="2">
        <v>0.12</v>
      </c>
      <c r="L139" s="1">
        <v>15</v>
      </c>
      <c r="M139" s="1">
        <f t="shared" si="3"/>
        <v>5</v>
      </c>
      <c r="N139" t="s">
        <v>32</v>
      </c>
      <c r="O139" t="s">
        <v>456</v>
      </c>
      <c r="P139" t="s">
        <v>460</v>
      </c>
      <c r="Q139" t="s">
        <v>492</v>
      </c>
      <c r="R139" t="s">
        <v>607</v>
      </c>
    </row>
    <row r="140" spans="1:18" x14ac:dyDescent="0.25">
      <c r="A140">
        <v>139</v>
      </c>
      <c r="B140" t="s">
        <v>95</v>
      </c>
      <c r="C140" t="s">
        <v>21</v>
      </c>
      <c r="D140" s="4">
        <v>45016</v>
      </c>
      <c r="E140" s="1">
        <v>325</v>
      </c>
      <c r="F140">
        <v>3</v>
      </c>
      <c r="G140" t="s">
        <v>452</v>
      </c>
      <c r="H140" t="s">
        <v>546</v>
      </c>
      <c r="I140" t="s">
        <v>26</v>
      </c>
      <c r="J140" t="s">
        <v>449</v>
      </c>
      <c r="K140" s="2">
        <v>0.1</v>
      </c>
      <c r="L140" s="1">
        <v>250</v>
      </c>
      <c r="M140" s="1">
        <f t="shared" si="3"/>
        <v>75</v>
      </c>
      <c r="N140" t="s">
        <v>458</v>
      </c>
      <c r="O140" t="s">
        <v>455</v>
      </c>
      <c r="P140" t="s">
        <v>459</v>
      </c>
      <c r="Q140" t="s">
        <v>469</v>
      </c>
      <c r="R140" t="s">
        <v>609</v>
      </c>
    </row>
    <row r="141" spans="1:18" x14ac:dyDescent="0.25">
      <c r="A141">
        <v>140</v>
      </c>
      <c r="B141" t="s">
        <v>96</v>
      </c>
      <c r="C141" t="s">
        <v>46</v>
      </c>
      <c r="D141" s="4">
        <v>45374</v>
      </c>
      <c r="E141" s="1">
        <v>260</v>
      </c>
      <c r="F141">
        <v>3</v>
      </c>
      <c r="G141" t="s">
        <v>454</v>
      </c>
      <c r="H141" t="s">
        <v>516</v>
      </c>
      <c r="I141" t="s">
        <v>18</v>
      </c>
      <c r="J141" t="s">
        <v>449</v>
      </c>
      <c r="K141" s="2">
        <v>7.0000000000000007E-2</v>
      </c>
      <c r="L141" s="1">
        <v>200</v>
      </c>
      <c r="M141" s="1">
        <f t="shared" si="3"/>
        <v>60</v>
      </c>
      <c r="N141" t="s">
        <v>458</v>
      </c>
      <c r="O141" t="s">
        <v>456</v>
      </c>
      <c r="P141" t="s">
        <v>460</v>
      </c>
      <c r="Q141" t="s">
        <v>483</v>
      </c>
      <c r="R141" t="s">
        <v>609</v>
      </c>
    </row>
    <row r="142" spans="1:18" x14ac:dyDescent="0.25">
      <c r="A142">
        <v>141</v>
      </c>
      <c r="B142" t="s">
        <v>97</v>
      </c>
      <c r="C142" t="s">
        <v>52</v>
      </c>
      <c r="D142" s="4">
        <v>45302</v>
      </c>
      <c r="E142" s="1">
        <v>160</v>
      </c>
      <c r="F142">
        <v>4</v>
      </c>
      <c r="G142" t="s">
        <v>453</v>
      </c>
      <c r="H142" t="s">
        <v>499</v>
      </c>
      <c r="I142" t="s">
        <v>23</v>
      </c>
      <c r="J142" t="s">
        <v>449</v>
      </c>
      <c r="K142" s="2">
        <v>0.1</v>
      </c>
      <c r="L142" s="1">
        <v>120</v>
      </c>
      <c r="M142" s="1">
        <f t="shared" si="3"/>
        <v>40</v>
      </c>
      <c r="N142" t="s">
        <v>18</v>
      </c>
      <c r="O142" t="s">
        <v>455</v>
      </c>
      <c r="P142" t="s">
        <v>459</v>
      </c>
      <c r="Q142" t="s">
        <v>495</v>
      </c>
      <c r="R142" t="s">
        <v>608</v>
      </c>
    </row>
    <row r="143" spans="1:18" x14ac:dyDescent="0.25">
      <c r="A143">
        <v>142</v>
      </c>
      <c r="B143" t="s">
        <v>98</v>
      </c>
      <c r="C143" t="s">
        <v>19</v>
      </c>
      <c r="D143" s="4">
        <v>45182</v>
      </c>
      <c r="E143" s="1">
        <v>65</v>
      </c>
      <c r="F143">
        <v>5</v>
      </c>
      <c r="G143" t="s">
        <v>452</v>
      </c>
      <c r="H143" t="s">
        <v>561</v>
      </c>
      <c r="I143" t="s">
        <v>32</v>
      </c>
      <c r="J143" t="s">
        <v>440</v>
      </c>
      <c r="K143" s="2">
        <v>0.12</v>
      </c>
      <c r="L143" s="1">
        <v>50</v>
      </c>
      <c r="M143" s="1">
        <f t="shared" si="3"/>
        <v>15</v>
      </c>
      <c r="N143" t="s">
        <v>458</v>
      </c>
      <c r="O143" t="s">
        <v>455</v>
      </c>
      <c r="P143" t="s">
        <v>460</v>
      </c>
      <c r="Q143" t="s">
        <v>481</v>
      </c>
      <c r="R143" t="s">
        <v>607</v>
      </c>
    </row>
    <row r="144" spans="1:18" x14ac:dyDescent="0.25">
      <c r="A144">
        <v>143</v>
      </c>
      <c r="B144" t="s">
        <v>99</v>
      </c>
      <c r="C144" t="s">
        <v>19</v>
      </c>
      <c r="D144" s="4">
        <v>45061</v>
      </c>
      <c r="E144" s="1">
        <v>80</v>
      </c>
      <c r="F144">
        <v>3</v>
      </c>
      <c r="G144" t="s">
        <v>452</v>
      </c>
      <c r="H144" t="s">
        <v>554</v>
      </c>
      <c r="I144" t="s">
        <v>18</v>
      </c>
      <c r="J144" t="s">
        <v>449</v>
      </c>
      <c r="K144" s="2">
        <v>0.05</v>
      </c>
      <c r="L144" s="1">
        <v>60</v>
      </c>
      <c r="M144" s="1">
        <f t="shared" si="3"/>
        <v>20</v>
      </c>
      <c r="N144" t="s">
        <v>18</v>
      </c>
      <c r="O144" t="s">
        <v>456</v>
      </c>
      <c r="P144" t="s">
        <v>459</v>
      </c>
      <c r="Q144" t="s">
        <v>482</v>
      </c>
      <c r="R144" t="s">
        <v>608</v>
      </c>
    </row>
    <row r="145" spans="1:18" x14ac:dyDescent="0.25">
      <c r="A145">
        <v>144</v>
      </c>
      <c r="B145" t="s">
        <v>100</v>
      </c>
      <c r="C145" t="s">
        <v>34</v>
      </c>
      <c r="D145" s="4">
        <v>45086</v>
      </c>
      <c r="E145" s="1">
        <v>32</v>
      </c>
      <c r="F145">
        <v>4</v>
      </c>
      <c r="G145" t="s">
        <v>452</v>
      </c>
      <c r="H145" t="s">
        <v>533</v>
      </c>
      <c r="I145" t="s">
        <v>23</v>
      </c>
      <c r="J145" t="s">
        <v>440</v>
      </c>
      <c r="K145" s="2">
        <v>0.08</v>
      </c>
      <c r="L145" s="1">
        <v>25</v>
      </c>
      <c r="M145" s="1">
        <f t="shared" si="3"/>
        <v>7</v>
      </c>
      <c r="N145" t="s">
        <v>18</v>
      </c>
      <c r="O145" t="s">
        <v>455</v>
      </c>
      <c r="P145" t="s">
        <v>461</v>
      </c>
      <c r="Q145" t="s">
        <v>468</v>
      </c>
      <c r="R145" t="s">
        <v>607</v>
      </c>
    </row>
    <row r="146" spans="1:18" x14ac:dyDescent="0.25">
      <c r="A146">
        <v>145</v>
      </c>
      <c r="B146" t="s">
        <v>101</v>
      </c>
      <c r="C146" t="s">
        <v>16</v>
      </c>
      <c r="D146" s="4">
        <v>45245</v>
      </c>
      <c r="E146" s="1">
        <v>90</v>
      </c>
      <c r="F146">
        <v>3</v>
      </c>
      <c r="G146" t="s">
        <v>453</v>
      </c>
      <c r="H146" t="s">
        <v>540</v>
      </c>
      <c r="I146" t="s">
        <v>32</v>
      </c>
      <c r="J146" t="s">
        <v>441</v>
      </c>
      <c r="K146" s="2">
        <v>0.1</v>
      </c>
      <c r="L146" s="1">
        <v>70</v>
      </c>
      <c r="M146" s="1">
        <f t="shared" si="3"/>
        <v>20</v>
      </c>
      <c r="N146" t="s">
        <v>458</v>
      </c>
      <c r="O146" t="s">
        <v>455</v>
      </c>
      <c r="P146" t="s">
        <v>460</v>
      </c>
      <c r="Q146" t="s">
        <v>493</v>
      </c>
      <c r="R146" t="s">
        <v>608</v>
      </c>
    </row>
    <row r="147" spans="1:18" x14ac:dyDescent="0.25">
      <c r="A147">
        <v>146</v>
      </c>
      <c r="B147" t="s">
        <v>102</v>
      </c>
      <c r="C147" t="s">
        <v>16</v>
      </c>
      <c r="D147" s="4">
        <v>45509</v>
      </c>
      <c r="E147" s="1">
        <v>195</v>
      </c>
      <c r="F147">
        <v>5</v>
      </c>
      <c r="G147" t="s">
        <v>452</v>
      </c>
      <c r="H147" t="s">
        <v>521</v>
      </c>
      <c r="I147" t="s">
        <v>26</v>
      </c>
      <c r="J147" t="s">
        <v>443</v>
      </c>
      <c r="K147" s="2">
        <v>7.0000000000000007E-2</v>
      </c>
      <c r="L147" s="1">
        <v>150</v>
      </c>
      <c r="M147" s="1">
        <f t="shared" si="3"/>
        <v>45</v>
      </c>
      <c r="N147" t="s">
        <v>32</v>
      </c>
      <c r="O147" t="s">
        <v>455</v>
      </c>
      <c r="P147" t="s">
        <v>460</v>
      </c>
      <c r="Q147" t="s">
        <v>494</v>
      </c>
      <c r="R147" t="s">
        <v>608</v>
      </c>
    </row>
    <row r="148" spans="1:18" x14ac:dyDescent="0.25">
      <c r="A148">
        <v>147</v>
      </c>
      <c r="B148" t="s">
        <v>103</v>
      </c>
      <c r="C148" t="s">
        <v>21</v>
      </c>
      <c r="D148" s="4">
        <v>45006</v>
      </c>
      <c r="E148" s="1">
        <v>130</v>
      </c>
      <c r="F148">
        <v>3</v>
      </c>
      <c r="G148" t="s">
        <v>452</v>
      </c>
      <c r="H148" t="s">
        <v>519</v>
      </c>
      <c r="I148" t="s">
        <v>18</v>
      </c>
      <c r="J148" t="s">
        <v>443</v>
      </c>
      <c r="K148" s="2">
        <v>0.06</v>
      </c>
      <c r="L148" s="1">
        <v>100</v>
      </c>
      <c r="M148" s="1">
        <f t="shared" si="3"/>
        <v>30</v>
      </c>
      <c r="N148" t="s">
        <v>18</v>
      </c>
      <c r="O148" t="s">
        <v>456</v>
      </c>
      <c r="P148" t="s">
        <v>459</v>
      </c>
      <c r="Q148" t="s">
        <v>470</v>
      </c>
      <c r="R148" t="s">
        <v>609</v>
      </c>
    </row>
    <row r="149" spans="1:18" x14ac:dyDescent="0.25">
      <c r="A149">
        <v>148</v>
      </c>
      <c r="B149" t="s">
        <v>104</v>
      </c>
      <c r="C149" t="s">
        <v>16</v>
      </c>
      <c r="D149" s="4">
        <v>45341</v>
      </c>
      <c r="E149" s="1">
        <v>26</v>
      </c>
      <c r="F149">
        <v>4</v>
      </c>
      <c r="G149" t="s">
        <v>453</v>
      </c>
      <c r="H149" t="s">
        <v>559</v>
      </c>
      <c r="I149" t="s">
        <v>23</v>
      </c>
      <c r="J149" t="s">
        <v>443</v>
      </c>
      <c r="K149" s="2">
        <v>0.08</v>
      </c>
      <c r="L149" s="1">
        <v>20</v>
      </c>
      <c r="M149" s="1">
        <f t="shared" si="3"/>
        <v>6</v>
      </c>
      <c r="N149" t="s">
        <v>458</v>
      </c>
      <c r="O149" t="s">
        <v>457</v>
      </c>
      <c r="P149" t="s">
        <v>460</v>
      </c>
      <c r="Q149" t="s">
        <v>495</v>
      </c>
      <c r="R149" t="s">
        <v>608</v>
      </c>
    </row>
    <row r="150" spans="1:18" x14ac:dyDescent="0.25">
      <c r="A150">
        <v>149</v>
      </c>
      <c r="B150" t="s">
        <v>105</v>
      </c>
      <c r="C150" t="s">
        <v>39</v>
      </c>
      <c r="D150" s="4">
        <f>D149</f>
        <v>45341</v>
      </c>
      <c r="E150" s="1">
        <v>130</v>
      </c>
      <c r="F150">
        <v>5</v>
      </c>
      <c r="G150" t="str">
        <f>G149</f>
        <v>Latin America</v>
      </c>
      <c r="H150" t="str">
        <f>H149</f>
        <v>CUST1029</v>
      </c>
      <c r="I150" t="s">
        <v>32</v>
      </c>
      <c r="J150" t="s">
        <v>440</v>
      </c>
      <c r="K150" s="2">
        <v>0.05</v>
      </c>
      <c r="L150" s="1">
        <v>100</v>
      </c>
      <c r="M150" s="1">
        <f t="shared" si="3"/>
        <v>30</v>
      </c>
      <c r="N150" t="str">
        <f>N149</f>
        <v>Marketplace</v>
      </c>
      <c r="O150" t="str">
        <f>O149</f>
        <v>Low Stock</v>
      </c>
      <c r="P150" t="str">
        <f>P149</f>
        <v>No Return</v>
      </c>
      <c r="Q150" t="str">
        <f>Q149</f>
        <v>Nice experience</v>
      </c>
      <c r="R150" t="s">
        <v>607</v>
      </c>
    </row>
    <row r="151" spans="1:18" x14ac:dyDescent="0.25">
      <c r="A151">
        <v>150</v>
      </c>
      <c r="B151" t="s">
        <v>106</v>
      </c>
      <c r="C151" t="s">
        <v>48</v>
      </c>
      <c r="D151" s="4">
        <v>45347</v>
      </c>
      <c r="E151" s="1">
        <v>19</v>
      </c>
      <c r="F151">
        <v>3</v>
      </c>
      <c r="G151" t="s">
        <v>454</v>
      </c>
      <c r="H151" t="s">
        <v>590</v>
      </c>
      <c r="I151" t="s">
        <v>18</v>
      </c>
      <c r="J151" t="s">
        <v>442</v>
      </c>
      <c r="K151" s="2">
        <v>0.12</v>
      </c>
      <c r="L151" s="1">
        <v>15</v>
      </c>
      <c r="M151" s="1">
        <f t="shared" si="3"/>
        <v>4</v>
      </c>
      <c r="N151" t="s">
        <v>18</v>
      </c>
      <c r="O151" t="s">
        <v>457</v>
      </c>
      <c r="P151" t="s">
        <v>460</v>
      </c>
      <c r="Q151" t="s">
        <v>489</v>
      </c>
      <c r="R151" t="s">
        <v>609</v>
      </c>
    </row>
    <row r="152" spans="1:18" x14ac:dyDescent="0.25">
      <c r="A152">
        <v>151</v>
      </c>
      <c r="B152" t="s">
        <v>107</v>
      </c>
      <c r="C152" t="s">
        <v>16</v>
      </c>
      <c r="D152" s="4">
        <v>45204</v>
      </c>
      <c r="E152" s="1">
        <v>260</v>
      </c>
      <c r="F152">
        <v>3</v>
      </c>
      <c r="G152" t="s">
        <v>452</v>
      </c>
      <c r="H152" t="s">
        <v>584</v>
      </c>
      <c r="I152" t="s">
        <v>26</v>
      </c>
      <c r="J152" t="s">
        <v>445</v>
      </c>
      <c r="K152" s="2">
        <v>0.1</v>
      </c>
      <c r="L152" s="1">
        <v>200</v>
      </c>
      <c r="M152" s="1">
        <f t="shared" si="3"/>
        <v>60</v>
      </c>
      <c r="N152" t="s">
        <v>18</v>
      </c>
      <c r="O152" t="s">
        <v>455</v>
      </c>
      <c r="P152" t="s">
        <v>459</v>
      </c>
      <c r="Q152" t="s">
        <v>462</v>
      </c>
      <c r="R152" t="s">
        <v>609</v>
      </c>
    </row>
    <row r="153" spans="1:18" x14ac:dyDescent="0.25">
      <c r="A153">
        <v>152</v>
      </c>
      <c r="B153" t="s">
        <v>108</v>
      </c>
      <c r="C153" t="s">
        <v>19</v>
      </c>
      <c r="D153" s="4">
        <v>45195</v>
      </c>
      <c r="E153" s="1">
        <v>115</v>
      </c>
      <c r="F153">
        <v>4</v>
      </c>
      <c r="G153" t="s">
        <v>453</v>
      </c>
      <c r="H153" t="s">
        <v>576</v>
      </c>
      <c r="I153" t="s">
        <v>23</v>
      </c>
      <c r="J153" t="s">
        <v>447</v>
      </c>
      <c r="K153" s="2">
        <v>0.08</v>
      </c>
      <c r="L153" s="1">
        <v>90</v>
      </c>
      <c r="M153" s="1">
        <f t="shared" si="3"/>
        <v>25</v>
      </c>
      <c r="N153" t="s">
        <v>23</v>
      </c>
      <c r="O153" t="s">
        <v>457</v>
      </c>
      <c r="P153" t="s">
        <v>459</v>
      </c>
      <c r="Q153" t="s">
        <v>483</v>
      </c>
      <c r="R153" t="s">
        <v>608</v>
      </c>
    </row>
    <row r="154" spans="1:18" x14ac:dyDescent="0.25">
      <c r="A154">
        <v>153</v>
      </c>
      <c r="B154" t="s">
        <v>109</v>
      </c>
      <c r="C154" t="s">
        <v>30</v>
      </c>
      <c r="D154" s="4">
        <v>45450</v>
      </c>
      <c r="E154" s="1">
        <v>100</v>
      </c>
      <c r="F154">
        <v>3</v>
      </c>
      <c r="G154" t="s">
        <v>451</v>
      </c>
      <c r="H154" t="s">
        <v>504</v>
      </c>
      <c r="I154" t="s">
        <v>32</v>
      </c>
      <c r="J154" t="s">
        <v>446</v>
      </c>
      <c r="K154" s="2">
        <v>0</v>
      </c>
      <c r="L154" s="1">
        <v>80</v>
      </c>
      <c r="M154" s="1">
        <f t="shared" si="3"/>
        <v>20</v>
      </c>
      <c r="N154" t="s">
        <v>23</v>
      </c>
      <c r="O154" t="s">
        <v>456</v>
      </c>
      <c r="P154" t="s">
        <v>459</v>
      </c>
      <c r="Q154" t="s">
        <v>471</v>
      </c>
      <c r="R154" t="s">
        <v>607</v>
      </c>
    </row>
    <row r="155" spans="1:18" x14ac:dyDescent="0.25">
      <c r="A155">
        <v>154</v>
      </c>
      <c r="B155" t="s">
        <v>17</v>
      </c>
      <c r="C155" t="s">
        <v>16</v>
      </c>
      <c r="D155" s="4">
        <v>45451</v>
      </c>
      <c r="E155" s="1">
        <v>30</v>
      </c>
      <c r="F155">
        <v>1</v>
      </c>
      <c r="G155" t="s">
        <v>453</v>
      </c>
      <c r="H155" t="s">
        <v>561</v>
      </c>
      <c r="I155" t="s">
        <v>18</v>
      </c>
      <c r="J155" t="s">
        <v>447</v>
      </c>
      <c r="K155" s="2">
        <v>0</v>
      </c>
      <c r="L155" s="1">
        <v>22</v>
      </c>
      <c r="M155" s="1">
        <f t="shared" si="3"/>
        <v>8</v>
      </c>
      <c r="N155" t="s">
        <v>32</v>
      </c>
      <c r="O155" t="s">
        <v>456</v>
      </c>
      <c r="P155" t="s">
        <v>460</v>
      </c>
      <c r="Q155" t="s">
        <v>463</v>
      </c>
      <c r="R155" t="s">
        <v>608</v>
      </c>
    </row>
    <row r="156" spans="1:18" x14ac:dyDescent="0.25">
      <c r="A156">
        <v>155</v>
      </c>
      <c r="B156" t="s">
        <v>17</v>
      </c>
      <c r="C156" t="s">
        <v>16</v>
      </c>
      <c r="D156" s="4">
        <v>45263</v>
      </c>
      <c r="E156" s="1">
        <v>25</v>
      </c>
      <c r="F156">
        <v>1</v>
      </c>
      <c r="G156" t="s">
        <v>451</v>
      </c>
      <c r="H156" t="s">
        <v>535</v>
      </c>
      <c r="I156" t="s">
        <v>18</v>
      </c>
      <c r="J156" t="s">
        <v>446</v>
      </c>
      <c r="K156" s="2">
        <v>0</v>
      </c>
      <c r="L156" s="1">
        <v>20</v>
      </c>
      <c r="M156" s="1">
        <f t="shared" si="3"/>
        <v>5</v>
      </c>
      <c r="N156" t="s">
        <v>23</v>
      </c>
      <c r="O156" t="s">
        <v>455</v>
      </c>
      <c r="P156" t="s">
        <v>459</v>
      </c>
      <c r="Q156" t="s">
        <v>464</v>
      </c>
      <c r="R156" t="s">
        <v>607</v>
      </c>
    </row>
    <row r="157" spans="1:18" x14ac:dyDescent="0.25">
      <c r="A157">
        <v>156</v>
      </c>
      <c r="B157" t="s">
        <v>20</v>
      </c>
      <c r="C157" t="s">
        <v>19</v>
      </c>
      <c r="D157" s="4">
        <v>45513</v>
      </c>
      <c r="E157" s="1">
        <v>120</v>
      </c>
      <c r="F157">
        <v>1</v>
      </c>
      <c r="G157" t="s">
        <v>452</v>
      </c>
      <c r="H157" t="s">
        <v>517</v>
      </c>
      <c r="I157" t="s">
        <v>18</v>
      </c>
      <c r="J157" t="s">
        <v>445</v>
      </c>
      <c r="K157" s="2">
        <v>0</v>
      </c>
      <c r="L157" s="1">
        <v>80</v>
      </c>
      <c r="M157" s="1">
        <f t="shared" si="3"/>
        <v>40</v>
      </c>
      <c r="N157" t="s">
        <v>32</v>
      </c>
      <c r="O157" t="s">
        <v>456</v>
      </c>
      <c r="P157" t="s">
        <v>460</v>
      </c>
      <c r="Q157" t="s">
        <v>484</v>
      </c>
      <c r="R157" t="s">
        <v>608</v>
      </c>
    </row>
    <row r="158" spans="1:18" x14ac:dyDescent="0.25">
      <c r="A158">
        <v>157</v>
      </c>
      <c r="B158" t="s">
        <v>22</v>
      </c>
      <c r="C158" t="s">
        <v>21</v>
      </c>
      <c r="D158" s="4">
        <v>44944</v>
      </c>
      <c r="E158" s="1">
        <v>65</v>
      </c>
      <c r="F158">
        <v>2</v>
      </c>
      <c r="G158" t="s">
        <v>451</v>
      </c>
      <c r="H158" t="s">
        <v>512</v>
      </c>
      <c r="I158" t="s">
        <v>23</v>
      </c>
      <c r="J158" t="s">
        <v>441</v>
      </c>
      <c r="K158" s="2">
        <v>0</v>
      </c>
      <c r="L158" s="1">
        <v>50</v>
      </c>
      <c r="M158" s="1">
        <f t="shared" si="3"/>
        <v>15</v>
      </c>
      <c r="N158" t="s">
        <v>18</v>
      </c>
      <c r="O158" t="s">
        <v>456</v>
      </c>
      <c r="P158" t="s">
        <v>460</v>
      </c>
      <c r="Q158" t="s">
        <v>471</v>
      </c>
      <c r="R158" t="s">
        <v>608</v>
      </c>
    </row>
    <row r="159" spans="1:18" x14ac:dyDescent="0.25">
      <c r="A159">
        <v>158</v>
      </c>
      <c r="B159" t="s">
        <v>25</v>
      </c>
      <c r="C159" t="s">
        <v>24</v>
      </c>
      <c r="D159" s="4">
        <v>45169</v>
      </c>
      <c r="E159" s="1">
        <v>390</v>
      </c>
      <c r="F159">
        <v>4</v>
      </c>
      <c r="G159" t="s">
        <v>452</v>
      </c>
      <c r="H159" t="s">
        <v>502</v>
      </c>
      <c r="I159" t="s">
        <v>26</v>
      </c>
      <c r="J159" t="s">
        <v>442</v>
      </c>
      <c r="K159" s="2">
        <v>0</v>
      </c>
      <c r="L159" s="1">
        <v>300</v>
      </c>
      <c r="M159" s="1">
        <f t="shared" si="3"/>
        <v>90</v>
      </c>
      <c r="N159" t="s">
        <v>32</v>
      </c>
      <c r="O159" t="s">
        <v>456</v>
      </c>
      <c r="P159" t="s">
        <v>460</v>
      </c>
      <c r="Q159" t="s">
        <v>464</v>
      </c>
      <c r="R159" t="s">
        <v>609</v>
      </c>
    </row>
    <row r="160" spans="1:18" x14ac:dyDescent="0.25">
      <c r="A160">
        <v>159</v>
      </c>
      <c r="B160" t="s">
        <v>27</v>
      </c>
      <c r="C160" t="s">
        <v>16</v>
      </c>
      <c r="D160" s="4">
        <v>44969</v>
      </c>
      <c r="E160" s="1">
        <v>32</v>
      </c>
      <c r="F160">
        <v>1</v>
      </c>
      <c r="G160" t="s">
        <v>451</v>
      </c>
      <c r="H160" t="s">
        <v>568</v>
      </c>
      <c r="I160" t="s">
        <v>18</v>
      </c>
      <c r="J160" t="s">
        <v>449</v>
      </c>
      <c r="K160" s="2">
        <v>0</v>
      </c>
      <c r="L160" s="1">
        <v>25</v>
      </c>
      <c r="M160" s="1">
        <f t="shared" si="3"/>
        <v>7</v>
      </c>
      <c r="N160" t="s">
        <v>23</v>
      </c>
      <c r="O160" t="s">
        <v>456</v>
      </c>
      <c r="P160" t="s">
        <v>461</v>
      </c>
      <c r="Q160" t="s">
        <v>465</v>
      </c>
      <c r="R160" t="s">
        <v>608</v>
      </c>
    </row>
    <row r="161" spans="1:18" x14ac:dyDescent="0.25">
      <c r="A161">
        <v>160</v>
      </c>
      <c r="B161" t="s">
        <v>29</v>
      </c>
      <c r="C161" t="s">
        <v>28</v>
      </c>
      <c r="D161" s="4">
        <v>45450</v>
      </c>
      <c r="E161" s="1">
        <v>19</v>
      </c>
      <c r="F161">
        <v>2</v>
      </c>
      <c r="G161" t="s">
        <v>452</v>
      </c>
      <c r="H161" t="s">
        <v>538</v>
      </c>
      <c r="I161" t="s">
        <v>18</v>
      </c>
      <c r="J161" t="s">
        <v>449</v>
      </c>
      <c r="K161" s="2">
        <v>0</v>
      </c>
      <c r="L161" s="1">
        <v>15</v>
      </c>
      <c r="M161" s="1">
        <f t="shared" si="3"/>
        <v>4</v>
      </c>
      <c r="N161" t="s">
        <v>23</v>
      </c>
      <c r="O161" t="s">
        <v>457</v>
      </c>
      <c r="P161" t="s">
        <v>461</v>
      </c>
      <c r="Q161" t="s">
        <v>491</v>
      </c>
      <c r="R161" t="s">
        <v>607</v>
      </c>
    </row>
    <row r="162" spans="1:18" x14ac:dyDescent="0.25">
      <c r="A162">
        <v>161</v>
      </c>
      <c r="B162" t="s">
        <v>31</v>
      </c>
      <c r="C162" t="s">
        <v>30</v>
      </c>
      <c r="D162" s="4">
        <v>45416</v>
      </c>
      <c r="E162" s="1">
        <v>130</v>
      </c>
      <c r="F162">
        <v>3</v>
      </c>
      <c r="G162" t="s">
        <v>453</v>
      </c>
      <c r="H162" t="s">
        <v>505</v>
      </c>
      <c r="I162" t="s">
        <v>32</v>
      </c>
      <c r="J162" t="s">
        <v>440</v>
      </c>
      <c r="K162" s="2">
        <v>0</v>
      </c>
      <c r="L162" s="1">
        <v>100</v>
      </c>
      <c r="M162" s="1">
        <f t="shared" si="3"/>
        <v>30</v>
      </c>
      <c r="N162" t="s">
        <v>458</v>
      </c>
      <c r="O162" t="s">
        <v>455</v>
      </c>
      <c r="P162" t="s">
        <v>459</v>
      </c>
      <c r="Q162" t="s">
        <v>472</v>
      </c>
      <c r="R162" t="s">
        <v>609</v>
      </c>
    </row>
    <row r="163" spans="1:18" x14ac:dyDescent="0.25">
      <c r="A163">
        <v>162</v>
      </c>
      <c r="B163" t="s">
        <v>33</v>
      </c>
      <c r="C163" t="s">
        <v>16</v>
      </c>
      <c r="D163" s="4">
        <v>45075</v>
      </c>
      <c r="E163" s="1">
        <v>650</v>
      </c>
      <c r="F163">
        <v>4</v>
      </c>
      <c r="G163" t="str">
        <f>G162</f>
        <v>Latin America</v>
      </c>
      <c r="H163" t="s">
        <v>570</v>
      </c>
      <c r="I163" t="s">
        <v>23</v>
      </c>
      <c r="J163" t="s">
        <v>444</v>
      </c>
      <c r="K163" s="2">
        <v>0</v>
      </c>
      <c r="L163" s="1">
        <v>500</v>
      </c>
      <c r="M163" s="1">
        <f t="shared" si="3"/>
        <v>150</v>
      </c>
      <c r="N163" t="s">
        <v>18</v>
      </c>
      <c r="O163" t="s">
        <v>457</v>
      </c>
      <c r="P163" t="s">
        <v>460</v>
      </c>
      <c r="Q163" t="s">
        <v>466</v>
      </c>
      <c r="R163" t="s">
        <v>609</v>
      </c>
    </row>
    <row r="164" spans="1:18" x14ac:dyDescent="0.25">
      <c r="A164">
        <v>163</v>
      </c>
      <c r="B164" t="s">
        <v>35</v>
      </c>
      <c r="C164" t="s">
        <v>34</v>
      </c>
      <c r="D164" s="4">
        <v>45411</v>
      </c>
      <c r="E164" s="1">
        <v>80</v>
      </c>
      <c r="F164">
        <v>4</v>
      </c>
      <c r="G164" t="s">
        <v>450</v>
      </c>
      <c r="H164" t="s">
        <v>512</v>
      </c>
      <c r="I164" t="s">
        <v>26</v>
      </c>
      <c r="J164" t="s">
        <v>440</v>
      </c>
      <c r="K164" s="2">
        <v>0</v>
      </c>
      <c r="L164" s="1">
        <v>60</v>
      </c>
      <c r="M164" s="1">
        <f t="shared" si="3"/>
        <v>20</v>
      </c>
      <c r="N164" t="s">
        <v>23</v>
      </c>
      <c r="O164" t="s">
        <v>455</v>
      </c>
      <c r="P164" t="s">
        <v>461</v>
      </c>
      <c r="Q164" t="s">
        <v>469</v>
      </c>
      <c r="R164" t="s">
        <v>608</v>
      </c>
    </row>
    <row r="165" spans="1:18" x14ac:dyDescent="0.25">
      <c r="A165">
        <v>164</v>
      </c>
      <c r="B165" t="s">
        <v>37</v>
      </c>
      <c r="C165" t="s">
        <v>36</v>
      </c>
      <c r="D165" s="4">
        <v>45215</v>
      </c>
      <c r="E165" s="1">
        <v>38</v>
      </c>
      <c r="F165">
        <v>2</v>
      </c>
      <c r="G165" t="s">
        <v>452</v>
      </c>
      <c r="H165" t="s">
        <v>563</v>
      </c>
      <c r="I165" t="s">
        <v>32</v>
      </c>
      <c r="J165" t="s">
        <v>444</v>
      </c>
      <c r="K165" s="2">
        <v>0</v>
      </c>
      <c r="L165" s="1">
        <v>30</v>
      </c>
      <c r="M165" s="1">
        <f t="shared" si="3"/>
        <v>8</v>
      </c>
      <c r="N165" t="s">
        <v>23</v>
      </c>
      <c r="O165" t="s">
        <v>456</v>
      </c>
      <c r="P165" t="s">
        <v>459</v>
      </c>
      <c r="Q165" t="s">
        <v>482</v>
      </c>
      <c r="R165" t="s">
        <v>607</v>
      </c>
    </row>
    <row r="166" spans="1:18" x14ac:dyDescent="0.25">
      <c r="A166">
        <v>165</v>
      </c>
      <c r="B166" t="s">
        <v>38</v>
      </c>
      <c r="C166" t="s">
        <v>19</v>
      </c>
      <c r="D166" s="4">
        <v>45244</v>
      </c>
      <c r="E166" s="1">
        <v>195</v>
      </c>
      <c r="F166">
        <v>4</v>
      </c>
      <c r="G166" t="s">
        <v>454</v>
      </c>
      <c r="H166" t="s">
        <v>535</v>
      </c>
      <c r="I166" t="s">
        <v>23</v>
      </c>
      <c r="J166" t="s">
        <v>440</v>
      </c>
      <c r="K166" s="2">
        <v>0</v>
      </c>
      <c r="L166" s="1">
        <v>150</v>
      </c>
      <c r="M166" s="1">
        <f t="shared" si="3"/>
        <v>45</v>
      </c>
      <c r="N166" t="s">
        <v>32</v>
      </c>
      <c r="O166" t="s">
        <v>456</v>
      </c>
      <c r="P166" t="s">
        <v>459</v>
      </c>
      <c r="Q166" t="s">
        <v>485</v>
      </c>
      <c r="R166" t="s">
        <v>608</v>
      </c>
    </row>
    <row r="167" spans="1:18" x14ac:dyDescent="0.25">
      <c r="A167">
        <v>166</v>
      </c>
      <c r="B167" t="s">
        <v>40</v>
      </c>
      <c r="C167" t="s">
        <v>39</v>
      </c>
      <c r="D167" s="4">
        <f>D166</f>
        <v>45244</v>
      </c>
      <c r="E167" s="1">
        <v>260</v>
      </c>
      <c r="F167">
        <v>1</v>
      </c>
      <c r="G167" t="str">
        <f>G166</f>
        <v>North America</v>
      </c>
      <c r="H167" t="str">
        <f>H166</f>
        <v>CUST1041</v>
      </c>
      <c r="I167" t="s">
        <v>18</v>
      </c>
      <c r="J167" t="s">
        <v>447</v>
      </c>
      <c r="K167" s="2">
        <v>0</v>
      </c>
      <c r="L167" s="1">
        <v>200</v>
      </c>
      <c r="M167" s="1">
        <f t="shared" si="3"/>
        <v>60</v>
      </c>
      <c r="N167" t="str">
        <f>N166</f>
        <v>Online Direct</v>
      </c>
      <c r="O167" t="str">
        <f>O166</f>
        <v>Out of Stock</v>
      </c>
      <c r="P167" t="str">
        <f>P166</f>
        <v>Pending Return</v>
      </c>
      <c r="Q167" t="str">
        <f>Q166</f>
        <v>Item as described</v>
      </c>
      <c r="R167" t="s">
        <v>607</v>
      </c>
    </row>
    <row r="168" spans="1:18" x14ac:dyDescent="0.25">
      <c r="A168">
        <v>167</v>
      </c>
      <c r="B168" t="s">
        <v>41</v>
      </c>
      <c r="C168" t="s">
        <v>16</v>
      </c>
      <c r="D168" s="4">
        <v>45117</v>
      </c>
      <c r="E168" s="1">
        <v>100</v>
      </c>
      <c r="F168">
        <v>5</v>
      </c>
      <c r="G168" t="s">
        <v>453</v>
      </c>
      <c r="H168" t="s">
        <v>501</v>
      </c>
      <c r="I168" t="s">
        <v>32</v>
      </c>
      <c r="J168" t="s">
        <v>443</v>
      </c>
      <c r="K168" s="2">
        <v>0</v>
      </c>
      <c r="L168" s="1">
        <v>80</v>
      </c>
      <c r="M168" s="1">
        <f t="shared" si="3"/>
        <v>20</v>
      </c>
      <c r="N168" t="s">
        <v>32</v>
      </c>
      <c r="O168" t="s">
        <v>455</v>
      </c>
      <c r="P168" t="s">
        <v>460</v>
      </c>
      <c r="Q168" t="s">
        <v>467</v>
      </c>
      <c r="R168" t="s">
        <v>608</v>
      </c>
    </row>
    <row r="169" spans="1:18" x14ac:dyDescent="0.25">
      <c r="A169">
        <v>168</v>
      </c>
      <c r="B169" t="s">
        <v>43</v>
      </c>
      <c r="C169" t="s">
        <v>42</v>
      </c>
      <c r="D169" s="4">
        <f>D168</f>
        <v>45117</v>
      </c>
      <c r="E169" s="1">
        <v>85</v>
      </c>
      <c r="F169">
        <v>5</v>
      </c>
      <c r="G169" t="str">
        <f>G168</f>
        <v>Latin America</v>
      </c>
      <c r="H169" t="str">
        <f>H168</f>
        <v>CUST1068</v>
      </c>
      <c r="I169" t="s">
        <v>18</v>
      </c>
      <c r="J169" t="s">
        <v>443</v>
      </c>
      <c r="K169" s="2">
        <v>0</v>
      </c>
      <c r="L169" s="1">
        <v>70</v>
      </c>
      <c r="M169" s="1">
        <f t="shared" si="3"/>
        <v>15</v>
      </c>
      <c r="N169" t="str">
        <f>N168</f>
        <v>Online Direct</v>
      </c>
      <c r="O169" t="str">
        <f>O168</f>
        <v>In Stock</v>
      </c>
      <c r="P169" t="str">
        <f>P168</f>
        <v>No Return</v>
      </c>
      <c r="Q169" t="str">
        <f>Q168</f>
        <v>Fast delivery</v>
      </c>
      <c r="R169" t="s">
        <v>608</v>
      </c>
    </row>
    <row r="170" spans="1:18" x14ac:dyDescent="0.25">
      <c r="A170">
        <v>169</v>
      </c>
      <c r="B170" t="s">
        <v>44</v>
      </c>
      <c r="C170" t="s">
        <v>16</v>
      </c>
      <c r="D170" s="4">
        <v>45204</v>
      </c>
      <c r="E170" s="1">
        <v>115</v>
      </c>
      <c r="F170">
        <v>3</v>
      </c>
      <c r="G170" t="str">
        <f>G169</f>
        <v>Latin America</v>
      </c>
      <c r="H170" t="s">
        <v>545</v>
      </c>
      <c r="I170" t="s">
        <v>23</v>
      </c>
      <c r="J170" t="s">
        <v>442</v>
      </c>
      <c r="K170" s="2">
        <v>0</v>
      </c>
      <c r="L170" s="1">
        <v>90</v>
      </c>
      <c r="M170" s="1">
        <f t="shared" si="3"/>
        <v>25</v>
      </c>
      <c r="N170" t="s">
        <v>18</v>
      </c>
      <c r="O170" t="s">
        <v>456</v>
      </c>
      <c r="P170" t="s">
        <v>459</v>
      </c>
      <c r="Q170" t="s">
        <v>468</v>
      </c>
      <c r="R170" t="s">
        <v>609</v>
      </c>
    </row>
    <row r="171" spans="1:18" x14ac:dyDescent="0.25">
      <c r="A171">
        <v>170</v>
      </c>
      <c r="B171" t="s">
        <v>45</v>
      </c>
      <c r="C171" t="s">
        <v>28</v>
      </c>
      <c r="D171" s="4">
        <v>45265</v>
      </c>
      <c r="E171" s="1">
        <v>32</v>
      </c>
      <c r="F171">
        <v>4</v>
      </c>
      <c r="G171" t="str">
        <f>G170</f>
        <v>Latin America</v>
      </c>
      <c r="H171" t="s">
        <v>551</v>
      </c>
      <c r="I171" t="s">
        <v>26</v>
      </c>
      <c r="J171" t="s">
        <v>445</v>
      </c>
      <c r="K171" s="2">
        <v>0</v>
      </c>
      <c r="L171" s="1">
        <v>25</v>
      </c>
      <c r="M171" s="1">
        <f t="shared" si="3"/>
        <v>7</v>
      </c>
      <c r="N171" t="s">
        <v>458</v>
      </c>
      <c r="O171" t="s">
        <v>455</v>
      </c>
      <c r="P171" t="s">
        <v>461</v>
      </c>
      <c r="Q171" t="s">
        <v>492</v>
      </c>
      <c r="R171" t="s">
        <v>608</v>
      </c>
    </row>
    <row r="172" spans="1:18" x14ac:dyDescent="0.25">
      <c r="A172">
        <v>171</v>
      </c>
      <c r="B172" t="s">
        <v>47</v>
      </c>
      <c r="C172" t="s">
        <v>46</v>
      </c>
      <c r="D172" s="4">
        <v>44971</v>
      </c>
      <c r="E172" s="1">
        <v>130</v>
      </c>
      <c r="F172">
        <v>1</v>
      </c>
      <c r="G172" t="s">
        <v>452</v>
      </c>
      <c r="H172" t="s">
        <v>517</v>
      </c>
      <c r="I172" t="s">
        <v>32</v>
      </c>
      <c r="J172" t="s">
        <v>441</v>
      </c>
      <c r="K172" s="2">
        <v>0</v>
      </c>
      <c r="L172" s="1">
        <v>100</v>
      </c>
      <c r="M172" s="1">
        <f t="shared" si="3"/>
        <v>30</v>
      </c>
      <c r="N172" t="s">
        <v>18</v>
      </c>
      <c r="O172" t="s">
        <v>456</v>
      </c>
      <c r="P172" t="s">
        <v>461</v>
      </c>
      <c r="Q172" t="s">
        <v>484</v>
      </c>
      <c r="R172" t="s">
        <v>607</v>
      </c>
    </row>
    <row r="173" spans="1:18" x14ac:dyDescent="0.25">
      <c r="A173">
        <v>172</v>
      </c>
      <c r="B173" t="s">
        <v>31</v>
      </c>
      <c r="C173" t="s">
        <v>16</v>
      </c>
      <c r="D173" s="4">
        <v>44972</v>
      </c>
      <c r="E173" s="1">
        <v>140</v>
      </c>
      <c r="F173">
        <v>3</v>
      </c>
      <c r="G173" t="s">
        <v>452</v>
      </c>
      <c r="H173" t="s">
        <v>539</v>
      </c>
      <c r="I173" t="s">
        <v>18</v>
      </c>
      <c r="J173" t="s">
        <v>440</v>
      </c>
      <c r="K173" s="2">
        <v>0</v>
      </c>
      <c r="L173" s="1">
        <v>110</v>
      </c>
      <c r="M173" s="1">
        <f t="shared" si="3"/>
        <v>30</v>
      </c>
      <c r="N173" t="s">
        <v>23</v>
      </c>
      <c r="O173" t="s">
        <v>457</v>
      </c>
      <c r="P173" t="s">
        <v>460</v>
      </c>
      <c r="Q173" t="s">
        <v>469</v>
      </c>
      <c r="R173" t="s">
        <v>609</v>
      </c>
    </row>
    <row r="174" spans="1:18" x14ac:dyDescent="0.25">
      <c r="A174">
        <v>173</v>
      </c>
      <c r="B174" t="s">
        <v>49</v>
      </c>
      <c r="C174" t="s">
        <v>48</v>
      </c>
      <c r="D174" s="4">
        <v>45112</v>
      </c>
      <c r="E174" s="1">
        <v>24</v>
      </c>
      <c r="F174">
        <v>3</v>
      </c>
      <c r="G174" t="s">
        <v>451</v>
      </c>
      <c r="H174" t="s">
        <v>525</v>
      </c>
      <c r="I174" t="s">
        <v>23</v>
      </c>
      <c r="J174" t="s">
        <v>447</v>
      </c>
      <c r="K174" s="2">
        <v>0</v>
      </c>
      <c r="L174" s="1">
        <v>20</v>
      </c>
      <c r="M174" s="1">
        <f t="shared" si="3"/>
        <v>4</v>
      </c>
      <c r="N174" t="s">
        <v>458</v>
      </c>
      <c r="O174" t="s">
        <v>456</v>
      </c>
      <c r="P174" t="s">
        <v>460</v>
      </c>
      <c r="Q174" t="s">
        <v>490</v>
      </c>
      <c r="R174" t="s">
        <v>609</v>
      </c>
    </row>
    <row r="175" spans="1:18" x14ac:dyDescent="0.25">
      <c r="A175">
        <v>174</v>
      </c>
      <c r="B175" t="s">
        <v>50</v>
      </c>
      <c r="C175" t="s">
        <v>30</v>
      </c>
      <c r="D175" s="4">
        <v>45458</v>
      </c>
      <c r="E175" s="1">
        <v>260</v>
      </c>
      <c r="F175">
        <v>2</v>
      </c>
      <c r="G175" t="s">
        <v>454</v>
      </c>
      <c r="H175" t="s">
        <v>506</v>
      </c>
      <c r="I175" t="s">
        <v>18</v>
      </c>
      <c r="J175" t="s">
        <v>449</v>
      </c>
      <c r="K175" s="2">
        <v>0</v>
      </c>
      <c r="L175" s="1">
        <v>200</v>
      </c>
      <c r="M175" s="1">
        <f t="shared" si="3"/>
        <v>60</v>
      </c>
      <c r="N175" t="s">
        <v>458</v>
      </c>
      <c r="O175" t="s">
        <v>457</v>
      </c>
      <c r="P175" t="s">
        <v>460</v>
      </c>
      <c r="Q175" t="s">
        <v>473</v>
      </c>
      <c r="R175" t="s">
        <v>608</v>
      </c>
    </row>
    <row r="176" spans="1:18" x14ac:dyDescent="0.25">
      <c r="A176">
        <v>175</v>
      </c>
      <c r="B176" t="s">
        <v>51</v>
      </c>
      <c r="C176" t="s">
        <v>34</v>
      </c>
      <c r="D176" s="4">
        <v>45487</v>
      </c>
      <c r="E176" s="1">
        <v>65</v>
      </c>
      <c r="F176">
        <v>3</v>
      </c>
      <c r="G176" t="s">
        <v>452</v>
      </c>
      <c r="H176" t="s">
        <v>543</v>
      </c>
      <c r="I176" t="s">
        <v>32</v>
      </c>
      <c r="J176" t="s">
        <v>441</v>
      </c>
      <c r="K176" s="2">
        <v>0</v>
      </c>
      <c r="L176" s="1">
        <v>50</v>
      </c>
      <c r="M176" s="1">
        <f t="shared" si="3"/>
        <v>15</v>
      </c>
      <c r="N176" t="s">
        <v>23</v>
      </c>
      <c r="O176" t="s">
        <v>456</v>
      </c>
      <c r="P176" t="s">
        <v>461</v>
      </c>
      <c r="Q176" t="s">
        <v>470</v>
      </c>
      <c r="R176" t="s">
        <v>607</v>
      </c>
    </row>
    <row r="177" spans="1:18" x14ac:dyDescent="0.25">
      <c r="A177">
        <v>176</v>
      </c>
      <c r="B177" t="s">
        <v>53</v>
      </c>
      <c r="C177" t="s">
        <v>52</v>
      </c>
      <c r="D177" s="4">
        <v>45395</v>
      </c>
      <c r="E177" s="1">
        <v>195</v>
      </c>
      <c r="F177">
        <v>4</v>
      </c>
      <c r="G177" t="s">
        <v>454</v>
      </c>
      <c r="H177" t="s">
        <v>511</v>
      </c>
      <c r="I177" t="s">
        <v>18</v>
      </c>
      <c r="J177" t="s">
        <v>446</v>
      </c>
      <c r="K177" s="2">
        <v>0</v>
      </c>
      <c r="L177" s="1">
        <v>150</v>
      </c>
      <c r="M177" s="1">
        <f t="shared" si="3"/>
        <v>45</v>
      </c>
      <c r="N177" t="s">
        <v>18</v>
      </c>
      <c r="O177" t="s">
        <v>456</v>
      </c>
      <c r="P177" t="s">
        <v>459</v>
      </c>
      <c r="Q177" t="s">
        <v>462</v>
      </c>
      <c r="R177" t="s">
        <v>608</v>
      </c>
    </row>
    <row r="178" spans="1:18" x14ac:dyDescent="0.25">
      <c r="A178">
        <v>177</v>
      </c>
      <c r="B178" t="s">
        <v>54</v>
      </c>
      <c r="C178" t="s">
        <v>39</v>
      </c>
      <c r="D178" s="4">
        <f>D177</f>
        <v>45395</v>
      </c>
      <c r="E178" s="1">
        <v>105</v>
      </c>
      <c r="F178">
        <v>4</v>
      </c>
      <c r="G178" t="str">
        <f>G177</f>
        <v>North America</v>
      </c>
      <c r="H178" t="str">
        <f>H177</f>
        <v>CUST1036</v>
      </c>
      <c r="I178" t="s">
        <v>26</v>
      </c>
      <c r="J178" t="s">
        <v>447</v>
      </c>
      <c r="K178" s="2">
        <v>0</v>
      </c>
      <c r="L178" s="1">
        <v>80</v>
      </c>
      <c r="M178" s="1">
        <f t="shared" si="3"/>
        <v>25</v>
      </c>
      <c r="N178" t="str">
        <f>N177</f>
        <v>Retail</v>
      </c>
      <c r="O178" t="str">
        <f>O177</f>
        <v>Out of Stock</v>
      </c>
      <c r="P178" t="str">
        <f>P177</f>
        <v>Pending Return</v>
      </c>
      <c r="Q178" t="str">
        <f>Q177</f>
        <v>Great product</v>
      </c>
      <c r="R178" t="s">
        <v>607</v>
      </c>
    </row>
    <row r="179" spans="1:18" x14ac:dyDescent="0.25">
      <c r="A179">
        <v>178</v>
      </c>
      <c r="B179" t="s">
        <v>55</v>
      </c>
      <c r="C179" t="s">
        <v>21</v>
      </c>
      <c r="D179" s="4">
        <v>45209</v>
      </c>
      <c r="E179" s="1">
        <v>1040</v>
      </c>
      <c r="F179">
        <v>2</v>
      </c>
      <c r="G179" t="s">
        <v>451</v>
      </c>
      <c r="H179" t="s">
        <v>497</v>
      </c>
      <c r="I179" t="s">
        <v>23</v>
      </c>
      <c r="J179" t="s">
        <v>444</v>
      </c>
      <c r="K179" s="2">
        <v>0</v>
      </c>
      <c r="L179" s="1">
        <v>800</v>
      </c>
      <c r="M179" s="1">
        <f t="shared" si="3"/>
        <v>240</v>
      </c>
      <c r="N179" t="s">
        <v>23</v>
      </c>
      <c r="O179" t="s">
        <v>456</v>
      </c>
      <c r="P179" t="s">
        <v>460</v>
      </c>
      <c r="Q179" t="s">
        <v>472</v>
      </c>
      <c r="R179" t="s">
        <v>608</v>
      </c>
    </row>
    <row r="180" spans="1:18" x14ac:dyDescent="0.25">
      <c r="A180">
        <v>179</v>
      </c>
      <c r="B180" t="s">
        <v>41</v>
      </c>
      <c r="C180" t="s">
        <v>30</v>
      </c>
      <c r="D180" s="4">
        <v>45439</v>
      </c>
      <c r="E180" s="1">
        <v>90</v>
      </c>
      <c r="F180">
        <v>1</v>
      </c>
      <c r="G180" t="s">
        <v>452</v>
      </c>
      <c r="H180" t="s">
        <v>507</v>
      </c>
      <c r="I180" t="s">
        <v>32</v>
      </c>
      <c r="J180" t="s">
        <v>442</v>
      </c>
      <c r="K180" s="2">
        <v>0</v>
      </c>
      <c r="L180" s="1">
        <v>70</v>
      </c>
      <c r="M180" s="1">
        <f t="shared" si="3"/>
        <v>20</v>
      </c>
      <c r="N180" t="s">
        <v>32</v>
      </c>
      <c r="O180" t="s">
        <v>457</v>
      </c>
      <c r="P180" t="s">
        <v>460</v>
      </c>
      <c r="Q180" t="s">
        <v>474</v>
      </c>
      <c r="R180" t="s">
        <v>608</v>
      </c>
    </row>
    <row r="181" spans="1:18" x14ac:dyDescent="0.25">
      <c r="A181">
        <v>180</v>
      </c>
      <c r="B181" t="s">
        <v>57</v>
      </c>
      <c r="C181" t="s">
        <v>56</v>
      </c>
      <c r="D181" s="4">
        <v>45084</v>
      </c>
      <c r="E181" s="1">
        <v>650</v>
      </c>
      <c r="F181">
        <v>3</v>
      </c>
      <c r="G181" t="s">
        <v>452</v>
      </c>
      <c r="H181" t="s">
        <v>519</v>
      </c>
      <c r="I181" t="s">
        <v>18</v>
      </c>
      <c r="J181" t="s">
        <v>445</v>
      </c>
      <c r="K181" s="2">
        <v>0</v>
      </c>
      <c r="L181" s="1">
        <v>500</v>
      </c>
      <c r="M181" s="1">
        <f t="shared" si="3"/>
        <v>150</v>
      </c>
      <c r="N181" t="s">
        <v>458</v>
      </c>
      <c r="O181" t="s">
        <v>455</v>
      </c>
      <c r="P181" t="s">
        <v>461</v>
      </c>
      <c r="Q181" t="s">
        <v>474</v>
      </c>
      <c r="R181" t="s">
        <v>609</v>
      </c>
    </row>
    <row r="182" spans="1:18" x14ac:dyDescent="0.25">
      <c r="A182">
        <v>181</v>
      </c>
      <c r="B182" t="s">
        <v>58</v>
      </c>
      <c r="C182" t="s">
        <v>42</v>
      </c>
      <c r="D182" s="4">
        <f>D181</f>
        <v>45084</v>
      </c>
      <c r="E182" s="1">
        <v>260</v>
      </c>
      <c r="F182">
        <v>1</v>
      </c>
      <c r="G182" t="str">
        <f>G181</f>
        <v>Asia Pacific</v>
      </c>
      <c r="H182" t="str">
        <f>H181</f>
        <v>CUST1015</v>
      </c>
      <c r="I182" t="s">
        <v>32</v>
      </c>
      <c r="J182" t="s">
        <v>448</v>
      </c>
      <c r="K182" s="2">
        <v>0</v>
      </c>
      <c r="L182" s="1">
        <v>200</v>
      </c>
      <c r="M182" s="1">
        <f t="shared" si="3"/>
        <v>60</v>
      </c>
      <c r="N182" t="str">
        <f>N181</f>
        <v>Marketplace</v>
      </c>
      <c r="O182" t="str">
        <f>O181</f>
        <v>In Stock</v>
      </c>
      <c r="P182" t="str">
        <f>P181</f>
        <v>Returned</v>
      </c>
      <c r="Q182" t="str">
        <f>Q181</f>
        <v>Satisfied with my purchase</v>
      </c>
      <c r="R182" t="s">
        <v>608</v>
      </c>
    </row>
    <row r="183" spans="1:18" x14ac:dyDescent="0.25">
      <c r="A183">
        <v>182</v>
      </c>
      <c r="B183" t="s">
        <v>59</v>
      </c>
      <c r="C183" t="s">
        <v>16</v>
      </c>
      <c r="D183" s="4">
        <v>44983</v>
      </c>
      <c r="E183" s="1">
        <v>390</v>
      </c>
      <c r="F183">
        <v>5</v>
      </c>
      <c r="G183" t="s">
        <v>453</v>
      </c>
      <c r="H183" t="s">
        <v>569</v>
      </c>
      <c r="I183" t="s">
        <v>26</v>
      </c>
      <c r="J183" t="s">
        <v>448</v>
      </c>
      <c r="K183" s="2">
        <v>0</v>
      </c>
      <c r="L183" s="1">
        <v>300</v>
      </c>
      <c r="M183" s="1">
        <f t="shared" si="3"/>
        <v>90</v>
      </c>
      <c r="N183" t="s">
        <v>18</v>
      </c>
      <c r="O183" t="s">
        <v>456</v>
      </c>
      <c r="P183" t="s">
        <v>460</v>
      </c>
      <c r="Q183" t="s">
        <v>470</v>
      </c>
      <c r="R183" t="s">
        <v>607</v>
      </c>
    </row>
    <row r="184" spans="1:18" x14ac:dyDescent="0.25">
      <c r="A184">
        <v>183</v>
      </c>
      <c r="B184" t="s">
        <v>60</v>
      </c>
      <c r="C184" t="s">
        <v>19</v>
      </c>
      <c r="D184" s="4">
        <v>45483</v>
      </c>
      <c r="E184" s="1">
        <v>50</v>
      </c>
      <c r="F184">
        <v>1</v>
      </c>
      <c r="G184" t="s">
        <v>453</v>
      </c>
      <c r="H184" t="s">
        <v>564</v>
      </c>
      <c r="I184" t="s">
        <v>18</v>
      </c>
      <c r="J184" t="s">
        <v>440</v>
      </c>
      <c r="K184" s="2">
        <v>0</v>
      </c>
      <c r="L184" s="1">
        <v>40</v>
      </c>
      <c r="M184" s="1">
        <f t="shared" si="3"/>
        <v>10</v>
      </c>
      <c r="N184" t="s">
        <v>18</v>
      </c>
      <c r="O184" t="s">
        <v>456</v>
      </c>
      <c r="P184" t="s">
        <v>461</v>
      </c>
      <c r="Q184" t="s">
        <v>486</v>
      </c>
      <c r="R184" t="s">
        <v>609</v>
      </c>
    </row>
    <row r="185" spans="1:18" x14ac:dyDescent="0.25">
      <c r="A185">
        <v>184</v>
      </c>
      <c r="B185" t="s">
        <v>61</v>
      </c>
      <c r="C185" t="s">
        <v>21</v>
      </c>
      <c r="D185" s="4">
        <v>45051</v>
      </c>
      <c r="E185" s="1">
        <v>520</v>
      </c>
      <c r="F185">
        <v>5</v>
      </c>
      <c r="G185" t="s">
        <v>451</v>
      </c>
      <c r="H185" t="s">
        <v>532</v>
      </c>
      <c r="I185" t="s">
        <v>23</v>
      </c>
      <c r="J185" t="s">
        <v>441</v>
      </c>
      <c r="K185" s="2">
        <v>0</v>
      </c>
      <c r="L185" s="1">
        <v>400</v>
      </c>
      <c r="M185" s="1">
        <f t="shared" si="3"/>
        <v>120</v>
      </c>
      <c r="N185" t="s">
        <v>18</v>
      </c>
      <c r="O185" t="s">
        <v>457</v>
      </c>
      <c r="P185" t="s">
        <v>459</v>
      </c>
      <c r="Q185" t="s">
        <v>473</v>
      </c>
      <c r="R185" t="s">
        <v>609</v>
      </c>
    </row>
    <row r="186" spans="1:18" x14ac:dyDescent="0.25">
      <c r="A186">
        <v>185</v>
      </c>
      <c r="B186" t="s">
        <v>62</v>
      </c>
      <c r="C186" t="s">
        <v>24</v>
      </c>
      <c r="D186" s="4">
        <v>45350</v>
      </c>
      <c r="E186" s="1">
        <v>75</v>
      </c>
      <c r="F186">
        <v>5</v>
      </c>
      <c r="G186" t="s">
        <v>453</v>
      </c>
      <c r="H186" t="s">
        <v>521</v>
      </c>
      <c r="I186" t="s">
        <v>32</v>
      </c>
      <c r="J186" t="s">
        <v>448</v>
      </c>
      <c r="K186" s="2">
        <v>0</v>
      </c>
      <c r="L186" s="1">
        <v>60</v>
      </c>
      <c r="M186" s="1">
        <f t="shared" si="3"/>
        <v>15</v>
      </c>
      <c r="N186" t="s">
        <v>18</v>
      </c>
      <c r="O186" t="s">
        <v>457</v>
      </c>
      <c r="P186" t="s">
        <v>459</v>
      </c>
      <c r="Q186" t="s">
        <v>465</v>
      </c>
      <c r="R186" t="s">
        <v>608</v>
      </c>
    </row>
    <row r="187" spans="1:18" x14ac:dyDescent="0.25">
      <c r="A187">
        <v>186</v>
      </c>
      <c r="B187" t="s">
        <v>63</v>
      </c>
      <c r="C187" t="s">
        <v>19</v>
      </c>
      <c r="D187" s="4">
        <v>45276</v>
      </c>
      <c r="E187" s="1">
        <v>20</v>
      </c>
      <c r="F187">
        <v>1</v>
      </c>
      <c r="G187" t="s">
        <v>454</v>
      </c>
      <c r="H187" t="s">
        <v>513</v>
      </c>
      <c r="I187" t="s">
        <v>18</v>
      </c>
      <c r="J187" t="s">
        <v>445</v>
      </c>
      <c r="K187" s="2">
        <v>0</v>
      </c>
      <c r="L187" s="1">
        <v>15</v>
      </c>
      <c r="M187" s="1">
        <f t="shared" si="3"/>
        <v>5</v>
      </c>
      <c r="N187" t="s">
        <v>18</v>
      </c>
      <c r="O187" t="s">
        <v>457</v>
      </c>
      <c r="P187" t="s">
        <v>459</v>
      </c>
      <c r="Q187" t="s">
        <v>487</v>
      </c>
      <c r="R187" t="s">
        <v>607</v>
      </c>
    </row>
    <row r="188" spans="1:18" x14ac:dyDescent="0.25">
      <c r="A188">
        <v>187</v>
      </c>
      <c r="B188" t="s">
        <v>65</v>
      </c>
      <c r="C188" t="s">
        <v>64</v>
      </c>
      <c r="D188" s="4">
        <v>45343</v>
      </c>
      <c r="E188" s="1">
        <v>195</v>
      </c>
      <c r="F188">
        <v>2</v>
      </c>
      <c r="G188" t="s">
        <v>450</v>
      </c>
      <c r="H188" t="s">
        <v>582</v>
      </c>
      <c r="I188" t="s">
        <v>32</v>
      </c>
      <c r="J188" t="s">
        <v>447</v>
      </c>
      <c r="K188" s="2">
        <v>0</v>
      </c>
      <c r="L188" s="1">
        <v>150</v>
      </c>
      <c r="M188" s="1">
        <f t="shared" si="3"/>
        <v>45</v>
      </c>
      <c r="N188" t="s">
        <v>32</v>
      </c>
      <c r="O188" t="s">
        <v>455</v>
      </c>
      <c r="P188" t="s">
        <v>459</v>
      </c>
      <c r="Q188" t="s">
        <v>470</v>
      </c>
      <c r="R188" t="s">
        <v>608</v>
      </c>
    </row>
    <row r="189" spans="1:18" x14ac:dyDescent="0.25">
      <c r="A189">
        <v>188</v>
      </c>
      <c r="B189" t="s">
        <v>66</v>
      </c>
      <c r="C189" t="s">
        <v>16</v>
      </c>
      <c r="D189" s="4">
        <v>45023</v>
      </c>
      <c r="E189" s="1">
        <v>780</v>
      </c>
      <c r="F189">
        <v>2</v>
      </c>
      <c r="G189" t="s">
        <v>454</v>
      </c>
      <c r="H189" t="s">
        <v>562</v>
      </c>
      <c r="I189" t="s">
        <v>23</v>
      </c>
      <c r="J189" t="s">
        <v>441</v>
      </c>
      <c r="K189" s="2">
        <v>0</v>
      </c>
      <c r="L189" s="1">
        <v>600</v>
      </c>
      <c r="M189" s="1">
        <f t="shared" si="3"/>
        <v>180</v>
      </c>
      <c r="N189" t="s">
        <v>32</v>
      </c>
      <c r="O189" t="s">
        <v>455</v>
      </c>
      <c r="P189" t="s">
        <v>461</v>
      </c>
      <c r="Q189" t="s">
        <v>471</v>
      </c>
      <c r="R189" t="s">
        <v>607</v>
      </c>
    </row>
    <row r="190" spans="1:18" x14ac:dyDescent="0.25">
      <c r="A190">
        <v>189</v>
      </c>
      <c r="B190" t="s">
        <v>68</v>
      </c>
      <c r="C190" t="s">
        <v>67</v>
      </c>
      <c r="D190" s="4">
        <v>44998</v>
      </c>
      <c r="E190" s="1">
        <v>325</v>
      </c>
      <c r="F190">
        <v>2</v>
      </c>
      <c r="G190" t="str">
        <f>G189</f>
        <v>North America</v>
      </c>
      <c r="H190" t="s">
        <v>579</v>
      </c>
      <c r="I190" t="s">
        <v>26</v>
      </c>
      <c r="J190" t="s">
        <v>446</v>
      </c>
      <c r="K190" s="2">
        <v>0</v>
      </c>
      <c r="L190" s="1">
        <v>250</v>
      </c>
      <c r="M190" s="1">
        <f t="shared" si="3"/>
        <v>75</v>
      </c>
      <c r="N190" t="s">
        <v>458</v>
      </c>
      <c r="O190" t="s">
        <v>456</v>
      </c>
      <c r="P190" t="s">
        <v>459</v>
      </c>
      <c r="Q190" t="s">
        <v>463</v>
      </c>
      <c r="R190" t="s">
        <v>608</v>
      </c>
    </row>
    <row r="191" spans="1:18" x14ac:dyDescent="0.25">
      <c r="A191">
        <v>190</v>
      </c>
      <c r="B191" t="s">
        <v>70</v>
      </c>
      <c r="C191" t="s">
        <v>69</v>
      </c>
      <c r="D191" s="4">
        <v>44953</v>
      </c>
      <c r="E191" s="1">
        <v>85</v>
      </c>
      <c r="F191">
        <v>3</v>
      </c>
      <c r="G191" t="s">
        <v>452</v>
      </c>
      <c r="H191" t="s">
        <v>583</v>
      </c>
      <c r="I191" t="s">
        <v>18</v>
      </c>
      <c r="J191" t="s">
        <v>442</v>
      </c>
      <c r="K191" s="2">
        <v>0</v>
      </c>
      <c r="L191" s="1">
        <v>70</v>
      </c>
      <c r="M191" s="1">
        <f t="shared" si="3"/>
        <v>15</v>
      </c>
      <c r="N191" t="s">
        <v>18</v>
      </c>
      <c r="O191" t="s">
        <v>456</v>
      </c>
      <c r="P191" t="s">
        <v>459</v>
      </c>
      <c r="Q191" t="s">
        <v>477</v>
      </c>
      <c r="R191" t="s">
        <v>608</v>
      </c>
    </row>
    <row r="192" spans="1:18" x14ac:dyDescent="0.25">
      <c r="A192">
        <v>191</v>
      </c>
      <c r="B192" t="s">
        <v>71</v>
      </c>
      <c r="C192" t="s">
        <v>16</v>
      </c>
      <c r="D192" s="4">
        <v>45402</v>
      </c>
      <c r="E192" s="1">
        <v>50</v>
      </c>
      <c r="F192">
        <v>2</v>
      </c>
      <c r="G192" t="s">
        <v>454</v>
      </c>
      <c r="H192" t="s">
        <v>509</v>
      </c>
      <c r="I192" t="s">
        <v>32</v>
      </c>
      <c r="J192" t="s">
        <v>442</v>
      </c>
      <c r="K192" s="2">
        <v>0</v>
      </c>
      <c r="L192" s="1">
        <v>40</v>
      </c>
      <c r="M192" s="1">
        <f t="shared" si="3"/>
        <v>10</v>
      </c>
      <c r="N192" t="s">
        <v>18</v>
      </c>
      <c r="O192" t="s">
        <v>456</v>
      </c>
      <c r="P192" t="s">
        <v>461</v>
      </c>
      <c r="Q192" t="s">
        <v>472</v>
      </c>
      <c r="R192" t="s">
        <v>609</v>
      </c>
    </row>
    <row r="193" spans="1:18" x14ac:dyDescent="0.25">
      <c r="A193">
        <v>192</v>
      </c>
      <c r="B193" t="s">
        <v>72</v>
      </c>
      <c r="C193" t="s">
        <v>16</v>
      </c>
      <c r="D193" s="4">
        <v>45440</v>
      </c>
      <c r="E193" s="1">
        <v>1500</v>
      </c>
      <c r="F193">
        <v>3</v>
      </c>
      <c r="G193" t="s">
        <v>452</v>
      </c>
      <c r="H193" t="s">
        <v>554</v>
      </c>
      <c r="I193" t="s">
        <v>18</v>
      </c>
      <c r="J193" t="s">
        <v>442</v>
      </c>
      <c r="K193" s="2">
        <v>0</v>
      </c>
      <c r="L193" s="1">
        <v>1200</v>
      </c>
      <c r="M193" s="1">
        <f t="shared" si="3"/>
        <v>300</v>
      </c>
      <c r="N193" t="s">
        <v>458</v>
      </c>
      <c r="O193" t="s">
        <v>456</v>
      </c>
      <c r="P193" t="s">
        <v>460</v>
      </c>
      <c r="Q193" t="s">
        <v>473</v>
      </c>
      <c r="R193" t="s">
        <v>608</v>
      </c>
    </row>
    <row r="194" spans="1:18" x14ac:dyDescent="0.25">
      <c r="A194">
        <v>193</v>
      </c>
      <c r="B194" t="s">
        <v>73</v>
      </c>
      <c r="C194" t="s">
        <v>16</v>
      </c>
      <c r="D194" s="4">
        <v>45273</v>
      </c>
      <c r="E194" s="1">
        <v>75</v>
      </c>
      <c r="F194">
        <v>4</v>
      </c>
      <c r="G194" t="s">
        <v>453</v>
      </c>
      <c r="H194" t="s">
        <v>546</v>
      </c>
      <c r="I194" t="s">
        <v>23</v>
      </c>
      <c r="J194" t="s">
        <v>448</v>
      </c>
      <c r="K194" s="2">
        <v>0</v>
      </c>
      <c r="L194" s="1">
        <v>60</v>
      </c>
      <c r="M194" s="1">
        <f t="shared" si="3"/>
        <v>15</v>
      </c>
      <c r="N194" t="s">
        <v>18</v>
      </c>
      <c r="O194" t="s">
        <v>457</v>
      </c>
      <c r="P194" t="s">
        <v>459</v>
      </c>
      <c r="Q194" t="s">
        <v>474</v>
      </c>
      <c r="R194" t="s">
        <v>607</v>
      </c>
    </row>
    <row r="195" spans="1:18" x14ac:dyDescent="0.25">
      <c r="A195">
        <v>194</v>
      </c>
      <c r="B195" t="s">
        <v>74</v>
      </c>
      <c r="C195" t="s">
        <v>19</v>
      </c>
      <c r="D195" s="4">
        <v>45491</v>
      </c>
      <c r="E195" s="1">
        <v>100</v>
      </c>
      <c r="F195">
        <v>2</v>
      </c>
      <c r="G195" t="s">
        <v>452</v>
      </c>
      <c r="H195" t="s">
        <v>580</v>
      </c>
      <c r="I195" t="s">
        <v>32</v>
      </c>
      <c r="J195" t="s">
        <v>444</v>
      </c>
      <c r="K195" s="2">
        <v>0</v>
      </c>
      <c r="L195" s="1">
        <v>80</v>
      </c>
      <c r="M195" s="1">
        <f t="shared" ref="M195:M258" si="5">E195-L195</f>
        <v>20</v>
      </c>
      <c r="N195" t="s">
        <v>458</v>
      </c>
      <c r="O195" t="s">
        <v>456</v>
      </c>
      <c r="P195" t="s">
        <v>459</v>
      </c>
      <c r="Q195" t="s">
        <v>488</v>
      </c>
      <c r="R195" t="s">
        <v>609</v>
      </c>
    </row>
    <row r="196" spans="1:18" x14ac:dyDescent="0.25">
      <c r="A196">
        <v>195</v>
      </c>
      <c r="B196" t="s">
        <v>75</v>
      </c>
      <c r="C196" t="s">
        <v>34</v>
      </c>
      <c r="D196" s="4">
        <v>45054</v>
      </c>
      <c r="E196" s="1">
        <v>38</v>
      </c>
      <c r="F196">
        <v>1</v>
      </c>
      <c r="G196" t="s">
        <v>454</v>
      </c>
      <c r="H196" t="s">
        <v>534</v>
      </c>
      <c r="I196" t="s">
        <v>18</v>
      </c>
      <c r="J196" t="s">
        <v>442</v>
      </c>
      <c r="K196" s="2">
        <v>0</v>
      </c>
      <c r="L196" s="1">
        <v>30</v>
      </c>
      <c r="M196" s="1">
        <f t="shared" si="5"/>
        <v>8</v>
      </c>
      <c r="N196" t="s">
        <v>458</v>
      </c>
      <c r="O196" t="s">
        <v>457</v>
      </c>
      <c r="P196" t="s">
        <v>460</v>
      </c>
      <c r="Q196" t="s">
        <v>471</v>
      </c>
      <c r="R196" t="s">
        <v>609</v>
      </c>
    </row>
    <row r="197" spans="1:18" x14ac:dyDescent="0.25">
      <c r="A197">
        <v>196</v>
      </c>
      <c r="B197" t="s">
        <v>76</v>
      </c>
      <c r="C197" t="s">
        <v>34</v>
      </c>
      <c r="D197" s="4">
        <v>44979</v>
      </c>
      <c r="E197" s="1">
        <v>50</v>
      </c>
      <c r="F197">
        <v>4</v>
      </c>
      <c r="G197" t="s">
        <v>452</v>
      </c>
      <c r="H197" t="s">
        <v>552</v>
      </c>
      <c r="I197" t="s">
        <v>23</v>
      </c>
      <c r="J197" t="s">
        <v>446</v>
      </c>
      <c r="K197" s="2">
        <v>0</v>
      </c>
      <c r="L197" s="1">
        <v>40</v>
      </c>
      <c r="M197" s="1">
        <f t="shared" si="5"/>
        <v>10</v>
      </c>
      <c r="N197" t="s">
        <v>18</v>
      </c>
      <c r="O197" t="s">
        <v>456</v>
      </c>
      <c r="P197" t="s">
        <v>460</v>
      </c>
      <c r="Q197" t="s">
        <v>472</v>
      </c>
      <c r="R197" t="s">
        <v>608</v>
      </c>
    </row>
    <row r="198" spans="1:18" x14ac:dyDescent="0.25">
      <c r="A198">
        <v>197</v>
      </c>
      <c r="B198" t="s">
        <v>78</v>
      </c>
      <c r="C198" t="s">
        <v>77</v>
      </c>
      <c r="D198" s="4">
        <f>D197</f>
        <v>44979</v>
      </c>
      <c r="E198" s="1">
        <v>65</v>
      </c>
      <c r="F198">
        <v>5</v>
      </c>
      <c r="G198" t="str">
        <f>G197</f>
        <v>Asia Pacific</v>
      </c>
      <c r="H198" t="str">
        <f>H197</f>
        <v>CUST1022</v>
      </c>
      <c r="I198" t="s">
        <v>32</v>
      </c>
      <c r="J198" t="s">
        <v>444</v>
      </c>
      <c r="K198" s="2">
        <v>0</v>
      </c>
      <c r="L198" s="1">
        <v>50</v>
      </c>
      <c r="M198" s="1">
        <f t="shared" si="5"/>
        <v>15</v>
      </c>
      <c r="N198" t="str">
        <f>N197</f>
        <v>Retail</v>
      </c>
      <c r="O198" t="str">
        <f>O197</f>
        <v>Out of Stock</v>
      </c>
      <c r="P198" t="str">
        <f>P197</f>
        <v>No Return</v>
      </c>
      <c r="Q198" t="str">
        <f>Q197</f>
        <v>Too expensive</v>
      </c>
      <c r="R198" t="s">
        <v>607</v>
      </c>
    </row>
    <row r="199" spans="1:18" x14ac:dyDescent="0.25">
      <c r="A199">
        <v>198</v>
      </c>
      <c r="B199" t="s">
        <v>79</v>
      </c>
      <c r="C199" t="s">
        <v>28</v>
      </c>
      <c r="D199" s="4">
        <v>45065</v>
      </c>
      <c r="E199" s="1">
        <v>26</v>
      </c>
      <c r="F199">
        <v>1</v>
      </c>
      <c r="G199" t="s">
        <v>452</v>
      </c>
      <c r="H199" t="s">
        <v>579</v>
      </c>
      <c r="I199" t="s">
        <v>18</v>
      </c>
      <c r="J199" t="s">
        <v>441</v>
      </c>
      <c r="K199" s="2">
        <v>0</v>
      </c>
      <c r="L199" s="1">
        <v>20</v>
      </c>
      <c r="M199" s="1">
        <f t="shared" si="5"/>
        <v>6</v>
      </c>
      <c r="N199" t="s">
        <v>458</v>
      </c>
      <c r="O199" t="s">
        <v>457</v>
      </c>
      <c r="P199" t="s">
        <v>461</v>
      </c>
      <c r="Q199" t="s">
        <v>493</v>
      </c>
      <c r="R199" t="s">
        <v>608</v>
      </c>
    </row>
    <row r="200" spans="1:18" x14ac:dyDescent="0.25">
      <c r="A200">
        <v>199</v>
      </c>
      <c r="B200" t="s">
        <v>80</v>
      </c>
      <c r="C200" t="s">
        <v>16</v>
      </c>
      <c r="D200" s="4">
        <v>45471</v>
      </c>
      <c r="E200" s="1">
        <v>520</v>
      </c>
      <c r="F200">
        <v>2</v>
      </c>
      <c r="G200" t="s">
        <v>450</v>
      </c>
      <c r="H200" t="s">
        <v>530</v>
      </c>
      <c r="I200" t="s">
        <v>32</v>
      </c>
      <c r="J200" t="s">
        <v>440</v>
      </c>
      <c r="K200" s="2">
        <v>0</v>
      </c>
      <c r="L200" s="1">
        <v>400</v>
      </c>
      <c r="M200" s="1">
        <f t="shared" si="5"/>
        <v>120</v>
      </c>
      <c r="N200" t="s">
        <v>458</v>
      </c>
      <c r="O200" t="s">
        <v>457</v>
      </c>
      <c r="P200" t="s">
        <v>459</v>
      </c>
      <c r="Q200" t="s">
        <v>475</v>
      </c>
      <c r="R200" t="s">
        <v>607</v>
      </c>
    </row>
    <row r="201" spans="1:18" x14ac:dyDescent="0.25">
      <c r="A201">
        <v>200</v>
      </c>
      <c r="B201" t="s">
        <v>81</v>
      </c>
      <c r="C201" t="s">
        <v>24</v>
      </c>
      <c r="D201" s="4">
        <v>45517</v>
      </c>
      <c r="E201" s="1">
        <v>130</v>
      </c>
      <c r="F201">
        <v>5</v>
      </c>
      <c r="G201" t="s">
        <v>451</v>
      </c>
      <c r="H201" t="s">
        <v>526</v>
      </c>
      <c r="I201" t="s">
        <v>23</v>
      </c>
      <c r="J201" t="s">
        <v>447</v>
      </c>
      <c r="K201" s="2">
        <v>0</v>
      </c>
      <c r="L201" s="1">
        <v>100</v>
      </c>
      <c r="M201" s="1">
        <f t="shared" si="5"/>
        <v>30</v>
      </c>
      <c r="N201" t="s">
        <v>23</v>
      </c>
      <c r="O201" t="s">
        <v>457</v>
      </c>
      <c r="P201" t="s">
        <v>459</v>
      </c>
      <c r="Q201" t="s">
        <v>466</v>
      </c>
      <c r="R201" t="s">
        <v>608</v>
      </c>
    </row>
    <row r="202" spans="1:18" x14ac:dyDescent="0.25">
      <c r="A202">
        <v>201</v>
      </c>
      <c r="B202" t="s">
        <v>82</v>
      </c>
      <c r="C202" t="s">
        <v>36</v>
      </c>
      <c r="D202" s="4">
        <v>45245</v>
      </c>
      <c r="E202" s="1">
        <v>30</v>
      </c>
      <c r="F202">
        <v>4</v>
      </c>
      <c r="G202" t="s">
        <v>452</v>
      </c>
      <c r="H202" t="s">
        <v>547</v>
      </c>
      <c r="I202" t="s">
        <v>18</v>
      </c>
      <c r="J202" t="s">
        <v>447</v>
      </c>
      <c r="K202" s="2">
        <v>0</v>
      </c>
      <c r="L202" s="1">
        <v>25</v>
      </c>
      <c r="M202" s="1">
        <f t="shared" si="5"/>
        <v>5</v>
      </c>
      <c r="N202" t="s">
        <v>458</v>
      </c>
      <c r="O202" t="s">
        <v>455</v>
      </c>
      <c r="P202" t="s">
        <v>461</v>
      </c>
      <c r="Q202" t="s">
        <v>483</v>
      </c>
      <c r="R202" t="s">
        <v>608</v>
      </c>
    </row>
    <row r="203" spans="1:18" x14ac:dyDescent="0.25">
      <c r="A203">
        <v>202</v>
      </c>
      <c r="B203" t="s">
        <v>83</v>
      </c>
      <c r="C203" t="s">
        <v>16</v>
      </c>
      <c r="D203" s="4">
        <v>45317</v>
      </c>
      <c r="E203" s="1">
        <v>90</v>
      </c>
      <c r="F203">
        <v>5</v>
      </c>
      <c r="G203" t="s">
        <v>450</v>
      </c>
      <c r="H203" t="s">
        <v>500</v>
      </c>
      <c r="I203" t="s">
        <v>26</v>
      </c>
      <c r="J203" t="s">
        <v>447</v>
      </c>
      <c r="K203" s="2">
        <v>0</v>
      </c>
      <c r="L203" s="1">
        <v>70</v>
      </c>
      <c r="M203" s="1">
        <f t="shared" si="5"/>
        <v>20</v>
      </c>
      <c r="N203" t="s">
        <v>23</v>
      </c>
      <c r="O203" t="s">
        <v>457</v>
      </c>
      <c r="P203" t="s">
        <v>460</v>
      </c>
      <c r="Q203" t="s">
        <v>476</v>
      </c>
      <c r="R203" t="s">
        <v>609</v>
      </c>
    </row>
    <row r="204" spans="1:18" x14ac:dyDescent="0.25">
      <c r="A204">
        <v>203</v>
      </c>
      <c r="B204" t="s">
        <v>84</v>
      </c>
      <c r="C204" t="s">
        <v>21</v>
      </c>
      <c r="D204" s="4">
        <v>45399</v>
      </c>
      <c r="E204" s="1">
        <v>50</v>
      </c>
      <c r="F204">
        <v>4</v>
      </c>
      <c r="G204" t="s">
        <v>453</v>
      </c>
      <c r="H204" t="s">
        <v>542</v>
      </c>
      <c r="I204" t="s">
        <v>32</v>
      </c>
      <c r="J204" t="s">
        <v>440</v>
      </c>
      <c r="K204" s="2">
        <v>0</v>
      </c>
      <c r="L204" s="1">
        <v>40</v>
      </c>
      <c r="M204" s="1">
        <f t="shared" si="5"/>
        <v>10</v>
      </c>
      <c r="N204" t="s">
        <v>18</v>
      </c>
      <c r="O204" t="s">
        <v>455</v>
      </c>
      <c r="P204" t="s">
        <v>460</v>
      </c>
      <c r="Q204" t="s">
        <v>474</v>
      </c>
      <c r="R204" t="s">
        <v>608</v>
      </c>
    </row>
    <row r="205" spans="1:18" x14ac:dyDescent="0.25">
      <c r="A205">
        <v>204</v>
      </c>
      <c r="B205" t="s">
        <v>41</v>
      </c>
      <c r="C205" t="s">
        <v>30</v>
      </c>
      <c r="D205" s="4">
        <v>45503</v>
      </c>
      <c r="E205" s="1">
        <v>90</v>
      </c>
      <c r="F205">
        <v>4</v>
      </c>
      <c r="G205" t="s">
        <v>451</v>
      </c>
      <c r="H205" t="s">
        <v>508</v>
      </c>
      <c r="I205" t="s">
        <v>18</v>
      </c>
      <c r="J205" t="s">
        <v>447</v>
      </c>
      <c r="K205" s="2">
        <v>0</v>
      </c>
      <c r="L205" s="1">
        <v>70</v>
      </c>
      <c r="M205" s="1">
        <f t="shared" si="5"/>
        <v>20</v>
      </c>
      <c r="N205" t="s">
        <v>18</v>
      </c>
      <c r="O205" t="s">
        <v>457</v>
      </c>
      <c r="P205" t="s">
        <v>459</v>
      </c>
      <c r="Q205" t="s">
        <v>475</v>
      </c>
      <c r="R205" t="s">
        <v>607</v>
      </c>
    </row>
    <row r="206" spans="1:18" x14ac:dyDescent="0.25">
      <c r="A206">
        <v>205</v>
      </c>
      <c r="B206" t="s">
        <v>85</v>
      </c>
      <c r="C206" t="s">
        <v>19</v>
      </c>
      <c r="D206" s="4">
        <v>45007</v>
      </c>
      <c r="E206" s="1">
        <v>130</v>
      </c>
      <c r="F206">
        <v>2</v>
      </c>
      <c r="G206" t="str">
        <f>G205</f>
        <v>Europe</v>
      </c>
      <c r="H206" t="s">
        <v>547</v>
      </c>
      <c r="I206" t="s">
        <v>23</v>
      </c>
      <c r="J206" t="s">
        <v>448</v>
      </c>
      <c r="K206" s="2">
        <v>0</v>
      </c>
      <c r="L206" s="1">
        <v>100</v>
      </c>
      <c r="M206" s="1">
        <f t="shared" si="5"/>
        <v>30</v>
      </c>
      <c r="N206" t="s">
        <v>18</v>
      </c>
      <c r="O206" t="s">
        <v>457</v>
      </c>
      <c r="P206" t="s">
        <v>461</v>
      </c>
      <c r="Q206" t="s">
        <v>489</v>
      </c>
      <c r="R206" t="s">
        <v>609</v>
      </c>
    </row>
    <row r="207" spans="1:18" x14ac:dyDescent="0.25">
      <c r="A207">
        <v>206</v>
      </c>
      <c r="B207" t="s">
        <v>86</v>
      </c>
      <c r="C207" t="s">
        <v>16</v>
      </c>
      <c r="D207" s="4">
        <v>45100</v>
      </c>
      <c r="E207" s="1">
        <v>90</v>
      </c>
      <c r="F207">
        <v>4</v>
      </c>
      <c r="G207" t="s">
        <v>450</v>
      </c>
      <c r="H207" t="s">
        <v>578</v>
      </c>
      <c r="I207" t="s">
        <v>32</v>
      </c>
      <c r="J207" t="s">
        <v>446</v>
      </c>
      <c r="K207" s="2">
        <v>0</v>
      </c>
      <c r="L207" s="1">
        <v>70</v>
      </c>
      <c r="M207" s="1">
        <f t="shared" si="5"/>
        <v>20</v>
      </c>
      <c r="N207" t="s">
        <v>23</v>
      </c>
      <c r="O207" t="s">
        <v>455</v>
      </c>
      <c r="P207" t="s">
        <v>459</v>
      </c>
      <c r="Q207" t="s">
        <v>477</v>
      </c>
      <c r="R207" t="s">
        <v>609</v>
      </c>
    </row>
    <row r="208" spans="1:18" x14ac:dyDescent="0.25">
      <c r="A208">
        <v>207</v>
      </c>
      <c r="B208" t="s">
        <v>87</v>
      </c>
      <c r="C208" t="s">
        <v>39</v>
      </c>
      <c r="D208" s="4">
        <f>D207</f>
        <v>45100</v>
      </c>
      <c r="E208" s="1">
        <v>325</v>
      </c>
      <c r="F208">
        <v>2</v>
      </c>
      <c r="G208" t="str">
        <f>G207</f>
        <v>Middle East &amp; Africa</v>
      </c>
      <c r="H208" t="str">
        <f>H207</f>
        <v>CUST1097</v>
      </c>
      <c r="I208" t="s">
        <v>18</v>
      </c>
      <c r="J208" t="s">
        <v>447</v>
      </c>
      <c r="K208" s="2">
        <v>0</v>
      </c>
      <c r="L208" s="1">
        <v>250</v>
      </c>
      <c r="M208" s="1">
        <f t="shared" si="5"/>
        <v>75</v>
      </c>
      <c r="N208" t="str">
        <f t="shared" ref="N208:Q209" si="6">N207</f>
        <v>Wholesale</v>
      </c>
      <c r="O208" t="str">
        <f t="shared" si="6"/>
        <v>In Stock</v>
      </c>
      <c r="P208" t="str">
        <f t="shared" si="6"/>
        <v>Pending Return</v>
      </c>
      <c r="Q208" t="str">
        <f t="shared" si="6"/>
        <v>Damaged on arrival</v>
      </c>
      <c r="R208" t="s">
        <v>608</v>
      </c>
    </row>
    <row r="209" spans="1:18" x14ac:dyDescent="0.25">
      <c r="A209">
        <v>208</v>
      </c>
      <c r="B209" t="s">
        <v>88</v>
      </c>
      <c r="C209" t="s">
        <v>42</v>
      </c>
      <c r="D209" s="4">
        <f>D208</f>
        <v>45100</v>
      </c>
      <c r="E209" s="1">
        <v>200</v>
      </c>
      <c r="F209">
        <v>3</v>
      </c>
      <c r="G209" t="str">
        <f>G208</f>
        <v>Middle East &amp; Africa</v>
      </c>
      <c r="H209" t="str">
        <f>H208</f>
        <v>CUST1097</v>
      </c>
      <c r="I209" t="s">
        <v>26</v>
      </c>
      <c r="J209" t="s">
        <v>447</v>
      </c>
      <c r="K209" s="2">
        <v>0</v>
      </c>
      <c r="L209" s="1">
        <v>150</v>
      </c>
      <c r="M209" s="1">
        <f t="shared" si="5"/>
        <v>50</v>
      </c>
      <c r="N209" t="str">
        <f t="shared" si="6"/>
        <v>Wholesale</v>
      </c>
      <c r="O209" t="str">
        <f t="shared" si="6"/>
        <v>In Stock</v>
      </c>
      <c r="P209" t="str">
        <f t="shared" si="6"/>
        <v>Pending Return</v>
      </c>
      <c r="Q209" t="str">
        <f t="shared" si="6"/>
        <v>Damaged on arrival</v>
      </c>
      <c r="R209" t="s">
        <v>607</v>
      </c>
    </row>
    <row r="210" spans="1:18" x14ac:dyDescent="0.25">
      <c r="A210">
        <v>209</v>
      </c>
      <c r="B210" t="s">
        <v>31</v>
      </c>
      <c r="C210" t="s">
        <v>16</v>
      </c>
      <c r="D210" s="4">
        <v>45091</v>
      </c>
      <c r="E210" s="1">
        <v>145</v>
      </c>
      <c r="F210">
        <v>3</v>
      </c>
      <c r="G210" t="s">
        <v>451</v>
      </c>
      <c r="H210" t="s">
        <v>544</v>
      </c>
      <c r="I210" t="s">
        <v>23</v>
      </c>
      <c r="J210" t="s">
        <v>441</v>
      </c>
      <c r="K210" s="2">
        <v>0</v>
      </c>
      <c r="L210" s="1">
        <v>110</v>
      </c>
      <c r="M210" s="1">
        <f t="shared" si="5"/>
        <v>35</v>
      </c>
      <c r="N210" t="s">
        <v>32</v>
      </c>
      <c r="O210" t="s">
        <v>455</v>
      </c>
      <c r="P210" t="s">
        <v>459</v>
      </c>
      <c r="Q210" t="s">
        <v>478</v>
      </c>
      <c r="R210" t="s">
        <v>608</v>
      </c>
    </row>
    <row r="211" spans="1:18" x14ac:dyDescent="0.25">
      <c r="A211">
        <v>210</v>
      </c>
      <c r="B211" t="s">
        <v>89</v>
      </c>
      <c r="C211" t="s">
        <v>48</v>
      </c>
      <c r="D211" s="4">
        <v>45212</v>
      </c>
      <c r="E211" s="1">
        <v>75</v>
      </c>
      <c r="F211">
        <v>1</v>
      </c>
      <c r="G211" t="s">
        <v>453</v>
      </c>
      <c r="H211" t="s">
        <v>565</v>
      </c>
      <c r="I211" t="s">
        <v>32</v>
      </c>
      <c r="J211" t="s">
        <v>448</v>
      </c>
      <c r="K211" s="2">
        <v>0</v>
      </c>
      <c r="L211" s="1">
        <v>60</v>
      </c>
      <c r="M211" s="1">
        <f t="shared" si="5"/>
        <v>15</v>
      </c>
      <c r="N211" t="s">
        <v>18</v>
      </c>
      <c r="O211" t="s">
        <v>457</v>
      </c>
      <c r="P211" t="s">
        <v>460</v>
      </c>
      <c r="Q211" t="s">
        <v>491</v>
      </c>
      <c r="R211" t="s">
        <v>607</v>
      </c>
    </row>
    <row r="212" spans="1:18" x14ac:dyDescent="0.25">
      <c r="A212">
        <v>211</v>
      </c>
      <c r="B212" t="s">
        <v>90</v>
      </c>
      <c r="C212" t="s">
        <v>34</v>
      </c>
      <c r="D212" s="4">
        <v>45126</v>
      </c>
      <c r="E212" s="1">
        <v>50</v>
      </c>
      <c r="F212">
        <v>3</v>
      </c>
      <c r="G212" t="s">
        <v>451</v>
      </c>
      <c r="H212" t="s">
        <v>580</v>
      </c>
      <c r="I212" t="s">
        <v>18</v>
      </c>
      <c r="J212" t="s">
        <v>448</v>
      </c>
      <c r="K212" s="2">
        <v>0</v>
      </c>
      <c r="L212" s="1">
        <v>40</v>
      </c>
      <c r="M212" s="1">
        <f t="shared" si="5"/>
        <v>10</v>
      </c>
      <c r="N212" t="s">
        <v>23</v>
      </c>
      <c r="O212" t="s">
        <v>455</v>
      </c>
      <c r="P212" t="s">
        <v>460</v>
      </c>
      <c r="Q212" t="s">
        <v>473</v>
      </c>
      <c r="R212" t="s">
        <v>608</v>
      </c>
    </row>
    <row r="213" spans="1:18" x14ac:dyDescent="0.25">
      <c r="A213">
        <v>212</v>
      </c>
      <c r="B213" t="s">
        <v>91</v>
      </c>
      <c r="C213" t="s">
        <v>16</v>
      </c>
      <c r="D213" s="4">
        <v>45080</v>
      </c>
      <c r="E213" s="1">
        <v>390</v>
      </c>
      <c r="F213">
        <v>1</v>
      </c>
      <c r="G213" t="s">
        <v>450</v>
      </c>
      <c r="H213" t="s">
        <v>531</v>
      </c>
      <c r="I213" t="s">
        <v>26</v>
      </c>
      <c r="J213" t="s">
        <v>447</v>
      </c>
      <c r="K213" s="2">
        <v>0</v>
      </c>
      <c r="L213" s="1">
        <v>300</v>
      </c>
      <c r="M213" s="1">
        <f t="shared" si="5"/>
        <v>90</v>
      </c>
      <c r="N213" t="s">
        <v>18</v>
      </c>
      <c r="O213" t="s">
        <v>456</v>
      </c>
      <c r="P213" t="s">
        <v>461</v>
      </c>
      <c r="Q213" t="s">
        <v>479</v>
      </c>
      <c r="R213" t="s">
        <v>608</v>
      </c>
    </row>
    <row r="214" spans="1:18" x14ac:dyDescent="0.25">
      <c r="A214">
        <v>213</v>
      </c>
      <c r="B214" t="s">
        <v>92</v>
      </c>
      <c r="C214" t="s">
        <v>24</v>
      </c>
      <c r="D214" s="4">
        <v>45348</v>
      </c>
      <c r="E214" s="1">
        <v>32</v>
      </c>
      <c r="F214">
        <v>5</v>
      </c>
      <c r="G214" t="s">
        <v>450</v>
      </c>
      <c r="H214" t="s">
        <v>527</v>
      </c>
      <c r="I214" t="s">
        <v>18</v>
      </c>
      <c r="J214" t="s">
        <v>442</v>
      </c>
      <c r="K214" s="2">
        <v>0</v>
      </c>
      <c r="L214" s="1">
        <v>25</v>
      </c>
      <c r="M214" s="1">
        <f t="shared" si="5"/>
        <v>7</v>
      </c>
      <c r="N214" t="s">
        <v>18</v>
      </c>
      <c r="O214" t="s">
        <v>455</v>
      </c>
      <c r="P214" t="s">
        <v>459</v>
      </c>
      <c r="Q214" t="s">
        <v>467</v>
      </c>
      <c r="R214" t="s">
        <v>609</v>
      </c>
    </row>
    <row r="215" spans="1:18" x14ac:dyDescent="0.25">
      <c r="A215">
        <v>214</v>
      </c>
      <c r="B215" t="s">
        <v>93</v>
      </c>
      <c r="C215" t="s">
        <v>19</v>
      </c>
      <c r="D215" s="4">
        <v>45118</v>
      </c>
      <c r="E215" s="1">
        <v>150</v>
      </c>
      <c r="F215">
        <v>4</v>
      </c>
      <c r="G215" t="s">
        <v>453</v>
      </c>
      <c r="H215" t="s">
        <v>500</v>
      </c>
      <c r="I215" t="s">
        <v>23</v>
      </c>
      <c r="J215" t="s">
        <v>447</v>
      </c>
      <c r="K215" s="2">
        <v>0</v>
      </c>
      <c r="L215" s="1">
        <v>120</v>
      </c>
      <c r="M215" s="1">
        <f t="shared" si="5"/>
        <v>30</v>
      </c>
      <c r="N215" t="s">
        <v>23</v>
      </c>
      <c r="O215" t="s">
        <v>456</v>
      </c>
      <c r="P215" t="s">
        <v>461</v>
      </c>
      <c r="Q215" t="s">
        <v>490</v>
      </c>
      <c r="R215" t="s">
        <v>608</v>
      </c>
    </row>
    <row r="216" spans="1:18" x14ac:dyDescent="0.25">
      <c r="A216">
        <v>215</v>
      </c>
      <c r="B216" t="s">
        <v>94</v>
      </c>
      <c r="C216" t="s">
        <v>16</v>
      </c>
      <c r="D216" s="4">
        <v>45164</v>
      </c>
      <c r="E216" s="1">
        <v>20</v>
      </c>
      <c r="F216">
        <v>3</v>
      </c>
      <c r="G216" t="s">
        <v>450</v>
      </c>
      <c r="H216" t="s">
        <v>550</v>
      </c>
      <c r="I216" t="s">
        <v>32</v>
      </c>
      <c r="J216" t="s">
        <v>441</v>
      </c>
      <c r="K216" s="2">
        <v>0</v>
      </c>
      <c r="L216" s="1">
        <v>15</v>
      </c>
      <c r="M216" s="1">
        <f t="shared" si="5"/>
        <v>5</v>
      </c>
      <c r="N216" t="s">
        <v>458</v>
      </c>
      <c r="O216" t="s">
        <v>457</v>
      </c>
      <c r="P216" t="s">
        <v>461</v>
      </c>
      <c r="Q216" t="s">
        <v>480</v>
      </c>
      <c r="R216" t="s">
        <v>607</v>
      </c>
    </row>
    <row r="217" spans="1:18" x14ac:dyDescent="0.25">
      <c r="A217">
        <v>216</v>
      </c>
      <c r="B217" t="s">
        <v>95</v>
      </c>
      <c r="C217" t="s">
        <v>21</v>
      </c>
      <c r="D217" s="4">
        <v>45070</v>
      </c>
      <c r="E217" s="1">
        <v>325</v>
      </c>
      <c r="F217">
        <v>4</v>
      </c>
      <c r="G217" t="s">
        <v>451</v>
      </c>
      <c r="H217" t="s">
        <v>525</v>
      </c>
      <c r="I217" t="s">
        <v>26</v>
      </c>
      <c r="J217" t="s">
        <v>447</v>
      </c>
      <c r="K217" s="2">
        <v>0</v>
      </c>
      <c r="L217" s="1">
        <v>250</v>
      </c>
      <c r="M217" s="1">
        <f t="shared" si="5"/>
        <v>75</v>
      </c>
      <c r="N217" t="s">
        <v>18</v>
      </c>
      <c r="O217" t="s">
        <v>456</v>
      </c>
      <c r="P217" t="s">
        <v>461</v>
      </c>
      <c r="Q217" t="s">
        <v>475</v>
      </c>
      <c r="R217" t="s">
        <v>609</v>
      </c>
    </row>
    <row r="218" spans="1:18" x14ac:dyDescent="0.25">
      <c r="A218">
        <v>217</v>
      </c>
      <c r="B218" t="s">
        <v>96</v>
      </c>
      <c r="C218" t="s">
        <v>46</v>
      </c>
      <c r="D218" s="4">
        <v>45528</v>
      </c>
      <c r="E218" s="1">
        <v>260</v>
      </c>
      <c r="F218">
        <v>4</v>
      </c>
      <c r="G218" t="s">
        <v>450</v>
      </c>
      <c r="H218" t="s">
        <v>518</v>
      </c>
      <c r="I218" t="s">
        <v>18</v>
      </c>
      <c r="J218" t="s">
        <v>444</v>
      </c>
      <c r="K218" s="2">
        <v>0</v>
      </c>
      <c r="L218" s="1">
        <v>200</v>
      </c>
      <c r="M218" s="1">
        <f t="shared" si="5"/>
        <v>60</v>
      </c>
      <c r="N218" t="s">
        <v>458</v>
      </c>
      <c r="O218" t="s">
        <v>456</v>
      </c>
      <c r="P218" t="s">
        <v>460</v>
      </c>
      <c r="Q218" t="s">
        <v>485</v>
      </c>
      <c r="R218" t="s">
        <v>609</v>
      </c>
    </row>
    <row r="219" spans="1:18" x14ac:dyDescent="0.25">
      <c r="A219">
        <v>218</v>
      </c>
      <c r="B219" t="s">
        <v>97</v>
      </c>
      <c r="C219" t="s">
        <v>52</v>
      </c>
      <c r="D219" s="4">
        <v>45226</v>
      </c>
      <c r="E219" s="1">
        <v>160</v>
      </c>
      <c r="F219">
        <v>1</v>
      </c>
      <c r="G219" t="s">
        <v>450</v>
      </c>
      <c r="H219" t="s">
        <v>540</v>
      </c>
      <c r="I219" t="s">
        <v>23</v>
      </c>
      <c r="J219" t="s">
        <v>441</v>
      </c>
      <c r="K219" s="2">
        <v>0</v>
      </c>
      <c r="L219" s="1">
        <v>120</v>
      </c>
      <c r="M219" s="1">
        <f t="shared" si="5"/>
        <v>40</v>
      </c>
      <c r="N219" t="s">
        <v>18</v>
      </c>
      <c r="O219" t="s">
        <v>455</v>
      </c>
      <c r="P219" t="s">
        <v>460</v>
      </c>
      <c r="Q219" t="s">
        <v>463</v>
      </c>
      <c r="R219" t="s">
        <v>608</v>
      </c>
    </row>
    <row r="220" spans="1:18" x14ac:dyDescent="0.25">
      <c r="A220">
        <v>219</v>
      </c>
      <c r="B220" t="s">
        <v>98</v>
      </c>
      <c r="C220" t="s">
        <v>19</v>
      </c>
      <c r="D220" s="4">
        <v>45423</v>
      </c>
      <c r="E220" s="1">
        <v>65</v>
      </c>
      <c r="F220">
        <v>1</v>
      </c>
      <c r="G220" t="s">
        <v>454</v>
      </c>
      <c r="H220" t="s">
        <v>512</v>
      </c>
      <c r="I220" t="s">
        <v>32</v>
      </c>
      <c r="J220" t="s">
        <v>440</v>
      </c>
      <c r="K220" s="2">
        <v>0</v>
      </c>
      <c r="L220" s="1">
        <v>50</v>
      </c>
      <c r="M220" s="1">
        <f t="shared" si="5"/>
        <v>15</v>
      </c>
      <c r="N220" t="s">
        <v>458</v>
      </c>
      <c r="O220" t="s">
        <v>457</v>
      </c>
      <c r="P220" t="s">
        <v>461</v>
      </c>
      <c r="Q220" t="s">
        <v>491</v>
      </c>
      <c r="R220" t="s">
        <v>607</v>
      </c>
    </row>
    <row r="221" spans="1:18" x14ac:dyDescent="0.25">
      <c r="A221">
        <v>220</v>
      </c>
      <c r="B221" t="s">
        <v>99</v>
      </c>
      <c r="C221" t="s">
        <v>19</v>
      </c>
      <c r="D221" s="4">
        <v>44979</v>
      </c>
      <c r="E221" s="1">
        <v>80</v>
      </c>
      <c r="F221">
        <v>3</v>
      </c>
      <c r="G221" t="s">
        <v>451</v>
      </c>
      <c r="H221" t="s">
        <v>559</v>
      </c>
      <c r="I221" t="s">
        <v>18</v>
      </c>
      <c r="J221" t="s">
        <v>448</v>
      </c>
      <c r="K221" s="2">
        <v>0</v>
      </c>
      <c r="L221" s="1">
        <v>60</v>
      </c>
      <c r="M221" s="1">
        <f t="shared" si="5"/>
        <v>20</v>
      </c>
      <c r="N221" t="s">
        <v>32</v>
      </c>
      <c r="O221" t="s">
        <v>457</v>
      </c>
      <c r="P221" t="s">
        <v>460</v>
      </c>
      <c r="Q221" t="s">
        <v>492</v>
      </c>
      <c r="R221" t="s">
        <v>608</v>
      </c>
    </row>
    <row r="222" spans="1:18" x14ac:dyDescent="0.25">
      <c r="A222">
        <v>221</v>
      </c>
      <c r="B222" t="s">
        <v>100</v>
      </c>
      <c r="C222" t="s">
        <v>34</v>
      </c>
      <c r="D222" s="4">
        <v>45267</v>
      </c>
      <c r="E222" s="1">
        <v>32</v>
      </c>
      <c r="F222">
        <v>1</v>
      </c>
      <c r="G222" t="s">
        <v>450</v>
      </c>
      <c r="H222" t="s">
        <v>520</v>
      </c>
      <c r="I222" t="s">
        <v>23</v>
      </c>
      <c r="J222" t="s">
        <v>447</v>
      </c>
      <c r="K222" s="2">
        <v>0</v>
      </c>
      <c r="L222" s="1">
        <v>25</v>
      </c>
      <c r="M222" s="1">
        <f t="shared" si="5"/>
        <v>7</v>
      </c>
      <c r="N222" t="s">
        <v>32</v>
      </c>
      <c r="O222" t="s">
        <v>457</v>
      </c>
      <c r="P222" t="s">
        <v>459</v>
      </c>
      <c r="Q222" t="s">
        <v>474</v>
      </c>
      <c r="R222" t="s">
        <v>607</v>
      </c>
    </row>
    <row r="223" spans="1:18" x14ac:dyDescent="0.25">
      <c r="A223">
        <v>222</v>
      </c>
      <c r="B223" t="s">
        <v>101</v>
      </c>
      <c r="C223" t="s">
        <v>16</v>
      </c>
      <c r="D223" s="4">
        <v>45040</v>
      </c>
      <c r="E223" s="1">
        <v>90</v>
      </c>
      <c r="F223">
        <v>1</v>
      </c>
      <c r="G223" t="s">
        <v>453</v>
      </c>
      <c r="H223" t="s">
        <v>534</v>
      </c>
      <c r="I223" t="s">
        <v>32</v>
      </c>
      <c r="J223" t="s">
        <v>442</v>
      </c>
      <c r="K223" s="2">
        <v>0</v>
      </c>
      <c r="L223" s="1">
        <v>70</v>
      </c>
      <c r="M223" s="1">
        <f t="shared" si="5"/>
        <v>20</v>
      </c>
      <c r="N223" t="s">
        <v>32</v>
      </c>
      <c r="O223" t="s">
        <v>456</v>
      </c>
      <c r="P223" t="s">
        <v>461</v>
      </c>
      <c r="Q223" t="s">
        <v>481</v>
      </c>
      <c r="R223" t="s">
        <v>608</v>
      </c>
    </row>
    <row r="224" spans="1:18" x14ac:dyDescent="0.25">
      <c r="A224">
        <v>223</v>
      </c>
      <c r="B224" t="s">
        <v>102</v>
      </c>
      <c r="C224" t="s">
        <v>16</v>
      </c>
      <c r="D224" s="4">
        <v>45457</v>
      </c>
      <c r="E224" s="1">
        <v>195</v>
      </c>
      <c r="F224">
        <v>3</v>
      </c>
      <c r="G224" t="s">
        <v>451</v>
      </c>
      <c r="H224" t="s">
        <v>515</v>
      </c>
      <c r="I224" t="s">
        <v>26</v>
      </c>
      <c r="J224" t="s">
        <v>442</v>
      </c>
      <c r="K224" s="2">
        <v>0</v>
      </c>
      <c r="L224" s="1">
        <v>150</v>
      </c>
      <c r="M224" s="1">
        <f t="shared" si="5"/>
        <v>45</v>
      </c>
      <c r="N224" t="s">
        <v>23</v>
      </c>
      <c r="O224" t="s">
        <v>457</v>
      </c>
      <c r="P224" t="s">
        <v>461</v>
      </c>
      <c r="Q224" t="s">
        <v>482</v>
      </c>
      <c r="R224" t="s">
        <v>608</v>
      </c>
    </row>
    <row r="225" spans="1:18" x14ac:dyDescent="0.25">
      <c r="A225">
        <v>224</v>
      </c>
      <c r="B225" t="s">
        <v>103</v>
      </c>
      <c r="C225" t="s">
        <v>21</v>
      </c>
      <c r="D225" s="4">
        <v>45522</v>
      </c>
      <c r="E225" s="1">
        <v>130</v>
      </c>
      <c r="F225">
        <v>4</v>
      </c>
      <c r="G225" t="s">
        <v>454</v>
      </c>
      <c r="H225" t="s">
        <v>520</v>
      </c>
      <c r="I225" t="s">
        <v>18</v>
      </c>
      <c r="J225" t="s">
        <v>446</v>
      </c>
      <c r="K225" s="2">
        <v>0</v>
      </c>
      <c r="L225" s="1">
        <v>100</v>
      </c>
      <c r="M225" s="1">
        <f t="shared" si="5"/>
        <v>30</v>
      </c>
      <c r="N225" t="s">
        <v>18</v>
      </c>
      <c r="O225" t="s">
        <v>455</v>
      </c>
      <c r="P225" t="s">
        <v>459</v>
      </c>
      <c r="Q225" t="s">
        <v>476</v>
      </c>
      <c r="R225" t="s">
        <v>609</v>
      </c>
    </row>
    <row r="226" spans="1:18" x14ac:dyDescent="0.25">
      <c r="A226">
        <v>225</v>
      </c>
      <c r="B226" t="s">
        <v>104</v>
      </c>
      <c r="C226" t="s">
        <v>16</v>
      </c>
      <c r="D226" s="4">
        <v>45259</v>
      </c>
      <c r="E226" s="1">
        <v>26</v>
      </c>
      <c r="F226">
        <v>4</v>
      </c>
      <c r="G226" t="s">
        <v>454</v>
      </c>
      <c r="H226" t="s">
        <v>513</v>
      </c>
      <c r="I226" t="s">
        <v>23</v>
      </c>
      <c r="J226" t="s">
        <v>441</v>
      </c>
      <c r="K226" s="2">
        <v>0</v>
      </c>
      <c r="L226" s="1">
        <v>20</v>
      </c>
      <c r="M226" s="1">
        <f t="shared" si="5"/>
        <v>6</v>
      </c>
      <c r="N226" t="s">
        <v>23</v>
      </c>
      <c r="O226" t="s">
        <v>456</v>
      </c>
      <c r="P226" t="s">
        <v>459</v>
      </c>
      <c r="Q226" t="s">
        <v>483</v>
      </c>
      <c r="R226" t="s">
        <v>608</v>
      </c>
    </row>
    <row r="227" spans="1:18" x14ac:dyDescent="0.25">
      <c r="A227">
        <v>226</v>
      </c>
      <c r="B227" t="s">
        <v>105</v>
      </c>
      <c r="C227" t="s">
        <v>39</v>
      </c>
      <c r="D227" s="4">
        <f>D226</f>
        <v>45259</v>
      </c>
      <c r="E227" s="1">
        <v>130</v>
      </c>
      <c r="F227">
        <v>4</v>
      </c>
      <c r="G227" t="str">
        <f>G226</f>
        <v>North America</v>
      </c>
      <c r="H227" t="str">
        <f>H226</f>
        <v>CUST1065</v>
      </c>
      <c r="I227" t="s">
        <v>32</v>
      </c>
      <c r="J227" t="s">
        <v>447</v>
      </c>
      <c r="K227" s="2">
        <v>0</v>
      </c>
      <c r="L227" s="1">
        <v>100</v>
      </c>
      <c r="M227" s="1">
        <f t="shared" si="5"/>
        <v>30</v>
      </c>
      <c r="N227" t="str">
        <f>N226</f>
        <v>Wholesale</v>
      </c>
      <c r="O227" t="str">
        <f>O226</f>
        <v>Out of Stock</v>
      </c>
      <c r="P227" t="str">
        <f>P226</f>
        <v>Pending Return</v>
      </c>
      <c r="Q227" t="str">
        <f>Q226</f>
        <v>Color not as shown</v>
      </c>
      <c r="R227" t="s">
        <v>607</v>
      </c>
    </row>
    <row r="228" spans="1:18" x14ac:dyDescent="0.25">
      <c r="A228">
        <v>227</v>
      </c>
      <c r="B228" t="s">
        <v>106</v>
      </c>
      <c r="C228" t="s">
        <v>48</v>
      </c>
      <c r="D228" s="4">
        <v>45261</v>
      </c>
      <c r="E228" s="1">
        <v>19</v>
      </c>
      <c r="F228">
        <v>5</v>
      </c>
      <c r="G228" t="s">
        <v>453</v>
      </c>
      <c r="H228" t="s">
        <v>552</v>
      </c>
      <c r="I228" t="s">
        <v>18</v>
      </c>
      <c r="J228" t="s">
        <v>448</v>
      </c>
      <c r="K228" s="2">
        <v>0</v>
      </c>
      <c r="L228" s="1">
        <v>15</v>
      </c>
      <c r="M228" s="1">
        <f t="shared" si="5"/>
        <v>4</v>
      </c>
      <c r="N228" t="s">
        <v>18</v>
      </c>
      <c r="O228" t="s">
        <v>457</v>
      </c>
      <c r="P228" t="s">
        <v>459</v>
      </c>
      <c r="Q228" t="s">
        <v>492</v>
      </c>
      <c r="R228" t="s">
        <v>609</v>
      </c>
    </row>
    <row r="229" spans="1:18" x14ac:dyDescent="0.25">
      <c r="A229">
        <v>228</v>
      </c>
      <c r="B229" t="s">
        <v>107</v>
      </c>
      <c r="C229" t="s">
        <v>16</v>
      </c>
      <c r="D229" s="4">
        <v>45168</v>
      </c>
      <c r="E229" s="1">
        <v>260</v>
      </c>
      <c r="F229">
        <v>5</v>
      </c>
      <c r="G229" t="s">
        <v>453</v>
      </c>
      <c r="H229" t="s">
        <v>512</v>
      </c>
      <c r="I229" t="s">
        <v>26</v>
      </c>
      <c r="J229" t="s">
        <v>447</v>
      </c>
      <c r="K229" s="2">
        <v>0</v>
      </c>
      <c r="L229" s="1">
        <v>200</v>
      </c>
      <c r="M229" s="1">
        <f t="shared" si="5"/>
        <v>60</v>
      </c>
      <c r="N229" t="s">
        <v>18</v>
      </c>
      <c r="O229" t="s">
        <v>457</v>
      </c>
      <c r="P229" t="s">
        <v>459</v>
      </c>
      <c r="Q229" t="s">
        <v>484</v>
      </c>
      <c r="R229" t="s">
        <v>609</v>
      </c>
    </row>
    <row r="230" spans="1:18" x14ac:dyDescent="0.25">
      <c r="A230">
        <v>229</v>
      </c>
      <c r="B230" t="s">
        <v>108</v>
      </c>
      <c r="C230" t="s">
        <v>19</v>
      </c>
      <c r="D230" s="4">
        <v>45368</v>
      </c>
      <c r="E230" s="1">
        <v>115</v>
      </c>
      <c r="F230">
        <v>4</v>
      </c>
      <c r="G230" t="s">
        <v>454</v>
      </c>
      <c r="H230" t="s">
        <v>571</v>
      </c>
      <c r="I230" t="s">
        <v>23</v>
      </c>
      <c r="J230" t="s">
        <v>441</v>
      </c>
      <c r="K230" s="2">
        <v>0</v>
      </c>
      <c r="L230" s="1">
        <v>90</v>
      </c>
      <c r="M230" s="1">
        <f t="shared" si="5"/>
        <v>25</v>
      </c>
      <c r="N230" t="s">
        <v>18</v>
      </c>
      <c r="O230" t="s">
        <v>456</v>
      </c>
      <c r="P230" t="s">
        <v>460</v>
      </c>
      <c r="Q230" t="s">
        <v>493</v>
      </c>
      <c r="R230" t="s">
        <v>608</v>
      </c>
    </row>
    <row r="231" spans="1:18" x14ac:dyDescent="0.25">
      <c r="A231">
        <v>230</v>
      </c>
      <c r="B231" t="s">
        <v>109</v>
      </c>
      <c r="C231" t="s">
        <v>30</v>
      </c>
      <c r="D231" s="4">
        <v>45089</v>
      </c>
      <c r="E231" s="1">
        <v>100</v>
      </c>
      <c r="F231">
        <v>1</v>
      </c>
      <c r="G231" t="s">
        <v>452</v>
      </c>
      <c r="H231" t="s">
        <v>509</v>
      </c>
      <c r="I231" t="s">
        <v>32</v>
      </c>
      <c r="J231" t="s">
        <v>442</v>
      </c>
      <c r="K231" s="2">
        <v>0</v>
      </c>
      <c r="L231" s="1">
        <v>80</v>
      </c>
      <c r="M231" s="1">
        <f t="shared" si="5"/>
        <v>20</v>
      </c>
      <c r="N231" t="s">
        <v>18</v>
      </c>
      <c r="O231" t="s">
        <v>456</v>
      </c>
      <c r="P231" t="s">
        <v>461</v>
      </c>
      <c r="Q231" t="s">
        <v>476</v>
      </c>
      <c r="R231" t="s">
        <v>607</v>
      </c>
    </row>
    <row r="232" spans="1:18" x14ac:dyDescent="0.25">
      <c r="A232">
        <v>231</v>
      </c>
      <c r="B232" t="s">
        <v>17</v>
      </c>
      <c r="C232" t="s">
        <v>16</v>
      </c>
      <c r="D232" s="4">
        <v>45038</v>
      </c>
      <c r="E232" s="1">
        <v>30</v>
      </c>
      <c r="F232">
        <v>3</v>
      </c>
      <c r="G232" t="s">
        <v>450</v>
      </c>
      <c r="H232" t="s">
        <v>535</v>
      </c>
      <c r="I232" t="s">
        <v>18</v>
      </c>
      <c r="J232" t="s">
        <v>441</v>
      </c>
      <c r="K232" s="2">
        <v>0</v>
      </c>
      <c r="L232" s="1">
        <v>22</v>
      </c>
      <c r="M232" s="1">
        <f t="shared" si="5"/>
        <v>8</v>
      </c>
      <c r="N232" t="s">
        <v>458</v>
      </c>
      <c r="O232" t="s">
        <v>456</v>
      </c>
      <c r="P232" t="s">
        <v>461</v>
      </c>
      <c r="Q232" t="s">
        <v>485</v>
      </c>
      <c r="R232" t="s">
        <v>608</v>
      </c>
    </row>
    <row r="233" spans="1:18" x14ac:dyDescent="0.25">
      <c r="A233">
        <v>232</v>
      </c>
      <c r="B233" t="s">
        <v>22</v>
      </c>
      <c r="C233" t="s">
        <v>16</v>
      </c>
      <c r="D233" s="4">
        <v>45067</v>
      </c>
      <c r="E233" s="1">
        <v>50</v>
      </c>
      <c r="F233">
        <v>3</v>
      </c>
      <c r="G233" t="s">
        <v>454</v>
      </c>
      <c r="H233" t="s">
        <v>589</v>
      </c>
      <c r="I233" t="s">
        <v>26</v>
      </c>
      <c r="J233" t="s">
        <v>440</v>
      </c>
      <c r="K233" s="2">
        <v>0</v>
      </c>
      <c r="L233" s="1">
        <v>40</v>
      </c>
      <c r="M233" s="1">
        <f t="shared" si="5"/>
        <v>10</v>
      </c>
      <c r="N233" t="s">
        <v>23</v>
      </c>
      <c r="O233" t="s">
        <v>457</v>
      </c>
      <c r="P233" t="s">
        <v>461</v>
      </c>
      <c r="Q233" t="s">
        <v>486</v>
      </c>
      <c r="R233" t="s">
        <v>607</v>
      </c>
    </row>
    <row r="234" spans="1:18" x14ac:dyDescent="0.25">
      <c r="A234">
        <v>233</v>
      </c>
      <c r="B234" t="s">
        <v>111</v>
      </c>
      <c r="C234" t="s">
        <v>28</v>
      </c>
      <c r="D234" s="4">
        <v>45168</v>
      </c>
      <c r="E234" s="1">
        <v>38</v>
      </c>
      <c r="F234">
        <v>3</v>
      </c>
      <c r="G234" t="s">
        <v>453</v>
      </c>
      <c r="H234" t="s">
        <v>571</v>
      </c>
      <c r="I234" t="s">
        <v>23</v>
      </c>
      <c r="J234" t="s">
        <v>448</v>
      </c>
      <c r="K234" s="2">
        <v>0</v>
      </c>
      <c r="L234" s="1">
        <v>30</v>
      </c>
      <c r="M234" s="1">
        <f t="shared" si="5"/>
        <v>8</v>
      </c>
      <c r="N234" t="s">
        <v>18</v>
      </c>
      <c r="O234" t="s">
        <v>455</v>
      </c>
      <c r="P234" t="s">
        <v>459</v>
      </c>
      <c r="Q234" t="s">
        <v>494</v>
      </c>
      <c r="R234" t="s">
        <v>608</v>
      </c>
    </row>
    <row r="235" spans="1:18" x14ac:dyDescent="0.25">
      <c r="A235">
        <v>234</v>
      </c>
      <c r="B235" t="s">
        <v>112</v>
      </c>
      <c r="C235" t="s">
        <v>46</v>
      </c>
      <c r="D235" s="4">
        <v>45146</v>
      </c>
      <c r="E235" s="1">
        <v>115</v>
      </c>
      <c r="F235">
        <v>2</v>
      </c>
      <c r="G235" t="s">
        <v>451</v>
      </c>
      <c r="H235" t="s">
        <v>515</v>
      </c>
      <c r="I235" t="s">
        <v>32</v>
      </c>
      <c r="J235" t="s">
        <v>445</v>
      </c>
      <c r="K235" s="2">
        <v>0</v>
      </c>
      <c r="L235" s="1">
        <v>90</v>
      </c>
      <c r="M235" s="1">
        <f t="shared" si="5"/>
        <v>25</v>
      </c>
      <c r="N235" t="s">
        <v>458</v>
      </c>
      <c r="O235" t="s">
        <v>456</v>
      </c>
      <c r="P235" t="s">
        <v>460</v>
      </c>
      <c r="Q235" t="s">
        <v>486</v>
      </c>
      <c r="R235" t="s">
        <v>608</v>
      </c>
    </row>
    <row r="236" spans="1:18" x14ac:dyDescent="0.25">
      <c r="A236">
        <v>235</v>
      </c>
      <c r="B236" t="s">
        <v>113</v>
      </c>
      <c r="C236" t="s">
        <v>24</v>
      </c>
      <c r="D236" s="4">
        <v>45348</v>
      </c>
      <c r="E236" s="1">
        <v>90</v>
      </c>
      <c r="F236">
        <v>1</v>
      </c>
      <c r="G236" t="s">
        <v>450</v>
      </c>
      <c r="H236" t="s">
        <v>528</v>
      </c>
      <c r="I236" t="s">
        <v>18</v>
      </c>
      <c r="J236" t="s">
        <v>445</v>
      </c>
      <c r="K236" s="2">
        <v>0</v>
      </c>
      <c r="L236" s="1">
        <v>70</v>
      </c>
      <c r="M236" s="1">
        <f t="shared" si="5"/>
        <v>20</v>
      </c>
      <c r="N236" t="s">
        <v>18</v>
      </c>
      <c r="O236" t="s">
        <v>457</v>
      </c>
      <c r="P236" t="s">
        <v>460</v>
      </c>
      <c r="Q236" t="s">
        <v>468</v>
      </c>
      <c r="R236" t="s">
        <v>609</v>
      </c>
    </row>
    <row r="237" spans="1:18" x14ac:dyDescent="0.25">
      <c r="A237">
        <v>236</v>
      </c>
      <c r="B237" t="s">
        <v>114</v>
      </c>
      <c r="C237" t="s">
        <v>39</v>
      </c>
      <c r="D237" s="4">
        <f>D236</f>
        <v>45348</v>
      </c>
      <c r="E237" s="1">
        <v>32</v>
      </c>
      <c r="F237">
        <v>5</v>
      </c>
      <c r="G237" t="str">
        <f>G236</f>
        <v>Middle East &amp; Africa</v>
      </c>
      <c r="H237" t="str">
        <f>H236</f>
        <v>CUST1043</v>
      </c>
      <c r="I237" t="s">
        <v>32</v>
      </c>
      <c r="J237" t="s">
        <v>449</v>
      </c>
      <c r="K237" s="2">
        <v>0</v>
      </c>
      <c r="L237" s="1">
        <v>25</v>
      </c>
      <c r="M237" s="1">
        <f t="shared" si="5"/>
        <v>7</v>
      </c>
      <c r="N237" t="str">
        <f>N236</f>
        <v>Retail</v>
      </c>
      <c r="O237" t="str">
        <f>O236</f>
        <v>Low Stock</v>
      </c>
      <c r="P237" t="str">
        <f>P236</f>
        <v>No Return</v>
      </c>
      <c r="Q237" t="str">
        <f>Q236</f>
        <v>Terrible support</v>
      </c>
      <c r="R237" t="s">
        <v>608</v>
      </c>
    </row>
    <row r="238" spans="1:18" x14ac:dyDescent="0.25">
      <c r="A238">
        <v>237</v>
      </c>
      <c r="B238" t="s">
        <v>115</v>
      </c>
      <c r="C238" t="s">
        <v>34</v>
      </c>
      <c r="D238" s="4">
        <v>45011</v>
      </c>
      <c r="E238" s="1">
        <v>105</v>
      </c>
      <c r="F238">
        <v>4</v>
      </c>
      <c r="G238" t="s">
        <v>453</v>
      </c>
      <c r="H238" t="s">
        <v>560</v>
      </c>
      <c r="I238" t="s">
        <v>26</v>
      </c>
      <c r="J238" t="s">
        <v>447</v>
      </c>
      <c r="K238" s="2">
        <v>0</v>
      </c>
      <c r="L238" s="1">
        <v>80</v>
      </c>
      <c r="M238" s="1">
        <f t="shared" si="5"/>
        <v>25</v>
      </c>
      <c r="N238" t="s">
        <v>32</v>
      </c>
      <c r="O238" t="s">
        <v>456</v>
      </c>
      <c r="P238" t="s">
        <v>460</v>
      </c>
      <c r="Q238" t="s">
        <v>475</v>
      </c>
      <c r="R238" t="s">
        <v>607</v>
      </c>
    </row>
    <row r="239" spans="1:18" x14ac:dyDescent="0.25">
      <c r="A239">
        <v>238</v>
      </c>
      <c r="B239" t="s">
        <v>116</v>
      </c>
      <c r="C239" t="s">
        <v>19</v>
      </c>
      <c r="D239" s="4">
        <v>45185</v>
      </c>
      <c r="E239" s="1">
        <v>65</v>
      </c>
      <c r="F239">
        <v>3</v>
      </c>
      <c r="G239" t="s">
        <v>451</v>
      </c>
      <c r="H239" t="s">
        <v>527</v>
      </c>
      <c r="I239" t="s">
        <v>23</v>
      </c>
      <c r="J239" t="s">
        <v>446</v>
      </c>
      <c r="K239" s="2">
        <v>0</v>
      </c>
      <c r="L239" s="1">
        <v>50</v>
      </c>
      <c r="M239" s="1">
        <f t="shared" si="5"/>
        <v>15</v>
      </c>
      <c r="N239" t="s">
        <v>32</v>
      </c>
      <c r="O239" t="s">
        <v>457</v>
      </c>
      <c r="P239" t="s">
        <v>459</v>
      </c>
      <c r="Q239" t="s">
        <v>494</v>
      </c>
      <c r="R239" t="s">
        <v>609</v>
      </c>
    </row>
    <row r="240" spans="1:18" x14ac:dyDescent="0.25">
      <c r="A240">
        <v>239</v>
      </c>
      <c r="B240" t="s">
        <v>117</v>
      </c>
      <c r="C240" t="s">
        <v>16</v>
      </c>
      <c r="D240" s="4">
        <v>45381</v>
      </c>
      <c r="E240" s="1">
        <v>50</v>
      </c>
      <c r="F240">
        <v>5</v>
      </c>
      <c r="G240" t="s">
        <v>454</v>
      </c>
      <c r="H240" t="s">
        <v>498</v>
      </c>
      <c r="I240" t="s">
        <v>32</v>
      </c>
      <c r="J240" t="s">
        <v>449</v>
      </c>
      <c r="K240" s="2">
        <v>0</v>
      </c>
      <c r="L240" s="1">
        <v>40</v>
      </c>
      <c r="M240" s="1">
        <f t="shared" si="5"/>
        <v>10</v>
      </c>
      <c r="N240" t="s">
        <v>23</v>
      </c>
      <c r="O240" t="s">
        <v>455</v>
      </c>
      <c r="P240" t="s">
        <v>460</v>
      </c>
      <c r="Q240" t="s">
        <v>487</v>
      </c>
      <c r="R240" t="s">
        <v>609</v>
      </c>
    </row>
    <row r="241" spans="1:18" x14ac:dyDescent="0.25">
      <c r="A241">
        <v>240</v>
      </c>
      <c r="B241" t="s">
        <v>118</v>
      </c>
      <c r="C241" t="s">
        <v>19</v>
      </c>
      <c r="D241" s="4">
        <v>45437</v>
      </c>
      <c r="E241" s="1">
        <v>150</v>
      </c>
      <c r="F241">
        <v>1</v>
      </c>
      <c r="G241" t="s">
        <v>450</v>
      </c>
      <c r="H241" t="s">
        <v>571</v>
      </c>
      <c r="I241" t="s">
        <v>18</v>
      </c>
      <c r="J241" t="s">
        <v>446</v>
      </c>
      <c r="K241" s="2">
        <v>0</v>
      </c>
      <c r="L241" s="1">
        <v>120</v>
      </c>
      <c r="M241" s="1">
        <f t="shared" si="5"/>
        <v>30</v>
      </c>
      <c r="N241" t="s">
        <v>458</v>
      </c>
      <c r="O241" t="s">
        <v>457</v>
      </c>
      <c r="P241" t="s">
        <v>459</v>
      </c>
      <c r="Q241" t="s">
        <v>495</v>
      </c>
      <c r="R241" t="s">
        <v>608</v>
      </c>
    </row>
    <row r="242" spans="1:18" x14ac:dyDescent="0.25">
      <c r="A242">
        <v>241</v>
      </c>
      <c r="B242" t="s">
        <v>119</v>
      </c>
      <c r="C242" t="s">
        <v>24</v>
      </c>
      <c r="D242" s="4">
        <v>45231</v>
      </c>
      <c r="E242" s="1">
        <v>115</v>
      </c>
      <c r="F242">
        <v>5</v>
      </c>
      <c r="G242" t="s">
        <v>450</v>
      </c>
      <c r="H242" t="s">
        <v>529</v>
      </c>
      <c r="I242" t="s">
        <v>23</v>
      </c>
      <c r="J242" t="s">
        <v>440</v>
      </c>
      <c r="K242" s="2">
        <v>0</v>
      </c>
      <c r="L242" s="1">
        <v>90</v>
      </c>
      <c r="M242" s="1">
        <f t="shared" si="5"/>
        <v>25</v>
      </c>
      <c r="N242" t="s">
        <v>23</v>
      </c>
      <c r="O242" t="s">
        <v>456</v>
      </c>
      <c r="P242" t="s">
        <v>461</v>
      </c>
      <c r="Q242" t="s">
        <v>469</v>
      </c>
      <c r="R242" t="s">
        <v>607</v>
      </c>
    </row>
    <row r="243" spans="1:18" x14ac:dyDescent="0.25">
      <c r="A243">
        <v>242</v>
      </c>
      <c r="B243" t="s">
        <v>120</v>
      </c>
      <c r="C243" t="s">
        <v>36</v>
      </c>
      <c r="D243" s="4">
        <v>45427</v>
      </c>
      <c r="E243" s="1">
        <v>45</v>
      </c>
      <c r="F243">
        <v>2</v>
      </c>
      <c r="G243" t="s">
        <v>453</v>
      </c>
      <c r="H243" t="s">
        <v>551</v>
      </c>
      <c r="I243" t="s">
        <v>32</v>
      </c>
      <c r="J243" t="s">
        <v>449</v>
      </c>
      <c r="K243" s="2">
        <v>0</v>
      </c>
      <c r="L243" s="1">
        <v>35</v>
      </c>
      <c r="M243" s="1">
        <f t="shared" si="5"/>
        <v>10</v>
      </c>
      <c r="N243" t="s">
        <v>458</v>
      </c>
      <c r="O243" t="s">
        <v>455</v>
      </c>
      <c r="P243" t="s">
        <v>459</v>
      </c>
      <c r="Q243" t="s">
        <v>484</v>
      </c>
      <c r="R243" t="s">
        <v>608</v>
      </c>
    </row>
    <row r="244" spans="1:18" x14ac:dyDescent="0.25">
      <c r="A244">
        <v>243</v>
      </c>
      <c r="B244" t="s">
        <v>121</v>
      </c>
      <c r="C244" t="s">
        <v>52</v>
      </c>
      <c r="D244" s="4">
        <v>45416</v>
      </c>
      <c r="E244" s="1">
        <v>50</v>
      </c>
      <c r="F244">
        <v>2</v>
      </c>
      <c r="G244" t="s">
        <v>452</v>
      </c>
      <c r="H244" t="s">
        <v>584</v>
      </c>
      <c r="I244" t="s">
        <v>18</v>
      </c>
      <c r="J244" t="s">
        <v>445</v>
      </c>
      <c r="K244" s="2">
        <v>0</v>
      </c>
      <c r="L244" s="1">
        <v>40</v>
      </c>
      <c r="M244" s="1">
        <f t="shared" si="5"/>
        <v>10</v>
      </c>
      <c r="N244" t="s">
        <v>18</v>
      </c>
      <c r="O244" t="s">
        <v>455</v>
      </c>
      <c r="P244" t="s">
        <v>459</v>
      </c>
      <c r="Q244" t="s">
        <v>464</v>
      </c>
      <c r="R244" t="s">
        <v>607</v>
      </c>
    </row>
    <row r="245" spans="1:18" x14ac:dyDescent="0.25">
      <c r="A245">
        <v>244</v>
      </c>
      <c r="B245" t="s">
        <v>122</v>
      </c>
      <c r="C245" t="s">
        <v>48</v>
      </c>
      <c r="D245" s="4">
        <v>45176</v>
      </c>
      <c r="E245" s="1">
        <v>32</v>
      </c>
      <c r="F245">
        <v>5</v>
      </c>
      <c r="G245" t="s">
        <v>453</v>
      </c>
      <c r="H245" t="s">
        <v>555</v>
      </c>
      <c r="I245" t="s">
        <v>23</v>
      </c>
      <c r="J245" t="s">
        <v>442</v>
      </c>
      <c r="K245" s="2">
        <v>0</v>
      </c>
      <c r="L245" s="1">
        <v>25</v>
      </c>
      <c r="M245" s="1">
        <f t="shared" si="5"/>
        <v>7</v>
      </c>
      <c r="N245" t="s">
        <v>18</v>
      </c>
      <c r="O245" t="s">
        <v>455</v>
      </c>
      <c r="P245" t="s">
        <v>460</v>
      </c>
      <c r="Q245" t="s">
        <v>493</v>
      </c>
      <c r="R245" t="s">
        <v>608</v>
      </c>
    </row>
    <row r="246" spans="1:18" x14ac:dyDescent="0.25">
      <c r="A246">
        <v>245</v>
      </c>
      <c r="B246" t="s">
        <v>123</v>
      </c>
      <c r="C246" t="s">
        <v>19</v>
      </c>
      <c r="D246" s="4">
        <v>45459</v>
      </c>
      <c r="E246" s="1">
        <v>195</v>
      </c>
      <c r="F246">
        <v>3</v>
      </c>
      <c r="G246" t="s">
        <v>452</v>
      </c>
      <c r="H246" t="s">
        <v>544</v>
      </c>
      <c r="I246" t="s">
        <v>18</v>
      </c>
      <c r="J246" t="s">
        <v>446</v>
      </c>
      <c r="K246" s="2">
        <v>0</v>
      </c>
      <c r="L246" s="1">
        <v>150</v>
      </c>
      <c r="M246" s="1">
        <f t="shared" si="5"/>
        <v>45</v>
      </c>
      <c r="N246" t="s">
        <v>458</v>
      </c>
      <c r="O246" t="s">
        <v>456</v>
      </c>
      <c r="P246" t="s">
        <v>461</v>
      </c>
      <c r="Q246" t="s">
        <v>462</v>
      </c>
      <c r="R246" t="s">
        <v>608</v>
      </c>
    </row>
    <row r="247" spans="1:18" x14ac:dyDescent="0.25">
      <c r="A247">
        <v>246</v>
      </c>
      <c r="B247" t="s">
        <v>124</v>
      </c>
      <c r="C247" t="s">
        <v>34</v>
      </c>
      <c r="D247" s="4">
        <v>45248</v>
      </c>
      <c r="E247" s="1">
        <v>26</v>
      </c>
      <c r="F247">
        <v>5</v>
      </c>
      <c r="G247" t="s">
        <v>450</v>
      </c>
      <c r="H247" t="s">
        <v>543</v>
      </c>
      <c r="I247" t="s">
        <v>32</v>
      </c>
      <c r="J247" t="s">
        <v>442</v>
      </c>
      <c r="K247" s="2">
        <v>0</v>
      </c>
      <c r="L247" s="1">
        <v>20</v>
      </c>
      <c r="M247" s="1">
        <f t="shared" si="5"/>
        <v>6</v>
      </c>
      <c r="N247" t="s">
        <v>458</v>
      </c>
      <c r="O247" t="s">
        <v>457</v>
      </c>
      <c r="P247" t="s">
        <v>459</v>
      </c>
      <c r="Q247" t="s">
        <v>476</v>
      </c>
      <c r="R247" t="s">
        <v>609</v>
      </c>
    </row>
    <row r="248" spans="1:18" x14ac:dyDescent="0.25">
      <c r="A248">
        <v>247</v>
      </c>
      <c r="B248" t="s">
        <v>125</v>
      </c>
      <c r="C248" t="s">
        <v>39</v>
      </c>
      <c r="D248" s="4">
        <f>D247</f>
        <v>45248</v>
      </c>
      <c r="E248" s="1">
        <v>40</v>
      </c>
      <c r="F248">
        <v>1</v>
      </c>
      <c r="G248" t="str">
        <f>G247</f>
        <v>Middle East &amp; Africa</v>
      </c>
      <c r="H248" t="str">
        <f>H247</f>
        <v>CUST1092</v>
      </c>
      <c r="I248" t="s">
        <v>18</v>
      </c>
      <c r="J248" t="s">
        <v>445</v>
      </c>
      <c r="K248" s="2">
        <v>0</v>
      </c>
      <c r="L248" s="1">
        <v>30</v>
      </c>
      <c r="M248" s="1">
        <f t="shared" si="5"/>
        <v>10</v>
      </c>
      <c r="N248" t="str">
        <f>N247</f>
        <v>Marketplace</v>
      </c>
      <c r="O248" t="str">
        <f>O247</f>
        <v>Low Stock</v>
      </c>
      <c r="P248" t="str">
        <f>P247</f>
        <v>Pending Return</v>
      </c>
      <c r="Q248" t="str">
        <f>Q247</f>
        <v>Exceeds expectations</v>
      </c>
      <c r="R248" t="s">
        <v>608</v>
      </c>
    </row>
    <row r="249" spans="1:18" x14ac:dyDescent="0.25">
      <c r="A249">
        <v>248</v>
      </c>
      <c r="B249" t="s">
        <v>126</v>
      </c>
      <c r="C249" t="s">
        <v>46</v>
      </c>
      <c r="D249" s="4">
        <v>45121</v>
      </c>
      <c r="E249" s="1">
        <v>100</v>
      </c>
      <c r="F249">
        <v>4</v>
      </c>
      <c r="G249" t="s">
        <v>454</v>
      </c>
      <c r="H249" t="s">
        <v>519</v>
      </c>
      <c r="I249" t="s">
        <v>23</v>
      </c>
      <c r="J249" t="s">
        <v>444</v>
      </c>
      <c r="K249" s="2">
        <v>0</v>
      </c>
      <c r="L249" s="1">
        <v>80</v>
      </c>
      <c r="M249" s="1">
        <f t="shared" si="5"/>
        <v>20</v>
      </c>
      <c r="N249" t="s">
        <v>458</v>
      </c>
      <c r="O249" t="s">
        <v>457</v>
      </c>
      <c r="P249" t="s">
        <v>460</v>
      </c>
      <c r="Q249" t="s">
        <v>487</v>
      </c>
      <c r="R249" t="s">
        <v>607</v>
      </c>
    </row>
    <row r="250" spans="1:18" x14ac:dyDescent="0.25">
      <c r="A250">
        <v>249</v>
      </c>
      <c r="B250" t="s">
        <v>107</v>
      </c>
      <c r="C250" t="s">
        <v>16</v>
      </c>
      <c r="D250" s="4">
        <v>45294</v>
      </c>
      <c r="E250" s="1">
        <v>195</v>
      </c>
      <c r="F250">
        <v>1</v>
      </c>
      <c r="G250" t="s">
        <v>454</v>
      </c>
      <c r="H250" t="s">
        <v>557</v>
      </c>
      <c r="I250" t="s">
        <v>32</v>
      </c>
      <c r="J250" t="s">
        <v>441</v>
      </c>
      <c r="K250" s="2">
        <v>0</v>
      </c>
      <c r="L250" s="1">
        <v>150</v>
      </c>
      <c r="M250" s="1">
        <f t="shared" si="5"/>
        <v>45</v>
      </c>
      <c r="N250" t="s">
        <v>32</v>
      </c>
      <c r="O250" t="s">
        <v>455</v>
      </c>
      <c r="P250" t="s">
        <v>460</v>
      </c>
      <c r="Q250" t="s">
        <v>488</v>
      </c>
      <c r="R250" t="s">
        <v>609</v>
      </c>
    </row>
    <row r="251" spans="1:18" x14ac:dyDescent="0.25">
      <c r="A251">
        <v>250</v>
      </c>
      <c r="B251" t="s">
        <v>127</v>
      </c>
      <c r="C251" t="s">
        <v>52</v>
      </c>
      <c r="D251" s="4">
        <v>45411</v>
      </c>
      <c r="E251" s="1">
        <v>65</v>
      </c>
      <c r="F251">
        <v>4</v>
      </c>
      <c r="G251" t="str">
        <f>G250</f>
        <v>North America</v>
      </c>
      <c r="H251" t="s">
        <v>532</v>
      </c>
      <c r="I251" t="s">
        <v>18</v>
      </c>
      <c r="J251" t="s">
        <v>449</v>
      </c>
      <c r="K251" s="2">
        <v>0</v>
      </c>
      <c r="L251" s="1">
        <v>50</v>
      </c>
      <c r="M251" s="1">
        <f t="shared" si="5"/>
        <v>15</v>
      </c>
      <c r="N251" t="s">
        <v>32</v>
      </c>
      <c r="O251" t="s">
        <v>456</v>
      </c>
      <c r="P251" t="s">
        <v>461</v>
      </c>
      <c r="Q251" t="s">
        <v>465</v>
      </c>
      <c r="R251" t="s">
        <v>609</v>
      </c>
    </row>
    <row r="252" spans="1:18" x14ac:dyDescent="0.25">
      <c r="A252">
        <v>251</v>
      </c>
      <c r="B252" t="s">
        <v>128</v>
      </c>
      <c r="C252" t="s">
        <v>24</v>
      </c>
      <c r="D252" s="4">
        <v>45265</v>
      </c>
      <c r="E252" s="1">
        <v>325</v>
      </c>
      <c r="F252">
        <v>3</v>
      </c>
      <c r="G252" t="s">
        <v>454</v>
      </c>
      <c r="H252" t="s">
        <v>530</v>
      </c>
      <c r="I252" t="s">
        <v>23</v>
      </c>
      <c r="J252" t="s">
        <v>444</v>
      </c>
      <c r="K252" s="2">
        <v>0</v>
      </c>
      <c r="L252" s="1">
        <v>250</v>
      </c>
      <c r="M252" s="1">
        <f t="shared" si="5"/>
        <v>75</v>
      </c>
      <c r="N252" t="s">
        <v>18</v>
      </c>
      <c r="O252" t="s">
        <v>457</v>
      </c>
      <c r="P252" t="s">
        <v>460</v>
      </c>
      <c r="Q252" t="s">
        <v>470</v>
      </c>
      <c r="R252" t="s">
        <v>608</v>
      </c>
    </row>
    <row r="253" spans="1:18" x14ac:dyDescent="0.25">
      <c r="A253">
        <v>252</v>
      </c>
      <c r="B253" t="s">
        <v>129</v>
      </c>
      <c r="C253" t="s">
        <v>16</v>
      </c>
      <c r="D253" s="4">
        <v>45161</v>
      </c>
      <c r="E253" s="1">
        <v>38</v>
      </c>
      <c r="F253">
        <v>4</v>
      </c>
      <c r="G253" t="s">
        <v>452</v>
      </c>
      <c r="H253" t="s">
        <v>578</v>
      </c>
      <c r="I253" t="s">
        <v>32</v>
      </c>
      <c r="J253" t="s">
        <v>442</v>
      </c>
      <c r="K253" s="2">
        <v>0</v>
      </c>
      <c r="L253" s="1">
        <v>30</v>
      </c>
      <c r="M253" s="1">
        <f t="shared" si="5"/>
        <v>8</v>
      </c>
      <c r="N253" t="s">
        <v>32</v>
      </c>
      <c r="O253" t="s">
        <v>457</v>
      </c>
      <c r="P253" t="s">
        <v>460</v>
      </c>
      <c r="Q253" t="s">
        <v>489</v>
      </c>
      <c r="R253" t="s">
        <v>607</v>
      </c>
    </row>
    <row r="254" spans="1:18" x14ac:dyDescent="0.25">
      <c r="A254">
        <v>253</v>
      </c>
      <c r="B254" t="s">
        <v>130</v>
      </c>
      <c r="C254" t="s">
        <v>48</v>
      </c>
      <c r="D254" s="4">
        <v>45092</v>
      </c>
      <c r="E254" s="1">
        <v>26</v>
      </c>
      <c r="F254">
        <v>3</v>
      </c>
      <c r="G254" t="s">
        <v>452</v>
      </c>
      <c r="H254" t="s">
        <v>528</v>
      </c>
      <c r="I254" t="s">
        <v>18</v>
      </c>
      <c r="J254" t="s">
        <v>445</v>
      </c>
      <c r="K254" s="2">
        <v>0</v>
      </c>
      <c r="L254" s="1">
        <v>20</v>
      </c>
      <c r="M254" s="1">
        <f t="shared" si="5"/>
        <v>6</v>
      </c>
      <c r="N254" t="s">
        <v>458</v>
      </c>
      <c r="O254" t="s">
        <v>457</v>
      </c>
      <c r="P254" t="s">
        <v>461</v>
      </c>
      <c r="Q254" t="s">
        <v>494</v>
      </c>
      <c r="R254" t="s">
        <v>608</v>
      </c>
    </row>
    <row r="255" spans="1:18" x14ac:dyDescent="0.25">
      <c r="A255">
        <v>254</v>
      </c>
      <c r="B255" t="s">
        <v>131</v>
      </c>
      <c r="C255" t="s">
        <v>19</v>
      </c>
      <c r="D255" s="4">
        <v>45519</v>
      </c>
      <c r="E255" s="1">
        <v>52</v>
      </c>
      <c r="F255">
        <v>1</v>
      </c>
      <c r="G255" t="s">
        <v>450</v>
      </c>
      <c r="H255" t="s">
        <v>517</v>
      </c>
      <c r="I255" t="s">
        <v>23</v>
      </c>
      <c r="J255" t="s">
        <v>443</v>
      </c>
      <c r="K255" s="2">
        <v>0</v>
      </c>
      <c r="L255" s="1">
        <v>40</v>
      </c>
      <c r="M255" s="1">
        <f t="shared" si="5"/>
        <v>12</v>
      </c>
      <c r="N255" t="s">
        <v>32</v>
      </c>
      <c r="O255" t="s">
        <v>457</v>
      </c>
      <c r="P255" t="s">
        <v>460</v>
      </c>
      <c r="Q255" t="s">
        <v>463</v>
      </c>
      <c r="R255" t="s">
        <v>607</v>
      </c>
    </row>
    <row r="256" spans="1:18" x14ac:dyDescent="0.25">
      <c r="A256">
        <v>255</v>
      </c>
      <c r="B256" t="s">
        <v>132</v>
      </c>
      <c r="C256" t="s">
        <v>30</v>
      </c>
      <c r="D256" s="4">
        <v>45084</v>
      </c>
      <c r="E256" s="1">
        <v>90</v>
      </c>
      <c r="F256">
        <v>5</v>
      </c>
      <c r="G256" t="s">
        <v>454</v>
      </c>
      <c r="H256" t="s">
        <v>510</v>
      </c>
      <c r="I256" t="s">
        <v>32</v>
      </c>
      <c r="J256" t="s">
        <v>447</v>
      </c>
      <c r="K256" s="2">
        <v>0</v>
      </c>
      <c r="L256" s="1">
        <v>70</v>
      </c>
      <c r="M256" s="1">
        <f t="shared" si="5"/>
        <v>20</v>
      </c>
      <c r="N256" t="s">
        <v>458</v>
      </c>
      <c r="O256" t="s">
        <v>456</v>
      </c>
      <c r="P256" t="s">
        <v>459</v>
      </c>
      <c r="Q256" t="s">
        <v>477</v>
      </c>
      <c r="R256" t="s">
        <v>608</v>
      </c>
    </row>
    <row r="257" spans="1:18" x14ac:dyDescent="0.25">
      <c r="A257">
        <v>256</v>
      </c>
      <c r="B257" t="s">
        <v>133</v>
      </c>
      <c r="C257" t="s">
        <v>16</v>
      </c>
      <c r="D257" s="4">
        <v>45418</v>
      </c>
      <c r="E257" s="1">
        <v>100</v>
      </c>
      <c r="F257">
        <v>5</v>
      </c>
      <c r="G257" t="s">
        <v>454</v>
      </c>
      <c r="H257" t="s">
        <v>590</v>
      </c>
      <c r="I257" t="s">
        <v>26</v>
      </c>
      <c r="J257" t="s">
        <v>447</v>
      </c>
      <c r="K257" s="2">
        <v>0</v>
      </c>
      <c r="L257" s="1">
        <v>80</v>
      </c>
      <c r="M257" s="1">
        <f t="shared" si="5"/>
        <v>20</v>
      </c>
      <c r="N257" t="s">
        <v>32</v>
      </c>
      <c r="O257" t="s">
        <v>455</v>
      </c>
      <c r="P257" t="s">
        <v>459</v>
      </c>
      <c r="Q257" t="s">
        <v>490</v>
      </c>
      <c r="R257" t="s">
        <v>608</v>
      </c>
    </row>
    <row r="258" spans="1:18" x14ac:dyDescent="0.25">
      <c r="A258">
        <v>257</v>
      </c>
      <c r="B258" t="s">
        <v>134</v>
      </c>
      <c r="C258" t="s">
        <v>21</v>
      </c>
      <c r="D258" s="4">
        <v>45485</v>
      </c>
      <c r="E258" s="1">
        <v>38</v>
      </c>
      <c r="F258">
        <v>5</v>
      </c>
      <c r="G258" t="s">
        <v>450</v>
      </c>
      <c r="H258" t="s">
        <v>534</v>
      </c>
      <c r="I258" t="s">
        <v>18</v>
      </c>
      <c r="J258" t="s">
        <v>445</v>
      </c>
      <c r="K258" s="2">
        <v>0</v>
      </c>
      <c r="L258" s="1">
        <v>30</v>
      </c>
      <c r="M258" s="1">
        <f t="shared" si="5"/>
        <v>8</v>
      </c>
      <c r="N258" t="s">
        <v>23</v>
      </c>
      <c r="O258" t="s">
        <v>456</v>
      </c>
      <c r="P258" t="s">
        <v>460</v>
      </c>
      <c r="Q258" t="s">
        <v>477</v>
      </c>
      <c r="R258" t="s">
        <v>609</v>
      </c>
    </row>
    <row r="259" spans="1:18" x14ac:dyDescent="0.25">
      <c r="A259">
        <v>258</v>
      </c>
      <c r="B259" t="s">
        <v>135</v>
      </c>
      <c r="C259" t="s">
        <v>34</v>
      </c>
      <c r="D259" s="4">
        <v>45477</v>
      </c>
      <c r="E259" s="1">
        <v>80</v>
      </c>
      <c r="F259">
        <v>3</v>
      </c>
      <c r="G259" t="str">
        <f>G258</f>
        <v>Middle East &amp; Africa</v>
      </c>
      <c r="H259" t="s">
        <v>594</v>
      </c>
      <c r="I259" t="s">
        <v>32</v>
      </c>
      <c r="J259" t="s">
        <v>446</v>
      </c>
      <c r="K259" s="2">
        <v>0</v>
      </c>
      <c r="L259" s="1">
        <v>60</v>
      </c>
      <c r="M259" s="1">
        <f t="shared" ref="M259:M322" si="7">E259-L259</f>
        <v>20</v>
      </c>
      <c r="N259" t="s">
        <v>23</v>
      </c>
      <c r="O259" t="s">
        <v>455</v>
      </c>
      <c r="P259" t="s">
        <v>461</v>
      </c>
      <c r="Q259" t="s">
        <v>477</v>
      </c>
      <c r="R259" t="s">
        <v>608</v>
      </c>
    </row>
    <row r="260" spans="1:18" x14ac:dyDescent="0.25">
      <c r="A260">
        <v>259</v>
      </c>
      <c r="B260" t="s">
        <v>136</v>
      </c>
      <c r="C260" t="s">
        <v>48</v>
      </c>
      <c r="D260" s="4">
        <v>44966</v>
      </c>
      <c r="E260" s="1">
        <v>32</v>
      </c>
      <c r="F260">
        <v>3</v>
      </c>
      <c r="G260" t="s">
        <v>453</v>
      </c>
      <c r="H260" t="s">
        <v>561</v>
      </c>
      <c r="I260" t="s">
        <v>23</v>
      </c>
      <c r="J260" t="s">
        <v>445</v>
      </c>
      <c r="K260" s="2">
        <v>0</v>
      </c>
      <c r="L260" s="1">
        <v>25</v>
      </c>
      <c r="M260" s="1">
        <f t="shared" si="7"/>
        <v>7</v>
      </c>
      <c r="N260" t="s">
        <v>23</v>
      </c>
      <c r="O260" t="s">
        <v>456</v>
      </c>
      <c r="P260" t="s">
        <v>459</v>
      </c>
      <c r="Q260" t="s">
        <v>495</v>
      </c>
      <c r="R260" t="s">
        <v>607</v>
      </c>
    </row>
    <row r="261" spans="1:18" x14ac:dyDescent="0.25">
      <c r="A261">
        <v>260</v>
      </c>
      <c r="B261" t="s">
        <v>137</v>
      </c>
      <c r="C261" t="s">
        <v>19</v>
      </c>
      <c r="D261" s="4">
        <v>44997</v>
      </c>
      <c r="E261" s="1">
        <v>65</v>
      </c>
      <c r="F261">
        <v>2</v>
      </c>
      <c r="G261" t="s">
        <v>451</v>
      </c>
      <c r="H261" t="s">
        <v>572</v>
      </c>
      <c r="I261" t="s">
        <v>18</v>
      </c>
      <c r="J261" t="s">
        <v>448</v>
      </c>
      <c r="K261" s="2">
        <v>0</v>
      </c>
      <c r="L261" s="1">
        <v>50</v>
      </c>
      <c r="M261" s="1">
        <f t="shared" si="7"/>
        <v>15</v>
      </c>
      <c r="N261" t="s">
        <v>458</v>
      </c>
      <c r="O261" t="s">
        <v>456</v>
      </c>
      <c r="P261" t="s">
        <v>461</v>
      </c>
      <c r="Q261" t="s">
        <v>464</v>
      </c>
      <c r="R261" t="s">
        <v>609</v>
      </c>
    </row>
    <row r="262" spans="1:18" x14ac:dyDescent="0.25">
      <c r="A262">
        <v>261</v>
      </c>
      <c r="B262" t="s">
        <v>138</v>
      </c>
      <c r="C262" t="s">
        <v>42</v>
      </c>
      <c r="D262" s="4">
        <f>D261</f>
        <v>44997</v>
      </c>
      <c r="E262" s="1">
        <v>13</v>
      </c>
      <c r="F262">
        <v>4</v>
      </c>
      <c r="G262" t="str">
        <f>G261</f>
        <v>Europe</v>
      </c>
      <c r="H262" t="str">
        <f>H261</f>
        <v>CUST1073</v>
      </c>
      <c r="I262" t="s">
        <v>32</v>
      </c>
      <c r="J262" t="s">
        <v>447</v>
      </c>
      <c r="K262" s="2">
        <v>0</v>
      </c>
      <c r="L262" s="1">
        <v>10</v>
      </c>
      <c r="M262" s="1">
        <f t="shared" si="7"/>
        <v>3</v>
      </c>
      <c r="N262" t="str">
        <f>N261</f>
        <v>Marketplace</v>
      </c>
      <c r="O262" t="str">
        <f>O261</f>
        <v>Out of Stock</v>
      </c>
      <c r="P262" t="str">
        <f>P261</f>
        <v>Returned</v>
      </c>
      <c r="Q262" t="str">
        <f>Q261</f>
        <v>Not worth the money</v>
      </c>
      <c r="R262" t="s">
        <v>609</v>
      </c>
    </row>
    <row r="263" spans="1:18" x14ac:dyDescent="0.25">
      <c r="A263">
        <v>262</v>
      </c>
      <c r="B263" t="s">
        <v>139</v>
      </c>
      <c r="C263" t="s">
        <v>36</v>
      </c>
      <c r="D263" s="4">
        <v>45093</v>
      </c>
      <c r="E263" s="1">
        <v>195</v>
      </c>
      <c r="F263">
        <v>3</v>
      </c>
      <c r="G263" t="s">
        <v>454</v>
      </c>
      <c r="H263" t="s">
        <v>519</v>
      </c>
      <c r="I263" t="s">
        <v>18</v>
      </c>
      <c r="J263" t="s">
        <v>440</v>
      </c>
      <c r="K263" s="2">
        <v>0</v>
      </c>
      <c r="L263" s="1">
        <v>150</v>
      </c>
      <c r="M263" s="1">
        <f t="shared" si="7"/>
        <v>45</v>
      </c>
      <c r="N263" t="s">
        <v>32</v>
      </c>
      <c r="O263" t="s">
        <v>456</v>
      </c>
      <c r="P263" t="s">
        <v>459</v>
      </c>
      <c r="Q263" t="s">
        <v>485</v>
      </c>
      <c r="R263" t="s">
        <v>608</v>
      </c>
    </row>
    <row r="264" spans="1:18" x14ac:dyDescent="0.25">
      <c r="A264">
        <v>263</v>
      </c>
      <c r="B264" t="s">
        <v>140</v>
      </c>
      <c r="C264" t="s">
        <v>34</v>
      </c>
      <c r="D264" s="4">
        <v>45064</v>
      </c>
      <c r="E264" s="1">
        <v>20</v>
      </c>
      <c r="F264">
        <v>4</v>
      </c>
      <c r="G264" t="s">
        <v>452</v>
      </c>
      <c r="H264" t="s">
        <v>575</v>
      </c>
      <c r="I264" t="s">
        <v>23</v>
      </c>
      <c r="J264" t="s">
        <v>448</v>
      </c>
      <c r="K264" s="2">
        <v>0</v>
      </c>
      <c r="L264" s="1">
        <v>15</v>
      </c>
      <c r="M264" s="1">
        <f t="shared" si="7"/>
        <v>5</v>
      </c>
      <c r="N264" t="s">
        <v>458</v>
      </c>
      <c r="O264" t="s">
        <v>455</v>
      </c>
      <c r="P264" t="s">
        <v>461</v>
      </c>
      <c r="Q264" t="s">
        <v>478</v>
      </c>
      <c r="R264" t="s">
        <v>607</v>
      </c>
    </row>
    <row r="265" spans="1:18" x14ac:dyDescent="0.25">
      <c r="A265">
        <v>264</v>
      </c>
      <c r="B265" t="s">
        <v>141</v>
      </c>
      <c r="C265" t="s">
        <v>46</v>
      </c>
      <c r="D265" s="4">
        <v>45062</v>
      </c>
      <c r="E265" s="1">
        <v>26</v>
      </c>
      <c r="F265">
        <v>1</v>
      </c>
      <c r="G265" t="s">
        <v>453</v>
      </c>
      <c r="H265" t="s">
        <v>520</v>
      </c>
      <c r="I265" t="s">
        <v>32</v>
      </c>
      <c r="J265" t="s">
        <v>449</v>
      </c>
      <c r="K265" s="2">
        <v>0</v>
      </c>
      <c r="L265" s="1">
        <v>20</v>
      </c>
      <c r="M265" s="1">
        <f t="shared" si="7"/>
        <v>6</v>
      </c>
      <c r="N265" t="s">
        <v>18</v>
      </c>
      <c r="O265" t="s">
        <v>456</v>
      </c>
      <c r="P265" t="s">
        <v>460</v>
      </c>
      <c r="Q265" t="s">
        <v>488</v>
      </c>
      <c r="R265" t="s">
        <v>608</v>
      </c>
    </row>
    <row r="266" spans="1:18" x14ac:dyDescent="0.25">
      <c r="A266">
        <v>265</v>
      </c>
      <c r="B266" t="s">
        <v>142</v>
      </c>
      <c r="C266" t="s">
        <v>19</v>
      </c>
      <c r="D266" s="4">
        <v>45446</v>
      </c>
      <c r="E266" s="1">
        <v>80</v>
      </c>
      <c r="F266">
        <v>1</v>
      </c>
      <c r="G266" t="s">
        <v>454</v>
      </c>
      <c r="H266" t="s">
        <v>542</v>
      </c>
      <c r="I266" t="s">
        <v>18</v>
      </c>
      <c r="J266" t="s">
        <v>446</v>
      </c>
      <c r="K266" s="2">
        <v>0</v>
      </c>
      <c r="L266" s="1">
        <v>60</v>
      </c>
      <c r="M266" s="1">
        <f t="shared" si="7"/>
        <v>20</v>
      </c>
      <c r="N266" t="s">
        <v>23</v>
      </c>
      <c r="O266" t="s">
        <v>456</v>
      </c>
      <c r="P266" t="s">
        <v>460</v>
      </c>
      <c r="Q266" t="s">
        <v>465</v>
      </c>
      <c r="R266" t="s">
        <v>607</v>
      </c>
    </row>
    <row r="267" spans="1:18" x14ac:dyDescent="0.25">
      <c r="A267">
        <v>266</v>
      </c>
      <c r="B267" t="s">
        <v>143</v>
      </c>
      <c r="C267" t="s">
        <v>16</v>
      </c>
      <c r="D267" s="4">
        <v>44941</v>
      </c>
      <c r="E267" s="1">
        <v>38</v>
      </c>
      <c r="F267">
        <v>1</v>
      </c>
      <c r="G267" t="s">
        <v>450</v>
      </c>
      <c r="H267" t="s">
        <v>579</v>
      </c>
      <c r="I267" t="s">
        <v>23</v>
      </c>
      <c r="J267" t="s">
        <v>445</v>
      </c>
      <c r="K267" s="2">
        <v>0</v>
      </c>
      <c r="L267" s="1">
        <v>30</v>
      </c>
      <c r="M267" s="1">
        <f t="shared" si="7"/>
        <v>8</v>
      </c>
      <c r="N267" t="s">
        <v>23</v>
      </c>
      <c r="O267" t="s">
        <v>457</v>
      </c>
      <c r="P267" t="s">
        <v>460</v>
      </c>
      <c r="Q267" t="s">
        <v>491</v>
      </c>
      <c r="R267" t="s">
        <v>608</v>
      </c>
    </row>
    <row r="268" spans="1:18" x14ac:dyDescent="0.25">
      <c r="A268">
        <v>267</v>
      </c>
      <c r="B268" t="s">
        <v>144</v>
      </c>
      <c r="C268" t="s">
        <v>21</v>
      </c>
      <c r="D268" s="4">
        <v>45094</v>
      </c>
      <c r="E268" s="1">
        <v>50</v>
      </c>
      <c r="F268">
        <v>4</v>
      </c>
      <c r="G268" t="s">
        <v>452</v>
      </c>
      <c r="H268" t="s">
        <v>527</v>
      </c>
      <c r="I268" t="s">
        <v>18</v>
      </c>
      <c r="J268" t="s">
        <v>445</v>
      </c>
      <c r="K268" s="2">
        <v>0</v>
      </c>
      <c r="L268" s="1">
        <v>40</v>
      </c>
      <c r="M268" s="1">
        <f t="shared" si="7"/>
        <v>10</v>
      </c>
      <c r="N268" t="s">
        <v>23</v>
      </c>
      <c r="O268" t="s">
        <v>456</v>
      </c>
      <c r="P268" t="s">
        <v>461</v>
      </c>
      <c r="Q268" t="s">
        <v>478</v>
      </c>
      <c r="R268" t="s">
        <v>608</v>
      </c>
    </row>
    <row r="269" spans="1:18" x14ac:dyDescent="0.25">
      <c r="A269">
        <v>268</v>
      </c>
      <c r="B269" t="s">
        <v>145</v>
      </c>
      <c r="C269" t="s">
        <v>24</v>
      </c>
      <c r="D269" s="4">
        <v>45200</v>
      </c>
      <c r="E269" s="1">
        <v>260</v>
      </c>
      <c r="F269">
        <v>4</v>
      </c>
      <c r="G269" t="s">
        <v>450</v>
      </c>
      <c r="H269" t="s">
        <v>531</v>
      </c>
      <c r="I269" t="s">
        <v>23</v>
      </c>
      <c r="J269" t="s">
        <v>447</v>
      </c>
      <c r="K269" s="2">
        <v>0</v>
      </c>
      <c r="L269" s="1">
        <v>200</v>
      </c>
      <c r="M269" s="1">
        <f t="shared" si="7"/>
        <v>60</v>
      </c>
      <c r="N269" t="s">
        <v>32</v>
      </c>
      <c r="O269" t="s">
        <v>456</v>
      </c>
      <c r="P269" t="s">
        <v>459</v>
      </c>
      <c r="Q269" t="s">
        <v>471</v>
      </c>
      <c r="R269" t="s">
        <v>609</v>
      </c>
    </row>
    <row r="270" spans="1:18" x14ac:dyDescent="0.25">
      <c r="A270">
        <v>269</v>
      </c>
      <c r="B270" t="s">
        <v>146</v>
      </c>
      <c r="C270" t="s">
        <v>48</v>
      </c>
      <c r="D270" s="4">
        <v>45201</v>
      </c>
      <c r="E270" s="1">
        <v>38</v>
      </c>
      <c r="F270">
        <v>3</v>
      </c>
      <c r="G270" t="s">
        <v>453</v>
      </c>
      <c r="H270" t="s">
        <v>498</v>
      </c>
      <c r="I270" t="s">
        <v>32</v>
      </c>
      <c r="J270" t="s">
        <v>447</v>
      </c>
      <c r="K270" s="2">
        <v>0</v>
      </c>
      <c r="L270" s="1">
        <v>30</v>
      </c>
      <c r="M270" s="1">
        <f t="shared" si="7"/>
        <v>8</v>
      </c>
      <c r="N270" t="s">
        <v>32</v>
      </c>
      <c r="O270" t="s">
        <v>456</v>
      </c>
      <c r="P270" t="s">
        <v>460</v>
      </c>
      <c r="Q270" t="s">
        <v>462</v>
      </c>
      <c r="R270" t="s">
        <v>608</v>
      </c>
    </row>
    <row r="271" spans="1:18" x14ac:dyDescent="0.25">
      <c r="A271">
        <v>270</v>
      </c>
      <c r="B271" t="s">
        <v>147</v>
      </c>
      <c r="C271" t="s">
        <v>16</v>
      </c>
      <c r="D271" s="4">
        <v>45508</v>
      </c>
      <c r="E271" s="1">
        <v>20</v>
      </c>
      <c r="F271">
        <v>2</v>
      </c>
      <c r="G271" t="s">
        <v>452</v>
      </c>
      <c r="H271" t="s">
        <v>504</v>
      </c>
      <c r="I271" t="s">
        <v>18</v>
      </c>
      <c r="J271" t="s">
        <v>449</v>
      </c>
      <c r="K271" s="2">
        <v>0</v>
      </c>
      <c r="L271" s="1">
        <v>15</v>
      </c>
      <c r="M271" s="1">
        <f t="shared" si="7"/>
        <v>5</v>
      </c>
      <c r="N271" t="s">
        <v>458</v>
      </c>
      <c r="O271" t="s">
        <v>457</v>
      </c>
      <c r="P271" t="s">
        <v>460</v>
      </c>
      <c r="Q271" t="s">
        <v>492</v>
      </c>
      <c r="R271" t="s">
        <v>607</v>
      </c>
    </row>
    <row r="272" spans="1:18" x14ac:dyDescent="0.25">
      <c r="A272">
        <v>271</v>
      </c>
      <c r="B272" t="s">
        <v>148</v>
      </c>
      <c r="C272" t="s">
        <v>19</v>
      </c>
      <c r="D272" s="4">
        <v>45407</v>
      </c>
      <c r="E272" s="1">
        <v>32</v>
      </c>
      <c r="F272">
        <v>3</v>
      </c>
      <c r="G272" t="s">
        <v>452</v>
      </c>
      <c r="H272" t="s">
        <v>505</v>
      </c>
      <c r="I272" t="s">
        <v>23</v>
      </c>
      <c r="J272" t="s">
        <v>445</v>
      </c>
      <c r="K272" s="2">
        <v>0</v>
      </c>
      <c r="L272" s="1">
        <v>25</v>
      </c>
      <c r="M272" s="1">
        <f t="shared" si="7"/>
        <v>7</v>
      </c>
      <c r="N272" t="s">
        <v>458</v>
      </c>
      <c r="O272" t="s">
        <v>456</v>
      </c>
      <c r="P272" t="s">
        <v>460</v>
      </c>
      <c r="Q272" t="s">
        <v>466</v>
      </c>
      <c r="R272" t="s">
        <v>609</v>
      </c>
    </row>
    <row r="273" spans="1:18" x14ac:dyDescent="0.25">
      <c r="A273">
        <v>272</v>
      </c>
      <c r="B273" t="s">
        <v>149</v>
      </c>
      <c r="C273" t="s">
        <v>39</v>
      </c>
      <c r="D273" s="4">
        <f>D272</f>
        <v>45407</v>
      </c>
      <c r="E273" s="1">
        <v>26</v>
      </c>
      <c r="F273">
        <v>1</v>
      </c>
      <c r="G273" t="str">
        <f>G272</f>
        <v>Asia Pacific</v>
      </c>
      <c r="H273" t="str">
        <f>H272</f>
        <v>CUST1021</v>
      </c>
      <c r="I273" t="s">
        <v>32</v>
      </c>
      <c r="J273" t="s">
        <v>442</v>
      </c>
      <c r="K273" s="2">
        <v>0</v>
      </c>
      <c r="L273" s="1">
        <v>20</v>
      </c>
      <c r="M273" s="1">
        <f t="shared" si="7"/>
        <v>6</v>
      </c>
      <c r="N273" t="str">
        <f>N272</f>
        <v>Marketplace</v>
      </c>
      <c r="O273" t="str">
        <f>O272</f>
        <v>Out of Stock</v>
      </c>
      <c r="P273" t="str">
        <f>P272</f>
        <v>No Return</v>
      </c>
      <c r="Q273" t="str">
        <f>Q272</f>
        <v>Could be better</v>
      </c>
      <c r="R273" t="s">
        <v>609</v>
      </c>
    </row>
    <row r="274" spans="1:18" x14ac:dyDescent="0.25">
      <c r="A274">
        <v>273</v>
      </c>
      <c r="B274" t="s">
        <v>150</v>
      </c>
      <c r="C274" t="s">
        <v>34</v>
      </c>
      <c r="D274" s="4">
        <v>45403</v>
      </c>
      <c r="E274" s="1">
        <v>32</v>
      </c>
      <c r="F274">
        <v>2</v>
      </c>
      <c r="G274" t="s">
        <v>454</v>
      </c>
      <c r="H274" t="s">
        <v>515</v>
      </c>
      <c r="I274" t="s">
        <v>18</v>
      </c>
      <c r="J274" t="s">
        <v>440</v>
      </c>
      <c r="K274" s="2">
        <v>0</v>
      </c>
      <c r="L274" s="1">
        <v>25</v>
      </c>
      <c r="M274" s="1">
        <f t="shared" si="7"/>
        <v>7</v>
      </c>
      <c r="N274" t="s">
        <v>23</v>
      </c>
      <c r="O274" t="s">
        <v>457</v>
      </c>
      <c r="P274" t="s">
        <v>461</v>
      </c>
      <c r="Q274" t="s">
        <v>479</v>
      </c>
      <c r="R274" t="s">
        <v>608</v>
      </c>
    </row>
    <row r="275" spans="1:18" x14ac:dyDescent="0.25">
      <c r="A275">
        <v>274</v>
      </c>
      <c r="B275" t="s">
        <v>151</v>
      </c>
      <c r="C275" t="s">
        <v>21</v>
      </c>
      <c r="D275" s="4">
        <v>45215</v>
      </c>
      <c r="E275" s="1">
        <v>26</v>
      </c>
      <c r="F275">
        <v>1</v>
      </c>
      <c r="G275" t="str">
        <f>G274</f>
        <v>North America</v>
      </c>
      <c r="H275" t="s">
        <v>545</v>
      </c>
      <c r="I275" t="s">
        <v>23</v>
      </c>
      <c r="J275" t="s">
        <v>449</v>
      </c>
      <c r="K275" s="2">
        <v>0</v>
      </c>
      <c r="L275" s="1">
        <v>20</v>
      </c>
      <c r="M275" s="1">
        <f t="shared" si="7"/>
        <v>6</v>
      </c>
      <c r="N275" t="s">
        <v>32</v>
      </c>
      <c r="O275" t="s">
        <v>457</v>
      </c>
      <c r="P275" t="s">
        <v>460</v>
      </c>
      <c r="Q275" t="s">
        <v>479</v>
      </c>
      <c r="R275" t="s">
        <v>607</v>
      </c>
    </row>
    <row r="276" spans="1:18" x14ac:dyDescent="0.25">
      <c r="A276">
        <v>275</v>
      </c>
      <c r="B276" t="s">
        <v>152</v>
      </c>
      <c r="C276" t="s">
        <v>19</v>
      </c>
      <c r="D276" s="4">
        <v>45017</v>
      </c>
      <c r="E276" s="1">
        <v>65</v>
      </c>
      <c r="F276">
        <v>5</v>
      </c>
      <c r="G276" t="str">
        <f>G275</f>
        <v>North America</v>
      </c>
      <c r="H276" t="s">
        <v>518</v>
      </c>
      <c r="I276" t="s">
        <v>32</v>
      </c>
      <c r="J276" t="s">
        <v>448</v>
      </c>
      <c r="K276" s="2">
        <v>0</v>
      </c>
      <c r="L276" s="1">
        <v>50</v>
      </c>
      <c r="M276" s="1">
        <f t="shared" si="7"/>
        <v>15</v>
      </c>
      <c r="N276" t="s">
        <v>32</v>
      </c>
      <c r="O276" t="s">
        <v>457</v>
      </c>
      <c r="P276" t="s">
        <v>461</v>
      </c>
      <c r="Q276" t="s">
        <v>467</v>
      </c>
      <c r="R276" t="s">
        <v>608</v>
      </c>
    </row>
    <row r="277" spans="1:18" x14ac:dyDescent="0.25">
      <c r="A277">
        <v>276</v>
      </c>
      <c r="B277" t="s">
        <v>153</v>
      </c>
      <c r="C277" t="s">
        <v>16</v>
      </c>
      <c r="D277" s="4">
        <v>45155</v>
      </c>
      <c r="E277" s="1">
        <v>325</v>
      </c>
      <c r="F277">
        <v>3</v>
      </c>
      <c r="G277" t="s">
        <v>450</v>
      </c>
      <c r="H277" t="s">
        <v>513</v>
      </c>
      <c r="I277" t="s">
        <v>18</v>
      </c>
      <c r="J277" t="s">
        <v>448</v>
      </c>
      <c r="K277" s="2">
        <v>0</v>
      </c>
      <c r="L277" s="1">
        <v>250</v>
      </c>
      <c r="M277" s="1">
        <f t="shared" si="7"/>
        <v>75</v>
      </c>
      <c r="N277" t="s">
        <v>458</v>
      </c>
      <c r="O277" t="s">
        <v>456</v>
      </c>
      <c r="P277" t="s">
        <v>460</v>
      </c>
      <c r="Q277" t="s">
        <v>493</v>
      </c>
      <c r="R277" t="s">
        <v>607</v>
      </c>
    </row>
    <row r="278" spans="1:18" x14ac:dyDescent="0.25">
      <c r="A278">
        <v>277</v>
      </c>
      <c r="B278" t="s">
        <v>154</v>
      </c>
      <c r="C278" t="s">
        <v>24</v>
      </c>
      <c r="D278" s="4">
        <v>45474</v>
      </c>
      <c r="E278" s="1">
        <v>90</v>
      </c>
      <c r="F278">
        <v>2</v>
      </c>
      <c r="G278" t="s">
        <v>452</v>
      </c>
      <c r="H278" t="s">
        <v>532</v>
      </c>
      <c r="I278" t="s">
        <v>23</v>
      </c>
      <c r="J278" t="s">
        <v>445</v>
      </c>
      <c r="K278" s="2">
        <v>0</v>
      </c>
      <c r="L278" s="1">
        <v>70</v>
      </c>
      <c r="M278" s="1">
        <f t="shared" si="7"/>
        <v>20</v>
      </c>
      <c r="N278" t="s">
        <v>458</v>
      </c>
      <c r="O278" t="s">
        <v>455</v>
      </c>
      <c r="P278" t="s">
        <v>459</v>
      </c>
      <c r="Q278" t="s">
        <v>472</v>
      </c>
      <c r="R278" t="s">
        <v>608</v>
      </c>
    </row>
    <row r="279" spans="1:18" x14ac:dyDescent="0.25">
      <c r="A279">
        <v>278</v>
      </c>
      <c r="B279" t="s">
        <v>155</v>
      </c>
      <c r="C279" t="s">
        <v>48</v>
      </c>
      <c r="D279" s="4">
        <v>44983</v>
      </c>
      <c r="E279" s="1">
        <v>26</v>
      </c>
      <c r="F279">
        <v>2</v>
      </c>
      <c r="G279" t="s">
        <v>452</v>
      </c>
      <c r="H279" t="s">
        <v>546</v>
      </c>
      <c r="I279" t="s">
        <v>18</v>
      </c>
      <c r="J279" t="s">
        <v>445</v>
      </c>
      <c r="K279" s="2">
        <v>0</v>
      </c>
      <c r="L279" s="1">
        <v>20</v>
      </c>
      <c r="M279" s="1">
        <f t="shared" si="7"/>
        <v>6</v>
      </c>
      <c r="N279" t="s">
        <v>23</v>
      </c>
      <c r="O279" t="s">
        <v>455</v>
      </c>
      <c r="P279" t="s">
        <v>461</v>
      </c>
      <c r="Q279" t="s">
        <v>463</v>
      </c>
      <c r="R279" t="s">
        <v>608</v>
      </c>
    </row>
    <row r="280" spans="1:18" x14ac:dyDescent="0.25">
      <c r="A280">
        <v>279</v>
      </c>
      <c r="B280" t="s">
        <v>156</v>
      </c>
      <c r="C280" t="s">
        <v>16</v>
      </c>
      <c r="D280" s="4">
        <v>45180</v>
      </c>
      <c r="E280" s="1">
        <v>260</v>
      </c>
      <c r="F280">
        <v>4</v>
      </c>
      <c r="G280" t="s">
        <v>452</v>
      </c>
      <c r="H280" t="s">
        <v>521</v>
      </c>
      <c r="I280" t="s">
        <v>32</v>
      </c>
      <c r="J280" t="s">
        <v>443</v>
      </c>
      <c r="K280" s="2">
        <v>0</v>
      </c>
      <c r="L280" s="1">
        <v>200</v>
      </c>
      <c r="M280" s="1">
        <f t="shared" si="7"/>
        <v>60</v>
      </c>
      <c r="N280" t="s">
        <v>18</v>
      </c>
      <c r="O280" t="s">
        <v>457</v>
      </c>
      <c r="P280" t="s">
        <v>461</v>
      </c>
      <c r="Q280" t="s">
        <v>494</v>
      </c>
      <c r="R280" t="s">
        <v>609</v>
      </c>
    </row>
    <row r="281" spans="1:18" x14ac:dyDescent="0.25">
      <c r="A281">
        <v>280</v>
      </c>
      <c r="B281" t="s">
        <v>157</v>
      </c>
      <c r="C281" t="s">
        <v>19</v>
      </c>
      <c r="D281" s="4">
        <v>44975</v>
      </c>
      <c r="E281" s="1">
        <v>90</v>
      </c>
      <c r="F281">
        <v>1</v>
      </c>
      <c r="G281" t="s">
        <v>452</v>
      </c>
      <c r="H281" t="s">
        <v>523</v>
      </c>
      <c r="I281" t="s">
        <v>18</v>
      </c>
      <c r="J281" t="s">
        <v>449</v>
      </c>
      <c r="K281" s="2">
        <v>0</v>
      </c>
      <c r="L281" s="1">
        <v>70</v>
      </c>
      <c r="M281" s="1">
        <f t="shared" si="7"/>
        <v>20</v>
      </c>
      <c r="N281" t="s">
        <v>23</v>
      </c>
      <c r="O281" t="s">
        <v>456</v>
      </c>
      <c r="P281" t="s">
        <v>459</v>
      </c>
      <c r="Q281" t="s">
        <v>468</v>
      </c>
      <c r="R281" t="s">
        <v>608</v>
      </c>
    </row>
    <row r="282" spans="1:18" x14ac:dyDescent="0.25">
      <c r="A282">
        <v>281</v>
      </c>
      <c r="B282" t="s">
        <v>158</v>
      </c>
      <c r="C282" t="s">
        <v>34</v>
      </c>
      <c r="D282" s="4">
        <v>45045</v>
      </c>
      <c r="E282" s="1">
        <v>26</v>
      </c>
      <c r="F282">
        <v>2</v>
      </c>
      <c r="G282" t="s">
        <v>451</v>
      </c>
      <c r="H282" t="s">
        <v>507</v>
      </c>
      <c r="I282" t="s">
        <v>23</v>
      </c>
      <c r="J282" t="s">
        <v>442</v>
      </c>
      <c r="K282" s="2">
        <v>0</v>
      </c>
      <c r="L282" s="1">
        <v>20</v>
      </c>
      <c r="M282" s="1">
        <f t="shared" si="7"/>
        <v>6</v>
      </c>
      <c r="N282" t="s">
        <v>458</v>
      </c>
      <c r="O282" t="s">
        <v>456</v>
      </c>
      <c r="P282" t="s">
        <v>461</v>
      </c>
      <c r="Q282" t="s">
        <v>480</v>
      </c>
      <c r="R282" t="s">
        <v>607</v>
      </c>
    </row>
    <row r="283" spans="1:18" x14ac:dyDescent="0.25">
      <c r="A283">
        <v>282</v>
      </c>
      <c r="B283" t="s">
        <v>159</v>
      </c>
      <c r="C283" t="s">
        <v>30</v>
      </c>
      <c r="D283" s="4">
        <v>45384</v>
      </c>
      <c r="E283" s="1">
        <v>80</v>
      </c>
      <c r="F283">
        <v>5</v>
      </c>
      <c r="G283" t="s">
        <v>453</v>
      </c>
      <c r="H283" t="s">
        <v>511</v>
      </c>
      <c r="I283" t="s">
        <v>32</v>
      </c>
      <c r="J283" t="s">
        <v>446</v>
      </c>
      <c r="K283" s="2">
        <v>0</v>
      </c>
      <c r="L283" s="1">
        <v>60</v>
      </c>
      <c r="M283" s="1">
        <f t="shared" si="7"/>
        <v>20</v>
      </c>
      <c r="N283" t="s">
        <v>458</v>
      </c>
      <c r="O283" t="s">
        <v>456</v>
      </c>
      <c r="P283" t="s">
        <v>461</v>
      </c>
      <c r="Q283" t="s">
        <v>478</v>
      </c>
      <c r="R283" t="s">
        <v>609</v>
      </c>
    </row>
    <row r="284" spans="1:18" x14ac:dyDescent="0.25">
      <c r="A284">
        <v>283</v>
      </c>
      <c r="B284" t="s">
        <v>160</v>
      </c>
      <c r="C284" t="s">
        <v>52</v>
      </c>
      <c r="D284" s="4">
        <v>45429</v>
      </c>
      <c r="E284" s="1">
        <v>130</v>
      </c>
      <c r="F284">
        <v>1</v>
      </c>
      <c r="G284" t="s">
        <v>451</v>
      </c>
      <c r="H284" t="s">
        <v>552</v>
      </c>
      <c r="I284" t="s">
        <v>18</v>
      </c>
      <c r="J284" t="s">
        <v>444</v>
      </c>
      <c r="K284" s="2">
        <v>0</v>
      </c>
      <c r="L284" s="1">
        <v>100</v>
      </c>
      <c r="M284" s="1">
        <f t="shared" si="7"/>
        <v>30</v>
      </c>
      <c r="N284" t="s">
        <v>458</v>
      </c>
      <c r="O284" t="s">
        <v>456</v>
      </c>
      <c r="P284" t="s">
        <v>459</v>
      </c>
      <c r="Q284" t="s">
        <v>466</v>
      </c>
      <c r="R284" t="s">
        <v>609</v>
      </c>
    </row>
    <row r="285" spans="1:18" x14ac:dyDescent="0.25">
      <c r="A285">
        <v>284</v>
      </c>
      <c r="B285" t="s">
        <v>161</v>
      </c>
      <c r="C285" t="s">
        <v>24</v>
      </c>
      <c r="D285" s="4">
        <v>45487</v>
      </c>
      <c r="E285" s="1">
        <v>195</v>
      </c>
      <c r="F285">
        <v>4</v>
      </c>
      <c r="G285" t="s">
        <v>453</v>
      </c>
      <c r="H285" t="s">
        <v>516</v>
      </c>
      <c r="I285" t="s">
        <v>23</v>
      </c>
      <c r="J285" t="s">
        <v>447</v>
      </c>
      <c r="K285" s="2">
        <v>0</v>
      </c>
      <c r="L285" s="1">
        <v>150</v>
      </c>
      <c r="M285" s="1">
        <f t="shared" si="7"/>
        <v>45</v>
      </c>
      <c r="N285" t="s">
        <v>32</v>
      </c>
      <c r="O285" t="s">
        <v>457</v>
      </c>
      <c r="P285" t="s">
        <v>460</v>
      </c>
      <c r="Q285" t="s">
        <v>473</v>
      </c>
      <c r="R285" t="s">
        <v>608</v>
      </c>
    </row>
    <row r="286" spans="1:18" x14ac:dyDescent="0.25">
      <c r="A286">
        <v>285</v>
      </c>
      <c r="B286" t="s">
        <v>162</v>
      </c>
      <c r="C286" t="s">
        <v>36</v>
      </c>
      <c r="D286" s="4">
        <v>45113</v>
      </c>
      <c r="E286" s="1">
        <v>50</v>
      </c>
      <c r="F286">
        <v>4</v>
      </c>
      <c r="G286" t="s">
        <v>452</v>
      </c>
      <c r="H286" t="s">
        <v>504</v>
      </c>
      <c r="I286" t="s">
        <v>32</v>
      </c>
      <c r="J286" t="s">
        <v>449</v>
      </c>
      <c r="K286" s="2">
        <v>0</v>
      </c>
      <c r="L286" s="1">
        <v>40</v>
      </c>
      <c r="M286" s="1">
        <f t="shared" si="7"/>
        <v>10</v>
      </c>
      <c r="N286" t="s">
        <v>23</v>
      </c>
      <c r="O286" t="s">
        <v>455</v>
      </c>
      <c r="P286" t="s">
        <v>461</v>
      </c>
      <c r="Q286" t="s">
        <v>486</v>
      </c>
      <c r="R286" t="s">
        <v>607</v>
      </c>
    </row>
    <row r="287" spans="1:18" x14ac:dyDescent="0.25">
      <c r="A287">
        <v>286</v>
      </c>
      <c r="B287" t="s">
        <v>163</v>
      </c>
      <c r="C287" t="s">
        <v>16</v>
      </c>
      <c r="D287" s="4">
        <v>45310</v>
      </c>
      <c r="E287" s="1">
        <v>38</v>
      </c>
      <c r="F287">
        <v>2</v>
      </c>
      <c r="G287" t="s">
        <v>451</v>
      </c>
      <c r="H287" t="s">
        <v>593</v>
      </c>
      <c r="I287" t="s">
        <v>18</v>
      </c>
      <c r="J287" t="s">
        <v>442</v>
      </c>
      <c r="K287" s="2">
        <v>0</v>
      </c>
      <c r="L287" s="1">
        <v>30</v>
      </c>
      <c r="M287" s="1">
        <f t="shared" si="7"/>
        <v>8</v>
      </c>
      <c r="N287" t="s">
        <v>458</v>
      </c>
      <c r="O287" t="s">
        <v>456</v>
      </c>
      <c r="P287" t="s">
        <v>461</v>
      </c>
      <c r="Q287" t="s">
        <v>495</v>
      </c>
      <c r="R287" t="s">
        <v>608</v>
      </c>
    </row>
    <row r="288" spans="1:18" x14ac:dyDescent="0.25">
      <c r="A288">
        <v>287</v>
      </c>
      <c r="B288" t="s">
        <v>164</v>
      </c>
      <c r="C288" t="s">
        <v>19</v>
      </c>
      <c r="D288" s="4">
        <v>45292</v>
      </c>
      <c r="E288" s="1">
        <v>45</v>
      </c>
      <c r="F288">
        <v>4</v>
      </c>
      <c r="G288" t="s">
        <v>452</v>
      </c>
      <c r="H288" t="s">
        <v>576</v>
      </c>
      <c r="I288" t="s">
        <v>23</v>
      </c>
      <c r="J288" t="s">
        <v>442</v>
      </c>
      <c r="K288" s="2">
        <v>0</v>
      </c>
      <c r="L288" s="1">
        <v>35</v>
      </c>
      <c r="M288" s="1">
        <f t="shared" si="7"/>
        <v>10</v>
      </c>
      <c r="N288" t="s">
        <v>32</v>
      </c>
      <c r="O288" t="s">
        <v>457</v>
      </c>
      <c r="P288" t="s">
        <v>459</v>
      </c>
      <c r="Q288" t="s">
        <v>469</v>
      </c>
      <c r="R288" t="s">
        <v>607</v>
      </c>
    </row>
    <row r="289" spans="1:18" x14ac:dyDescent="0.25">
      <c r="A289">
        <v>288</v>
      </c>
      <c r="B289" t="s">
        <v>165</v>
      </c>
      <c r="C289" t="s">
        <v>34</v>
      </c>
      <c r="D289" s="4">
        <v>45339</v>
      </c>
      <c r="E289" s="1">
        <v>90</v>
      </c>
      <c r="F289">
        <v>2</v>
      </c>
      <c r="G289" t="s">
        <v>452</v>
      </c>
      <c r="H289" t="s">
        <v>556</v>
      </c>
      <c r="I289" t="s">
        <v>32</v>
      </c>
      <c r="J289" t="s">
        <v>444</v>
      </c>
      <c r="K289" s="2">
        <v>0</v>
      </c>
      <c r="L289" s="1">
        <v>70</v>
      </c>
      <c r="M289" s="1">
        <f t="shared" si="7"/>
        <v>20</v>
      </c>
      <c r="N289" t="s">
        <v>458</v>
      </c>
      <c r="O289" t="s">
        <v>456</v>
      </c>
      <c r="P289" t="s">
        <v>461</v>
      </c>
      <c r="Q289" t="s">
        <v>481</v>
      </c>
      <c r="R289" t="s">
        <v>608</v>
      </c>
    </row>
    <row r="290" spans="1:18" x14ac:dyDescent="0.25">
      <c r="A290">
        <v>289</v>
      </c>
      <c r="B290" t="s">
        <v>166</v>
      </c>
      <c r="C290" t="s">
        <v>42</v>
      </c>
      <c r="D290" s="4">
        <f>D289</f>
        <v>45339</v>
      </c>
      <c r="E290" s="1">
        <v>26</v>
      </c>
      <c r="F290">
        <v>3</v>
      </c>
      <c r="G290" t="str">
        <f>G289</f>
        <v>Asia Pacific</v>
      </c>
      <c r="H290" t="str">
        <f>H289</f>
        <v>CUST1059</v>
      </c>
      <c r="I290" t="s">
        <v>18</v>
      </c>
      <c r="J290" t="s">
        <v>444</v>
      </c>
      <c r="K290" s="2">
        <v>0</v>
      </c>
      <c r="L290" s="1">
        <v>20</v>
      </c>
      <c r="M290" s="1">
        <f t="shared" si="7"/>
        <v>6</v>
      </c>
      <c r="N290" t="str">
        <f>N289</f>
        <v>Marketplace</v>
      </c>
      <c r="O290" t="str">
        <f>O289</f>
        <v>Out of Stock</v>
      </c>
      <c r="P290" t="str">
        <f>P289</f>
        <v>Returned</v>
      </c>
      <c r="Q290" t="str">
        <f>Q289</f>
        <v>Not as described</v>
      </c>
      <c r="R290" t="s">
        <v>608</v>
      </c>
    </row>
    <row r="291" spans="1:18" x14ac:dyDescent="0.25">
      <c r="A291">
        <v>290</v>
      </c>
      <c r="B291" t="s">
        <v>167</v>
      </c>
      <c r="C291" t="s">
        <v>46</v>
      </c>
      <c r="D291" s="4">
        <v>45115</v>
      </c>
      <c r="E291" s="1">
        <v>260</v>
      </c>
      <c r="F291">
        <v>5</v>
      </c>
      <c r="G291" t="s">
        <v>453</v>
      </c>
      <c r="H291" t="s">
        <v>521</v>
      </c>
      <c r="I291" t="s">
        <v>23</v>
      </c>
      <c r="J291" t="s">
        <v>445</v>
      </c>
      <c r="K291" s="2">
        <v>0</v>
      </c>
      <c r="L291" s="1">
        <v>200</v>
      </c>
      <c r="M291" s="1">
        <f t="shared" si="7"/>
        <v>60</v>
      </c>
      <c r="N291" t="s">
        <v>458</v>
      </c>
      <c r="O291" t="s">
        <v>455</v>
      </c>
      <c r="P291" t="s">
        <v>460</v>
      </c>
      <c r="Q291" t="s">
        <v>489</v>
      </c>
      <c r="R291" t="s">
        <v>609</v>
      </c>
    </row>
    <row r="292" spans="1:18" x14ac:dyDescent="0.25">
      <c r="A292">
        <v>291</v>
      </c>
      <c r="B292" t="s">
        <v>168</v>
      </c>
      <c r="C292" t="s">
        <v>24</v>
      </c>
      <c r="D292" s="4">
        <v>44968</v>
      </c>
      <c r="E292" s="1">
        <v>20</v>
      </c>
      <c r="F292">
        <v>3</v>
      </c>
      <c r="G292" t="s">
        <v>450</v>
      </c>
      <c r="H292" t="s">
        <v>528</v>
      </c>
      <c r="I292" t="s">
        <v>32</v>
      </c>
      <c r="J292" t="s">
        <v>445</v>
      </c>
      <c r="K292" s="2">
        <v>0</v>
      </c>
      <c r="L292" s="1">
        <v>15</v>
      </c>
      <c r="M292" s="1">
        <f t="shared" si="7"/>
        <v>5</v>
      </c>
      <c r="N292" t="s">
        <v>23</v>
      </c>
      <c r="O292" t="s">
        <v>455</v>
      </c>
      <c r="P292" t="s">
        <v>459</v>
      </c>
      <c r="Q292" t="s">
        <v>474</v>
      </c>
      <c r="R292" t="s">
        <v>608</v>
      </c>
    </row>
    <row r="293" spans="1:18" x14ac:dyDescent="0.25">
      <c r="A293">
        <v>292</v>
      </c>
      <c r="B293" t="s">
        <v>169</v>
      </c>
      <c r="C293" t="s">
        <v>21</v>
      </c>
      <c r="D293" s="4">
        <v>45228</v>
      </c>
      <c r="E293" s="1">
        <v>38</v>
      </c>
      <c r="F293">
        <v>3</v>
      </c>
      <c r="G293" t="s">
        <v>452</v>
      </c>
      <c r="H293" t="s">
        <v>557</v>
      </c>
      <c r="I293" t="s">
        <v>18</v>
      </c>
      <c r="J293" t="s">
        <v>441</v>
      </c>
      <c r="K293" s="2">
        <v>0</v>
      </c>
      <c r="L293" s="1">
        <v>30</v>
      </c>
      <c r="M293" s="1">
        <f t="shared" si="7"/>
        <v>8</v>
      </c>
      <c r="N293" t="s">
        <v>18</v>
      </c>
      <c r="O293" t="s">
        <v>457</v>
      </c>
      <c r="P293" t="s">
        <v>460</v>
      </c>
      <c r="Q293" t="s">
        <v>480</v>
      </c>
      <c r="R293" t="s">
        <v>607</v>
      </c>
    </row>
    <row r="294" spans="1:18" x14ac:dyDescent="0.25">
      <c r="A294">
        <v>293</v>
      </c>
      <c r="B294" t="s">
        <v>170</v>
      </c>
      <c r="C294" t="s">
        <v>19</v>
      </c>
      <c r="D294" s="4">
        <v>45304</v>
      </c>
      <c r="E294" s="1">
        <v>195</v>
      </c>
      <c r="F294">
        <v>2</v>
      </c>
      <c r="G294" t="s">
        <v>453</v>
      </c>
      <c r="H294" t="s">
        <v>529</v>
      </c>
      <c r="I294" t="s">
        <v>23</v>
      </c>
      <c r="J294" t="s">
        <v>441</v>
      </c>
      <c r="K294" s="2">
        <v>0</v>
      </c>
      <c r="L294" s="1">
        <v>150</v>
      </c>
      <c r="M294" s="1">
        <f t="shared" si="7"/>
        <v>45</v>
      </c>
      <c r="N294" t="s">
        <v>458</v>
      </c>
      <c r="O294" t="s">
        <v>455</v>
      </c>
      <c r="P294" t="s">
        <v>461</v>
      </c>
      <c r="Q294" t="s">
        <v>470</v>
      </c>
      <c r="R294" t="s">
        <v>609</v>
      </c>
    </row>
    <row r="295" spans="1:18" x14ac:dyDescent="0.25">
      <c r="A295">
        <v>294</v>
      </c>
      <c r="B295" t="s">
        <v>171</v>
      </c>
      <c r="C295" t="s">
        <v>16</v>
      </c>
      <c r="D295" s="4">
        <v>44997</v>
      </c>
      <c r="E295" s="1">
        <v>130</v>
      </c>
      <c r="F295">
        <v>5</v>
      </c>
      <c r="G295" t="s">
        <v>452</v>
      </c>
      <c r="H295" t="s">
        <v>511</v>
      </c>
      <c r="I295" t="s">
        <v>32</v>
      </c>
      <c r="J295" t="s">
        <v>442</v>
      </c>
      <c r="K295" s="2">
        <v>0</v>
      </c>
      <c r="L295" s="1">
        <v>100</v>
      </c>
      <c r="M295" s="1">
        <f t="shared" si="7"/>
        <v>30</v>
      </c>
      <c r="N295" t="s">
        <v>32</v>
      </c>
      <c r="O295" t="s">
        <v>456</v>
      </c>
      <c r="P295" t="s">
        <v>459</v>
      </c>
      <c r="Q295" t="s">
        <v>462</v>
      </c>
      <c r="R295" t="s">
        <v>609</v>
      </c>
    </row>
    <row r="296" spans="1:18" x14ac:dyDescent="0.25">
      <c r="A296">
        <v>295</v>
      </c>
      <c r="B296" t="s">
        <v>172</v>
      </c>
      <c r="C296" t="s">
        <v>39</v>
      </c>
      <c r="D296" s="4">
        <f>D295</f>
        <v>44997</v>
      </c>
      <c r="E296" s="1">
        <v>105</v>
      </c>
      <c r="F296">
        <v>1</v>
      </c>
      <c r="G296" t="str">
        <f>G295</f>
        <v>Asia Pacific</v>
      </c>
      <c r="H296" t="str">
        <f>H295</f>
        <v>CUST1036</v>
      </c>
      <c r="I296" t="s">
        <v>18</v>
      </c>
      <c r="J296" t="s">
        <v>446</v>
      </c>
      <c r="K296" s="2">
        <v>0</v>
      </c>
      <c r="L296" s="1">
        <v>80</v>
      </c>
      <c r="M296" s="1">
        <f t="shared" si="7"/>
        <v>25</v>
      </c>
      <c r="N296" t="str">
        <f>N295</f>
        <v>Online Direct</v>
      </c>
      <c r="O296" t="str">
        <f>O295</f>
        <v>Out of Stock</v>
      </c>
      <c r="P296" t="str">
        <f>P295</f>
        <v>Pending Return</v>
      </c>
      <c r="Q296" t="str">
        <f>Q295</f>
        <v>Great product</v>
      </c>
      <c r="R296" t="s">
        <v>608</v>
      </c>
    </row>
    <row r="297" spans="1:18" x14ac:dyDescent="0.25">
      <c r="A297">
        <v>296</v>
      </c>
      <c r="B297" t="s">
        <v>173</v>
      </c>
      <c r="C297" t="s">
        <v>48</v>
      </c>
      <c r="D297" s="4">
        <v>45449</v>
      </c>
      <c r="E297" s="1">
        <v>32</v>
      </c>
      <c r="F297">
        <v>5</v>
      </c>
      <c r="G297" t="s">
        <v>452</v>
      </c>
      <c r="H297" t="s">
        <v>547</v>
      </c>
      <c r="I297" t="s">
        <v>23</v>
      </c>
      <c r="J297" t="s">
        <v>444</v>
      </c>
      <c r="K297" s="2">
        <v>0</v>
      </c>
      <c r="L297" s="1">
        <v>25</v>
      </c>
      <c r="M297" s="1">
        <f t="shared" si="7"/>
        <v>7</v>
      </c>
      <c r="N297" t="s">
        <v>32</v>
      </c>
      <c r="O297" t="s">
        <v>456</v>
      </c>
      <c r="P297" t="s">
        <v>459</v>
      </c>
      <c r="Q297" t="s">
        <v>464</v>
      </c>
      <c r="R297" t="s">
        <v>607</v>
      </c>
    </row>
    <row r="298" spans="1:18" x14ac:dyDescent="0.25">
      <c r="A298">
        <v>297</v>
      </c>
      <c r="B298" t="s">
        <v>174</v>
      </c>
      <c r="C298" t="s">
        <v>19</v>
      </c>
      <c r="D298" s="4">
        <v>45236</v>
      </c>
      <c r="E298" s="1">
        <v>260</v>
      </c>
      <c r="F298">
        <v>2</v>
      </c>
      <c r="G298" t="s">
        <v>454</v>
      </c>
      <c r="H298" t="s">
        <v>573</v>
      </c>
      <c r="I298" t="s">
        <v>32</v>
      </c>
      <c r="J298" t="s">
        <v>449</v>
      </c>
      <c r="K298" s="2">
        <v>0</v>
      </c>
      <c r="L298" s="1">
        <v>200</v>
      </c>
      <c r="M298" s="1">
        <f t="shared" si="7"/>
        <v>60</v>
      </c>
      <c r="N298" t="s">
        <v>32</v>
      </c>
      <c r="O298" t="s">
        <v>455</v>
      </c>
      <c r="P298" t="s">
        <v>460</v>
      </c>
      <c r="Q298" t="s">
        <v>471</v>
      </c>
      <c r="R298" t="s">
        <v>608</v>
      </c>
    </row>
    <row r="299" spans="1:18" x14ac:dyDescent="0.25">
      <c r="A299">
        <v>298</v>
      </c>
      <c r="B299" t="s">
        <v>175</v>
      </c>
      <c r="C299" t="s">
        <v>16</v>
      </c>
      <c r="D299" s="4">
        <v>45134</v>
      </c>
      <c r="E299" s="1">
        <v>390</v>
      </c>
      <c r="F299">
        <v>4</v>
      </c>
      <c r="G299" t="s">
        <v>450</v>
      </c>
      <c r="H299" t="s">
        <v>575</v>
      </c>
      <c r="I299" t="s">
        <v>18</v>
      </c>
      <c r="J299" t="s">
        <v>446</v>
      </c>
      <c r="K299" s="2">
        <v>0</v>
      </c>
      <c r="L299" s="1">
        <v>300</v>
      </c>
      <c r="M299" s="1">
        <f t="shared" si="7"/>
        <v>90</v>
      </c>
      <c r="N299" t="s">
        <v>32</v>
      </c>
      <c r="O299" t="s">
        <v>457</v>
      </c>
      <c r="P299" t="s">
        <v>460</v>
      </c>
      <c r="Q299" t="s">
        <v>463</v>
      </c>
      <c r="R299" t="s">
        <v>607</v>
      </c>
    </row>
    <row r="300" spans="1:18" x14ac:dyDescent="0.25">
      <c r="A300">
        <v>299</v>
      </c>
      <c r="B300" t="s">
        <v>176</v>
      </c>
      <c r="C300" t="s">
        <v>21</v>
      </c>
      <c r="D300" s="4">
        <v>44935</v>
      </c>
      <c r="E300" s="1">
        <v>50</v>
      </c>
      <c r="F300">
        <v>4</v>
      </c>
      <c r="G300" t="s">
        <v>452</v>
      </c>
      <c r="H300" t="s">
        <v>556</v>
      </c>
      <c r="I300" t="s">
        <v>23</v>
      </c>
      <c r="J300" t="s">
        <v>446</v>
      </c>
      <c r="K300" s="2">
        <v>0</v>
      </c>
      <c r="L300" s="1">
        <v>40</v>
      </c>
      <c r="M300" s="1">
        <f t="shared" si="7"/>
        <v>10</v>
      </c>
      <c r="N300" t="s">
        <v>32</v>
      </c>
      <c r="O300" t="s">
        <v>456</v>
      </c>
      <c r="P300" t="s">
        <v>459</v>
      </c>
      <c r="Q300" t="s">
        <v>481</v>
      </c>
      <c r="R300" t="s">
        <v>608</v>
      </c>
    </row>
    <row r="301" spans="1:18" x14ac:dyDescent="0.25">
      <c r="A301">
        <v>300</v>
      </c>
      <c r="B301" t="s">
        <v>177</v>
      </c>
      <c r="C301" t="s">
        <v>19</v>
      </c>
      <c r="D301" s="4">
        <v>45336</v>
      </c>
      <c r="E301" s="1">
        <v>32</v>
      </c>
      <c r="F301">
        <v>3</v>
      </c>
      <c r="G301" t="s">
        <v>454</v>
      </c>
      <c r="H301" t="s">
        <v>499</v>
      </c>
      <c r="I301" t="s">
        <v>32</v>
      </c>
      <c r="J301" t="s">
        <v>442</v>
      </c>
      <c r="K301" s="2">
        <v>0</v>
      </c>
      <c r="L301" s="1">
        <v>25</v>
      </c>
      <c r="M301" s="1">
        <f t="shared" si="7"/>
        <v>7</v>
      </c>
      <c r="N301" t="s">
        <v>18</v>
      </c>
      <c r="O301" t="s">
        <v>455</v>
      </c>
      <c r="P301" t="s">
        <v>460</v>
      </c>
      <c r="Q301" t="s">
        <v>472</v>
      </c>
      <c r="R301" t="s">
        <v>608</v>
      </c>
    </row>
    <row r="302" spans="1:18" x14ac:dyDescent="0.25">
      <c r="A302">
        <v>301</v>
      </c>
      <c r="B302" t="s">
        <v>178</v>
      </c>
      <c r="C302" t="s">
        <v>34</v>
      </c>
      <c r="D302" s="4">
        <v>45526</v>
      </c>
      <c r="E302" s="1">
        <v>26</v>
      </c>
      <c r="F302">
        <v>2</v>
      </c>
      <c r="G302" t="s">
        <v>453</v>
      </c>
      <c r="H302" t="s">
        <v>548</v>
      </c>
      <c r="I302" t="s">
        <v>18</v>
      </c>
      <c r="J302" t="s">
        <v>440</v>
      </c>
      <c r="K302" s="2">
        <v>0</v>
      </c>
      <c r="L302" s="1">
        <v>20</v>
      </c>
      <c r="M302" s="1">
        <f t="shared" si="7"/>
        <v>6</v>
      </c>
      <c r="N302" t="s">
        <v>32</v>
      </c>
      <c r="O302" t="s">
        <v>457</v>
      </c>
      <c r="P302" t="s">
        <v>459</v>
      </c>
      <c r="Q302" t="s">
        <v>482</v>
      </c>
      <c r="R302" t="s">
        <v>609</v>
      </c>
    </row>
    <row r="303" spans="1:18" x14ac:dyDescent="0.25">
      <c r="A303">
        <v>302</v>
      </c>
      <c r="B303" t="s">
        <v>179</v>
      </c>
      <c r="C303" t="s">
        <v>24</v>
      </c>
      <c r="D303" s="4">
        <v>45020</v>
      </c>
      <c r="E303" s="1">
        <v>52</v>
      </c>
      <c r="F303">
        <v>2</v>
      </c>
      <c r="G303" t="s">
        <v>451</v>
      </c>
      <c r="H303" t="s">
        <v>533</v>
      </c>
      <c r="I303" t="s">
        <v>23</v>
      </c>
      <c r="J303" t="s">
        <v>449</v>
      </c>
      <c r="K303" s="2">
        <v>0</v>
      </c>
      <c r="L303" s="1">
        <v>40</v>
      </c>
      <c r="M303" s="1">
        <f t="shared" si="7"/>
        <v>12</v>
      </c>
      <c r="N303" t="s">
        <v>23</v>
      </c>
      <c r="O303" t="s">
        <v>457</v>
      </c>
      <c r="P303" t="s">
        <v>460</v>
      </c>
      <c r="Q303" t="s">
        <v>475</v>
      </c>
      <c r="R303" t="s">
        <v>608</v>
      </c>
    </row>
    <row r="304" spans="1:18" x14ac:dyDescent="0.25">
      <c r="A304">
        <v>303</v>
      </c>
      <c r="B304" t="s">
        <v>180</v>
      </c>
      <c r="C304" t="s">
        <v>16</v>
      </c>
      <c r="D304" s="4">
        <v>45013</v>
      </c>
      <c r="E304" s="1">
        <v>20</v>
      </c>
      <c r="F304">
        <v>5</v>
      </c>
      <c r="G304" t="s">
        <v>454</v>
      </c>
      <c r="H304" t="s">
        <v>515</v>
      </c>
      <c r="I304" t="s">
        <v>32</v>
      </c>
      <c r="J304" t="s">
        <v>449</v>
      </c>
      <c r="K304" s="2">
        <v>0</v>
      </c>
      <c r="L304" s="1">
        <v>15</v>
      </c>
      <c r="M304" s="1">
        <f t="shared" si="7"/>
        <v>5</v>
      </c>
      <c r="N304" t="s">
        <v>32</v>
      </c>
      <c r="O304" t="s">
        <v>457</v>
      </c>
      <c r="P304" t="s">
        <v>460</v>
      </c>
      <c r="Q304" t="s">
        <v>464</v>
      </c>
      <c r="R304" t="s">
        <v>607</v>
      </c>
    </row>
    <row r="305" spans="1:18" x14ac:dyDescent="0.25">
      <c r="A305">
        <v>304</v>
      </c>
      <c r="B305" t="s">
        <v>181</v>
      </c>
      <c r="C305" t="s">
        <v>36</v>
      </c>
      <c r="D305" s="4">
        <v>45067</v>
      </c>
      <c r="E305" s="1">
        <v>32</v>
      </c>
      <c r="F305">
        <v>5</v>
      </c>
      <c r="G305" t="s">
        <v>450</v>
      </c>
      <c r="H305" t="s">
        <v>559</v>
      </c>
      <c r="I305" t="s">
        <v>18</v>
      </c>
      <c r="J305" t="s">
        <v>448</v>
      </c>
      <c r="K305" s="2">
        <v>0</v>
      </c>
      <c r="L305" s="1">
        <v>25</v>
      </c>
      <c r="M305" s="1">
        <f t="shared" si="7"/>
        <v>7</v>
      </c>
      <c r="N305" t="s">
        <v>458</v>
      </c>
      <c r="O305" t="s">
        <v>457</v>
      </c>
      <c r="P305" t="s">
        <v>460</v>
      </c>
      <c r="Q305" t="s">
        <v>487</v>
      </c>
      <c r="R305" t="s">
        <v>609</v>
      </c>
    </row>
    <row r="306" spans="1:18" x14ac:dyDescent="0.25">
      <c r="A306">
        <v>305</v>
      </c>
      <c r="B306" t="s">
        <v>182</v>
      </c>
      <c r="C306" t="s">
        <v>34</v>
      </c>
      <c r="D306" s="4">
        <v>45338</v>
      </c>
      <c r="E306" s="1">
        <v>13</v>
      </c>
      <c r="F306">
        <v>4</v>
      </c>
      <c r="G306" t="s">
        <v>454</v>
      </c>
      <c r="H306" t="s">
        <v>524</v>
      </c>
      <c r="I306" t="s">
        <v>23</v>
      </c>
      <c r="J306" t="s">
        <v>445</v>
      </c>
      <c r="K306" s="2">
        <v>0</v>
      </c>
      <c r="L306" s="1">
        <v>10</v>
      </c>
      <c r="M306" s="1">
        <f t="shared" si="7"/>
        <v>3</v>
      </c>
      <c r="N306" t="s">
        <v>458</v>
      </c>
      <c r="O306" t="s">
        <v>456</v>
      </c>
      <c r="P306" t="s">
        <v>459</v>
      </c>
      <c r="Q306" t="s">
        <v>483</v>
      </c>
      <c r="R306" t="s">
        <v>609</v>
      </c>
    </row>
    <row r="307" spans="1:18" x14ac:dyDescent="0.25">
      <c r="A307">
        <v>306</v>
      </c>
      <c r="B307" t="s">
        <v>183</v>
      </c>
      <c r="C307" t="s">
        <v>48</v>
      </c>
      <c r="D307" s="4">
        <v>45016</v>
      </c>
      <c r="E307" s="1">
        <v>26</v>
      </c>
      <c r="F307">
        <v>2</v>
      </c>
      <c r="G307" t="s">
        <v>450</v>
      </c>
      <c r="H307" t="s">
        <v>525</v>
      </c>
      <c r="I307" t="s">
        <v>32</v>
      </c>
      <c r="J307" t="s">
        <v>447</v>
      </c>
      <c r="K307" s="2">
        <v>0</v>
      </c>
      <c r="L307" s="1">
        <v>20</v>
      </c>
      <c r="M307" s="1">
        <f t="shared" si="7"/>
        <v>6</v>
      </c>
      <c r="N307" t="s">
        <v>458</v>
      </c>
      <c r="O307" t="s">
        <v>457</v>
      </c>
      <c r="P307" t="s">
        <v>459</v>
      </c>
      <c r="Q307" t="s">
        <v>465</v>
      </c>
      <c r="R307" t="s">
        <v>608</v>
      </c>
    </row>
    <row r="308" spans="1:18" x14ac:dyDescent="0.25">
      <c r="A308">
        <v>307</v>
      </c>
      <c r="B308" t="s">
        <v>184</v>
      </c>
      <c r="C308" t="s">
        <v>24</v>
      </c>
      <c r="D308" s="4">
        <v>45529</v>
      </c>
      <c r="E308" s="1">
        <v>75</v>
      </c>
      <c r="F308">
        <v>3</v>
      </c>
      <c r="G308" t="s">
        <v>452</v>
      </c>
      <c r="H308" t="s">
        <v>502</v>
      </c>
      <c r="I308" t="s">
        <v>18</v>
      </c>
      <c r="J308" t="s">
        <v>440</v>
      </c>
      <c r="K308" s="2">
        <v>0</v>
      </c>
      <c r="L308" s="1">
        <v>60</v>
      </c>
      <c r="M308" s="1">
        <f t="shared" si="7"/>
        <v>15</v>
      </c>
      <c r="N308" t="s">
        <v>23</v>
      </c>
      <c r="O308" t="s">
        <v>457</v>
      </c>
      <c r="P308" t="s">
        <v>461</v>
      </c>
      <c r="Q308" t="s">
        <v>476</v>
      </c>
      <c r="R308" t="s">
        <v>607</v>
      </c>
    </row>
    <row r="309" spans="1:18" x14ac:dyDescent="0.25">
      <c r="A309">
        <v>308</v>
      </c>
      <c r="B309" t="s">
        <v>185</v>
      </c>
      <c r="C309" t="s">
        <v>19</v>
      </c>
      <c r="D309" s="4">
        <v>45199</v>
      </c>
      <c r="E309" s="1">
        <v>90</v>
      </c>
      <c r="F309">
        <v>4</v>
      </c>
      <c r="G309" t="s">
        <v>450</v>
      </c>
      <c r="H309" t="s">
        <v>547</v>
      </c>
      <c r="I309" t="s">
        <v>23</v>
      </c>
      <c r="J309" t="s">
        <v>448</v>
      </c>
      <c r="K309" s="2">
        <v>0</v>
      </c>
      <c r="L309" s="1">
        <v>70</v>
      </c>
      <c r="M309" s="1">
        <f t="shared" si="7"/>
        <v>20</v>
      </c>
      <c r="N309" t="s">
        <v>458</v>
      </c>
      <c r="O309" t="s">
        <v>456</v>
      </c>
      <c r="P309" t="s">
        <v>459</v>
      </c>
      <c r="Q309" t="s">
        <v>473</v>
      </c>
      <c r="R309" t="s">
        <v>608</v>
      </c>
    </row>
    <row r="310" spans="1:18" x14ac:dyDescent="0.25">
      <c r="A310">
        <v>309</v>
      </c>
      <c r="B310" t="s">
        <v>86</v>
      </c>
      <c r="C310" t="s">
        <v>16</v>
      </c>
      <c r="D310" s="4">
        <v>45178</v>
      </c>
      <c r="E310" s="1">
        <v>100</v>
      </c>
      <c r="F310">
        <v>2</v>
      </c>
      <c r="G310" t="s">
        <v>454</v>
      </c>
      <c r="H310" t="s">
        <v>515</v>
      </c>
      <c r="I310" t="s">
        <v>32</v>
      </c>
      <c r="J310" t="s">
        <v>441</v>
      </c>
      <c r="K310" s="2">
        <v>0</v>
      </c>
      <c r="L310" s="1">
        <v>80</v>
      </c>
      <c r="M310" s="1">
        <f t="shared" si="7"/>
        <v>20</v>
      </c>
      <c r="N310" t="s">
        <v>18</v>
      </c>
      <c r="O310" t="s">
        <v>456</v>
      </c>
      <c r="P310" t="s">
        <v>460</v>
      </c>
      <c r="Q310" t="s">
        <v>465</v>
      </c>
      <c r="R310" t="s">
        <v>607</v>
      </c>
    </row>
    <row r="311" spans="1:18" x14ac:dyDescent="0.25">
      <c r="A311">
        <v>310</v>
      </c>
      <c r="B311" t="s">
        <v>186</v>
      </c>
      <c r="C311" t="s">
        <v>34</v>
      </c>
      <c r="D311" s="4">
        <v>45339</v>
      </c>
      <c r="E311" s="1">
        <v>65</v>
      </c>
      <c r="F311">
        <v>4</v>
      </c>
      <c r="G311" t="s">
        <v>452</v>
      </c>
      <c r="H311" t="s">
        <v>537</v>
      </c>
      <c r="I311" t="s">
        <v>18</v>
      </c>
      <c r="J311" t="s">
        <v>440</v>
      </c>
      <c r="K311" s="2">
        <v>0</v>
      </c>
      <c r="L311" s="1">
        <v>50</v>
      </c>
      <c r="M311" s="1">
        <f t="shared" si="7"/>
        <v>15</v>
      </c>
      <c r="N311" t="s">
        <v>18</v>
      </c>
      <c r="O311" t="s">
        <v>456</v>
      </c>
      <c r="P311" t="s">
        <v>459</v>
      </c>
      <c r="Q311" t="s">
        <v>484</v>
      </c>
      <c r="R311" t="s">
        <v>608</v>
      </c>
    </row>
    <row r="312" spans="1:18" x14ac:dyDescent="0.25">
      <c r="A312">
        <v>311</v>
      </c>
      <c r="B312" t="s">
        <v>187</v>
      </c>
      <c r="C312" t="s">
        <v>42</v>
      </c>
      <c r="D312" s="4">
        <f>D311</f>
        <v>45339</v>
      </c>
      <c r="E312" s="1">
        <v>26</v>
      </c>
      <c r="F312">
        <v>4</v>
      </c>
      <c r="G312" t="str">
        <f>G311</f>
        <v>Asia Pacific</v>
      </c>
      <c r="H312" t="str">
        <f>H311</f>
        <v>CUST1082</v>
      </c>
      <c r="I312" t="s">
        <v>23</v>
      </c>
      <c r="J312" t="s">
        <v>442</v>
      </c>
      <c r="K312" s="2">
        <v>0</v>
      </c>
      <c r="L312" s="1">
        <v>20</v>
      </c>
      <c r="M312" s="1">
        <f t="shared" si="7"/>
        <v>6</v>
      </c>
      <c r="N312" t="str">
        <f>N311</f>
        <v>Retail</v>
      </c>
      <c r="O312" t="str">
        <f>O311</f>
        <v>Out of Stock</v>
      </c>
      <c r="P312" t="str">
        <f>P311</f>
        <v>Pending Return</v>
      </c>
      <c r="Q312" t="str">
        <f>Q311</f>
        <v>Missing accessories</v>
      </c>
      <c r="R312" t="s">
        <v>608</v>
      </c>
    </row>
    <row r="313" spans="1:18" x14ac:dyDescent="0.25">
      <c r="A313">
        <v>312</v>
      </c>
      <c r="B313" t="s">
        <v>188</v>
      </c>
      <c r="C313" t="s">
        <v>48</v>
      </c>
      <c r="D313" s="4">
        <v>45109</v>
      </c>
      <c r="E313" s="1">
        <v>26</v>
      </c>
      <c r="F313">
        <v>4</v>
      </c>
      <c r="G313" t="s">
        <v>451</v>
      </c>
      <c r="H313" t="s">
        <v>572</v>
      </c>
      <c r="I313" t="s">
        <v>18</v>
      </c>
      <c r="J313" t="s">
        <v>448</v>
      </c>
      <c r="K313" s="2">
        <v>0</v>
      </c>
      <c r="L313" s="1">
        <v>20</v>
      </c>
      <c r="M313" s="1">
        <f t="shared" si="7"/>
        <v>6</v>
      </c>
      <c r="N313" t="s">
        <v>458</v>
      </c>
      <c r="O313" t="s">
        <v>457</v>
      </c>
      <c r="P313" t="s">
        <v>461</v>
      </c>
      <c r="Q313" t="s">
        <v>466</v>
      </c>
      <c r="R313" t="s">
        <v>609</v>
      </c>
    </row>
    <row r="314" spans="1:18" x14ac:dyDescent="0.25">
      <c r="A314">
        <v>313</v>
      </c>
      <c r="B314" t="s">
        <v>189</v>
      </c>
      <c r="C314" t="s">
        <v>21</v>
      </c>
      <c r="D314" s="4">
        <v>45511</v>
      </c>
      <c r="E314" s="1">
        <v>130</v>
      </c>
      <c r="F314">
        <v>5</v>
      </c>
      <c r="G314" t="s">
        <v>454</v>
      </c>
      <c r="H314" t="s">
        <v>572</v>
      </c>
      <c r="I314" t="s">
        <v>32</v>
      </c>
      <c r="J314" t="s">
        <v>449</v>
      </c>
      <c r="K314" s="2">
        <v>0</v>
      </c>
      <c r="L314" s="1">
        <v>100</v>
      </c>
      <c r="M314" s="1">
        <f t="shared" si="7"/>
        <v>30</v>
      </c>
      <c r="N314" t="s">
        <v>458</v>
      </c>
      <c r="O314" t="s">
        <v>456</v>
      </c>
      <c r="P314" t="s">
        <v>459</v>
      </c>
      <c r="Q314" t="s">
        <v>482</v>
      </c>
      <c r="R314" t="s">
        <v>608</v>
      </c>
    </row>
    <row r="315" spans="1:18" x14ac:dyDescent="0.25">
      <c r="A315">
        <v>314</v>
      </c>
      <c r="B315" t="s">
        <v>190</v>
      </c>
      <c r="C315" t="s">
        <v>16</v>
      </c>
      <c r="D315" s="4">
        <v>45526</v>
      </c>
      <c r="E315" s="1">
        <v>50</v>
      </c>
      <c r="F315">
        <v>3</v>
      </c>
      <c r="G315" t="s">
        <v>453</v>
      </c>
      <c r="H315" t="s">
        <v>513</v>
      </c>
      <c r="I315" t="s">
        <v>18</v>
      </c>
      <c r="J315" t="s">
        <v>441</v>
      </c>
      <c r="K315" s="2">
        <v>0</v>
      </c>
      <c r="L315" s="1">
        <v>40</v>
      </c>
      <c r="M315" s="1">
        <f t="shared" si="7"/>
        <v>10</v>
      </c>
      <c r="N315" t="s">
        <v>23</v>
      </c>
      <c r="O315" t="s">
        <v>456</v>
      </c>
      <c r="P315" t="s">
        <v>459</v>
      </c>
      <c r="Q315" t="s">
        <v>466</v>
      </c>
      <c r="R315" t="s">
        <v>607</v>
      </c>
    </row>
    <row r="316" spans="1:18" x14ac:dyDescent="0.25">
      <c r="A316">
        <v>315</v>
      </c>
      <c r="B316" t="s">
        <v>191</v>
      </c>
      <c r="C316" t="s">
        <v>19</v>
      </c>
      <c r="D316" s="4">
        <v>45072</v>
      </c>
      <c r="E316" s="1">
        <v>38</v>
      </c>
      <c r="F316">
        <v>5</v>
      </c>
      <c r="G316" t="s">
        <v>452</v>
      </c>
      <c r="H316" t="s">
        <v>531</v>
      </c>
      <c r="I316" t="s">
        <v>23</v>
      </c>
      <c r="J316" t="s">
        <v>440</v>
      </c>
      <c r="K316" s="2">
        <v>0</v>
      </c>
      <c r="L316" s="1">
        <v>30</v>
      </c>
      <c r="M316" s="1">
        <f t="shared" si="7"/>
        <v>8</v>
      </c>
      <c r="N316" t="s">
        <v>18</v>
      </c>
      <c r="O316" t="s">
        <v>456</v>
      </c>
      <c r="P316" t="s">
        <v>460</v>
      </c>
      <c r="Q316" t="s">
        <v>474</v>
      </c>
      <c r="R316" t="s">
        <v>609</v>
      </c>
    </row>
    <row r="317" spans="1:18" x14ac:dyDescent="0.25">
      <c r="A317">
        <v>316</v>
      </c>
      <c r="B317" t="s">
        <v>192</v>
      </c>
      <c r="C317" t="s">
        <v>30</v>
      </c>
      <c r="D317" s="4">
        <v>45045</v>
      </c>
      <c r="E317" s="1">
        <v>90</v>
      </c>
      <c r="F317">
        <v>2</v>
      </c>
      <c r="G317" t="s">
        <v>451</v>
      </c>
      <c r="H317" t="s">
        <v>512</v>
      </c>
      <c r="I317" t="s">
        <v>32</v>
      </c>
      <c r="J317" t="s">
        <v>449</v>
      </c>
      <c r="K317" s="2">
        <v>0</v>
      </c>
      <c r="L317" s="1">
        <v>70</v>
      </c>
      <c r="M317" s="1">
        <f t="shared" si="7"/>
        <v>20</v>
      </c>
      <c r="N317" t="s">
        <v>23</v>
      </c>
      <c r="O317" t="s">
        <v>456</v>
      </c>
      <c r="P317" t="s">
        <v>459</v>
      </c>
      <c r="Q317" t="s">
        <v>479</v>
      </c>
      <c r="R317" t="s">
        <v>609</v>
      </c>
    </row>
    <row r="318" spans="1:18" x14ac:dyDescent="0.25">
      <c r="A318">
        <v>317</v>
      </c>
      <c r="B318" t="s">
        <v>193</v>
      </c>
      <c r="C318" t="s">
        <v>39</v>
      </c>
      <c r="D318" s="4">
        <f>D317</f>
        <v>45045</v>
      </c>
      <c r="E318" s="1">
        <v>105</v>
      </c>
      <c r="F318">
        <v>3</v>
      </c>
      <c r="G318" t="str">
        <f>G317</f>
        <v>Europe</v>
      </c>
      <c r="H318" t="str">
        <f>H317</f>
        <v>CUST1054</v>
      </c>
      <c r="I318" t="s">
        <v>18</v>
      </c>
      <c r="J318" t="s">
        <v>441</v>
      </c>
      <c r="K318" s="2">
        <v>0</v>
      </c>
      <c r="L318" s="1">
        <v>80</v>
      </c>
      <c r="M318" s="1">
        <f t="shared" si="7"/>
        <v>25</v>
      </c>
      <c r="N318" t="str">
        <f>N317</f>
        <v>Wholesale</v>
      </c>
      <c r="O318" t="str">
        <f>O317</f>
        <v>Out of Stock</v>
      </c>
      <c r="P318" t="str">
        <f>P317</f>
        <v>Pending Return</v>
      </c>
      <c r="Q318" t="str">
        <f>Q317</f>
        <v>Will shop again</v>
      </c>
      <c r="R318" t="s">
        <v>608</v>
      </c>
    </row>
    <row r="319" spans="1:18" x14ac:dyDescent="0.25">
      <c r="A319">
        <v>318</v>
      </c>
      <c r="B319" t="s">
        <v>194</v>
      </c>
      <c r="C319" t="s">
        <v>24</v>
      </c>
      <c r="D319" s="4">
        <v>45073</v>
      </c>
      <c r="E319" s="1">
        <v>90</v>
      </c>
      <c r="F319">
        <v>1</v>
      </c>
      <c r="G319" t="s">
        <v>451</v>
      </c>
      <c r="H319" t="s">
        <v>534</v>
      </c>
      <c r="I319" t="s">
        <v>23</v>
      </c>
      <c r="J319" t="s">
        <v>447</v>
      </c>
      <c r="K319" s="2">
        <v>0</v>
      </c>
      <c r="L319" s="1">
        <v>70</v>
      </c>
      <c r="M319" s="1">
        <f t="shared" si="7"/>
        <v>20</v>
      </c>
      <c r="N319" t="s">
        <v>458</v>
      </c>
      <c r="O319" t="s">
        <v>456</v>
      </c>
      <c r="P319" t="s">
        <v>460</v>
      </c>
      <c r="Q319" t="s">
        <v>477</v>
      </c>
      <c r="R319" t="s">
        <v>607</v>
      </c>
    </row>
    <row r="320" spans="1:18" x14ac:dyDescent="0.25">
      <c r="A320">
        <v>319</v>
      </c>
      <c r="B320" t="s">
        <v>195</v>
      </c>
      <c r="C320" t="s">
        <v>16</v>
      </c>
      <c r="D320" s="4">
        <v>45372</v>
      </c>
      <c r="E320" s="1">
        <v>390</v>
      </c>
      <c r="F320">
        <v>5</v>
      </c>
      <c r="G320" t="s">
        <v>453</v>
      </c>
      <c r="H320" t="s">
        <v>505</v>
      </c>
      <c r="I320" t="s">
        <v>32</v>
      </c>
      <c r="J320" t="s">
        <v>441</v>
      </c>
      <c r="K320" s="2">
        <v>0</v>
      </c>
      <c r="L320" s="1">
        <v>300</v>
      </c>
      <c r="M320" s="1">
        <f t="shared" si="7"/>
        <v>90</v>
      </c>
      <c r="N320" t="s">
        <v>32</v>
      </c>
      <c r="O320" t="s">
        <v>455</v>
      </c>
      <c r="P320" t="s">
        <v>459</v>
      </c>
      <c r="Q320" t="s">
        <v>467</v>
      </c>
      <c r="R320" t="s">
        <v>608</v>
      </c>
    </row>
    <row r="321" spans="1:18" x14ac:dyDescent="0.25">
      <c r="A321">
        <v>320</v>
      </c>
      <c r="B321" t="s">
        <v>196</v>
      </c>
      <c r="C321" t="s">
        <v>48</v>
      </c>
      <c r="D321" s="4">
        <v>45030</v>
      </c>
      <c r="E321" s="1">
        <v>20</v>
      </c>
      <c r="F321">
        <v>1</v>
      </c>
      <c r="G321" t="s">
        <v>452</v>
      </c>
      <c r="H321" t="s">
        <v>509</v>
      </c>
      <c r="I321" t="s">
        <v>18</v>
      </c>
      <c r="J321" t="s">
        <v>445</v>
      </c>
      <c r="K321" s="2">
        <v>0</v>
      </c>
      <c r="L321" s="1">
        <v>15</v>
      </c>
      <c r="M321" s="1">
        <f t="shared" si="7"/>
        <v>5</v>
      </c>
      <c r="N321" t="s">
        <v>458</v>
      </c>
      <c r="O321" t="s">
        <v>457</v>
      </c>
      <c r="P321" t="s">
        <v>461</v>
      </c>
      <c r="Q321" t="s">
        <v>467</v>
      </c>
      <c r="R321" t="s">
        <v>607</v>
      </c>
    </row>
    <row r="322" spans="1:18" x14ac:dyDescent="0.25">
      <c r="A322">
        <v>321</v>
      </c>
      <c r="B322" t="s">
        <v>197</v>
      </c>
      <c r="C322" t="s">
        <v>19</v>
      </c>
      <c r="D322" s="4">
        <v>45179</v>
      </c>
      <c r="E322" s="1">
        <v>52</v>
      </c>
      <c r="F322">
        <v>5</v>
      </c>
      <c r="G322" t="s">
        <v>450</v>
      </c>
      <c r="H322" t="s">
        <v>543</v>
      </c>
      <c r="I322" t="s">
        <v>23</v>
      </c>
      <c r="J322" t="s">
        <v>442</v>
      </c>
      <c r="K322" s="2">
        <v>0</v>
      </c>
      <c r="L322" s="1">
        <v>40</v>
      </c>
      <c r="M322" s="1">
        <f t="shared" si="7"/>
        <v>12</v>
      </c>
      <c r="N322" t="s">
        <v>32</v>
      </c>
      <c r="O322" t="s">
        <v>455</v>
      </c>
      <c r="P322" t="s">
        <v>460</v>
      </c>
      <c r="Q322" t="s">
        <v>475</v>
      </c>
      <c r="R322" t="s">
        <v>608</v>
      </c>
    </row>
    <row r="323" spans="1:18" x14ac:dyDescent="0.25">
      <c r="A323">
        <v>322</v>
      </c>
      <c r="B323" t="s">
        <v>198</v>
      </c>
      <c r="C323" t="s">
        <v>36</v>
      </c>
      <c r="D323" s="4">
        <v>44927</v>
      </c>
      <c r="E323" s="1">
        <v>32</v>
      </c>
      <c r="F323">
        <v>1</v>
      </c>
      <c r="G323" t="s">
        <v>452</v>
      </c>
      <c r="H323" t="s">
        <v>554</v>
      </c>
      <c r="I323" t="s">
        <v>32</v>
      </c>
      <c r="J323" t="s">
        <v>449</v>
      </c>
      <c r="K323" s="2">
        <v>0</v>
      </c>
      <c r="L323" s="1">
        <v>25</v>
      </c>
      <c r="M323" s="1">
        <f t="shared" ref="M323:M386" si="8">E323-L323</f>
        <v>7</v>
      </c>
      <c r="N323" t="s">
        <v>458</v>
      </c>
      <c r="O323" t="s">
        <v>457</v>
      </c>
      <c r="P323" t="s">
        <v>460</v>
      </c>
      <c r="Q323" t="s">
        <v>488</v>
      </c>
      <c r="R323" t="s">
        <v>608</v>
      </c>
    </row>
    <row r="324" spans="1:18" x14ac:dyDescent="0.25">
      <c r="A324">
        <v>323</v>
      </c>
      <c r="B324" t="s">
        <v>199</v>
      </c>
      <c r="C324" t="s">
        <v>34</v>
      </c>
      <c r="D324" s="4">
        <v>45223</v>
      </c>
      <c r="E324" s="1">
        <v>20</v>
      </c>
      <c r="F324">
        <v>4</v>
      </c>
      <c r="G324" t="s">
        <v>452</v>
      </c>
      <c r="H324" t="s">
        <v>542</v>
      </c>
      <c r="I324" t="s">
        <v>18</v>
      </c>
      <c r="J324" t="s">
        <v>447</v>
      </c>
      <c r="K324" s="2">
        <v>0</v>
      </c>
      <c r="L324" s="1">
        <v>15</v>
      </c>
      <c r="M324" s="1">
        <f t="shared" si="8"/>
        <v>5</v>
      </c>
      <c r="N324" t="s">
        <v>23</v>
      </c>
      <c r="O324" t="s">
        <v>455</v>
      </c>
      <c r="P324" t="s">
        <v>459</v>
      </c>
      <c r="Q324" t="s">
        <v>485</v>
      </c>
      <c r="R324" t="s">
        <v>609</v>
      </c>
    </row>
    <row r="325" spans="1:18" x14ac:dyDescent="0.25">
      <c r="A325">
        <v>324</v>
      </c>
      <c r="B325" t="s">
        <v>200</v>
      </c>
      <c r="C325" t="s">
        <v>16</v>
      </c>
      <c r="D325" s="4">
        <v>45207</v>
      </c>
      <c r="E325" s="1">
        <v>50</v>
      </c>
      <c r="F325">
        <v>5</v>
      </c>
      <c r="G325" t="s">
        <v>453</v>
      </c>
      <c r="H325" t="s">
        <v>568</v>
      </c>
      <c r="I325" t="s">
        <v>23</v>
      </c>
      <c r="J325" t="s">
        <v>449</v>
      </c>
      <c r="K325" s="2">
        <v>0</v>
      </c>
      <c r="L325" s="1">
        <v>40</v>
      </c>
      <c r="M325" s="1">
        <f t="shared" si="8"/>
        <v>10</v>
      </c>
      <c r="N325" t="s">
        <v>23</v>
      </c>
      <c r="O325" t="s">
        <v>457</v>
      </c>
      <c r="P325" t="s">
        <v>460</v>
      </c>
      <c r="Q325" t="s">
        <v>468</v>
      </c>
      <c r="R325" t="s">
        <v>608</v>
      </c>
    </row>
    <row r="326" spans="1:18" x14ac:dyDescent="0.25">
      <c r="A326">
        <v>325</v>
      </c>
      <c r="B326" t="s">
        <v>201</v>
      </c>
      <c r="C326" t="s">
        <v>19</v>
      </c>
      <c r="D326" s="4">
        <v>45125</v>
      </c>
      <c r="E326" s="1">
        <v>65</v>
      </c>
      <c r="F326">
        <v>5</v>
      </c>
      <c r="G326" t="s">
        <v>451</v>
      </c>
      <c r="H326" t="s">
        <v>550</v>
      </c>
      <c r="I326" t="s">
        <v>32</v>
      </c>
      <c r="J326" t="s">
        <v>443</v>
      </c>
      <c r="K326" s="2">
        <v>0</v>
      </c>
      <c r="L326" s="1">
        <v>50</v>
      </c>
      <c r="M326" s="1">
        <f t="shared" si="8"/>
        <v>15</v>
      </c>
      <c r="N326" t="s">
        <v>18</v>
      </c>
      <c r="O326" t="s">
        <v>456</v>
      </c>
      <c r="P326" t="s">
        <v>460</v>
      </c>
      <c r="Q326" t="s">
        <v>476</v>
      </c>
      <c r="R326" t="s">
        <v>607</v>
      </c>
    </row>
    <row r="327" spans="1:18" x14ac:dyDescent="0.25">
      <c r="A327">
        <v>326</v>
      </c>
      <c r="B327" t="s">
        <v>202</v>
      </c>
      <c r="C327" t="s">
        <v>24</v>
      </c>
      <c r="D327" s="4">
        <v>45438</v>
      </c>
      <c r="E327" s="1">
        <v>26</v>
      </c>
      <c r="F327">
        <v>4</v>
      </c>
      <c r="G327" t="s">
        <v>454</v>
      </c>
      <c r="H327" t="s">
        <v>535</v>
      </c>
      <c r="I327" t="s">
        <v>18</v>
      </c>
      <c r="J327" t="s">
        <v>446</v>
      </c>
      <c r="K327" s="2">
        <v>0</v>
      </c>
      <c r="L327" s="1">
        <v>20</v>
      </c>
      <c r="M327" s="1">
        <f t="shared" si="8"/>
        <v>6</v>
      </c>
      <c r="N327" t="s">
        <v>18</v>
      </c>
      <c r="O327" t="s">
        <v>457</v>
      </c>
      <c r="P327" t="s">
        <v>461</v>
      </c>
      <c r="Q327" t="s">
        <v>478</v>
      </c>
      <c r="R327" t="s">
        <v>609</v>
      </c>
    </row>
    <row r="328" spans="1:18" x14ac:dyDescent="0.25">
      <c r="A328">
        <v>327</v>
      </c>
      <c r="B328" t="s">
        <v>203</v>
      </c>
      <c r="C328" t="s">
        <v>21</v>
      </c>
      <c r="D328" s="4">
        <v>45364</v>
      </c>
      <c r="E328" s="1">
        <v>38</v>
      </c>
      <c r="F328">
        <v>1</v>
      </c>
      <c r="G328" t="s">
        <v>454</v>
      </c>
      <c r="H328" t="s">
        <v>588</v>
      </c>
      <c r="I328" t="s">
        <v>23</v>
      </c>
      <c r="J328" t="s">
        <v>448</v>
      </c>
      <c r="K328" s="2">
        <v>0</v>
      </c>
      <c r="L328" s="1">
        <v>30</v>
      </c>
      <c r="M328" s="1">
        <f t="shared" si="8"/>
        <v>8</v>
      </c>
      <c r="N328" t="s">
        <v>18</v>
      </c>
      <c r="O328" t="s">
        <v>457</v>
      </c>
      <c r="P328" t="s">
        <v>459</v>
      </c>
      <c r="Q328" t="s">
        <v>483</v>
      </c>
      <c r="R328" t="s">
        <v>609</v>
      </c>
    </row>
    <row r="329" spans="1:18" x14ac:dyDescent="0.25">
      <c r="A329">
        <v>328</v>
      </c>
      <c r="B329" t="s">
        <v>204</v>
      </c>
      <c r="C329" t="s">
        <v>34</v>
      </c>
      <c r="D329" s="4">
        <v>45141</v>
      </c>
      <c r="E329" s="1">
        <v>65</v>
      </c>
      <c r="F329">
        <v>1</v>
      </c>
      <c r="G329" t="s">
        <v>451</v>
      </c>
      <c r="H329" t="s">
        <v>511</v>
      </c>
      <c r="I329" t="s">
        <v>32</v>
      </c>
      <c r="J329" t="s">
        <v>445</v>
      </c>
      <c r="K329" s="2">
        <v>0</v>
      </c>
      <c r="L329" s="1">
        <v>50</v>
      </c>
      <c r="M329" s="1">
        <f t="shared" si="8"/>
        <v>15</v>
      </c>
      <c r="N329" t="s">
        <v>32</v>
      </c>
      <c r="O329" t="s">
        <v>456</v>
      </c>
      <c r="P329" t="s">
        <v>459</v>
      </c>
      <c r="Q329" t="s">
        <v>486</v>
      </c>
      <c r="R329" t="s">
        <v>608</v>
      </c>
    </row>
    <row r="330" spans="1:18" x14ac:dyDescent="0.25">
      <c r="A330">
        <v>329</v>
      </c>
      <c r="B330" t="s">
        <v>205</v>
      </c>
      <c r="C330" t="s">
        <v>19</v>
      </c>
      <c r="D330" s="4">
        <v>45171</v>
      </c>
      <c r="E330" s="1">
        <v>32</v>
      </c>
      <c r="F330">
        <v>1</v>
      </c>
      <c r="G330" t="s">
        <v>450</v>
      </c>
      <c r="H330" t="s">
        <v>542</v>
      </c>
      <c r="I330" t="s">
        <v>18</v>
      </c>
      <c r="J330" t="s">
        <v>447</v>
      </c>
      <c r="K330" s="2">
        <v>0</v>
      </c>
      <c r="L330" s="1">
        <v>25</v>
      </c>
      <c r="M330" s="1">
        <f t="shared" si="8"/>
        <v>7</v>
      </c>
      <c r="N330" t="s">
        <v>32</v>
      </c>
      <c r="O330" t="s">
        <v>456</v>
      </c>
      <c r="P330" t="s">
        <v>459</v>
      </c>
      <c r="Q330" t="s">
        <v>477</v>
      </c>
      <c r="R330" t="s">
        <v>607</v>
      </c>
    </row>
    <row r="331" spans="1:18" x14ac:dyDescent="0.25">
      <c r="A331">
        <v>330</v>
      </c>
      <c r="B331" t="s">
        <v>206</v>
      </c>
      <c r="C331" t="s">
        <v>16</v>
      </c>
      <c r="D331" s="4">
        <v>45011</v>
      </c>
      <c r="E331" s="1">
        <v>325</v>
      </c>
      <c r="F331">
        <v>5</v>
      </c>
      <c r="G331" t="s">
        <v>452</v>
      </c>
      <c r="H331" t="s">
        <v>531</v>
      </c>
      <c r="I331" t="s">
        <v>23</v>
      </c>
      <c r="J331" t="s">
        <v>440</v>
      </c>
      <c r="K331" s="2">
        <v>0</v>
      </c>
      <c r="L331" s="1">
        <v>250</v>
      </c>
      <c r="M331" s="1">
        <f t="shared" si="8"/>
        <v>75</v>
      </c>
      <c r="N331" t="s">
        <v>458</v>
      </c>
      <c r="O331" t="s">
        <v>456</v>
      </c>
      <c r="P331" t="s">
        <v>461</v>
      </c>
      <c r="Q331" t="s">
        <v>469</v>
      </c>
      <c r="R331" t="s">
        <v>608</v>
      </c>
    </row>
    <row r="332" spans="1:18" x14ac:dyDescent="0.25">
      <c r="A332">
        <v>331</v>
      </c>
      <c r="B332" t="s">
        <v>207</v>
      </c>
      <c r="C332" t="s">
        <v>52</v>
      </c>
      <c r="D332" s="4">
        <v>45096</v>
      </c>
      <c r="E332" s="1">
        <v>195</v>
      </c>
      <c r="F332">
        <v>3</v>
      </c>
      <c r="G332" t="s">
        <v>453</v>
      </c>
      <c r="H332" t="s">
        <v>585</v>
      </c>
      <c r="I332" t="s">
        <v>32</v>
      </c>
      <c r="J332" t="s">
        <v>440</v>
      </c>
      <c r="K332" s="2">
        <v>0</v>
      </c>
      <c r="L332" s="1">
        <v>150</v>
      </c>
      <c r="M332" s="1">
        <f t="shared" si="8"/>
        <v>45</v>
      </c>
      <c r="N332" t="s">
        <v>18</v>
      </c>
      <c r="O332" t="s">
        <v>457</v>
      </c>
      <c r="P332" t="s">
        <v>461</v>
      </c>
      <c r="Q332" t="s">
        <v>467</v>
      </c>
      <c r="R332" t="s">
        <v>607</v>
      </c>
    </row>
    <row r="333" spans="1:18" x14ac:dyDescent="0.25">
      <c r="A333">
        <v>332</v>
      </c>
      <c r="B333" t="s">
        <v>208</v>
      </c>
      <c r="C333" t="s">
        <v>24</v>
      </c>
      <c r="D333" s="4">
        <v>45464</v>
      </c>
      <c r="E333" s="1">
        <v>52</v>
      </c>
      <c r="F333">
        <v>1</v>
      </c>
      <c r="G333" t="s">
        <v>451</v>
      </c>
      <c r="H333" t="s">
        <v>536</v>
      </c>
      <c r="I333" t="s">
        <v>18</v>
      </c>
      <c r="J333" t="s">
        <v>442</v>
      </c>
      <c r="K333" s="2">
        <v>0</v>
      </c>
      <c r="L333" s="1">
        <v>40</v>
      </c>
      <c r="M333" s="1">
        <f t="shared" si="8"/>
        <v>12</v>
      </c>
      <c r="N333" t="s">
        <v>32</v>
      </c>
      <c r="O333" t="s">
        <v>456</v>
      </c>
      <c r="P333" t="s">
        <v>461</v>
      </c>
      <c r="Q333" t="s">
        <v>479</v>
      </c>
      <c r="R333" t="s">
        <v>608</v>
      </c>
    </row>
    <row r="334" spans="1:18" x14ac:dyDescent="0.25">
      <c r="A334">
        <v>333</v>
      </c>
      <c r="B334" t="s">
        <v>209</v>
      </c>
      <c r="C334" t="s">
        <v>19</v>
      </c>
      <c r="D334" s="4">
        <v>45508</v>
      </c>
      <c r="E334" s="1">
        <v>26</v>
      </c>
      <c r="F334">
        <v>3</v>
      </c>
      <c r="G334" t="s">
        <v>453</v>
      </c>
      <c r="H334" t="s">
        <v>525</v>
      </c>
      <c r="I334" t="s">
        <v>23</v>
      </c>
      <c r="J334" t="s">
        <v>440</v>
      </c>
      <c r="K334" s="2">
        <v>0</v>
      </c>
      <c r="L334" s="1">
        <v>20</v>
      </c>
      <c r="M334" s="1">
        <f t="shared" si="8"/>
        <v>6</v>
      </c>
      <c r="N334" t="s">
        <v>32</v>
      </c>
      <c r="O334" t="s">
        <v>457</v>
      </c>
      <c r="P334" t="s">
        <v>459</v>
      </c>
      <c r="Q334" t="s">
        <v>478</v>
      </c>
      <c r="R334" t="s">
        <v>608</v>
      </c>
    </row>
    <row r="335" spans="1:18" x14ac:dyDescent="0.25">
      <c r="A335">
        <v>334</v>
      </c>
      <c r="B335" t="s">
        <v>210</v>
      </c>
      <c r="C335" t="s">
        <v>16</v>
      </c>
      <c r="D335" s="4">
        <v>44933</v>
      </c>
      <c r="E335" s="1">
        <v>26</v>
      </c>
      <c r="F335">
        <v>5</v>
      </c>
      <c r="G335" t="s">
        <v>454</v>
      </c>
      <c r="H335" t="s">
        <v>497</v>
      </c>
      <c r="I335" t="s">
        <v>32</v>
      </c>
      <c r="J335" t="s">
        <v>440</v>
      </c>
      <c r="K335" s="2">
        <v>0</v>
      </c>
      <c r="L335" s="1">
        <v>20</v>
      </c>
      <c r="M335" s="1">
        <f t="shared" si="8"/>
        <v>6</v>
      </c>
      <c r="N335" t="s">
        <v>18</v>
      </c>
      <c r="O335" t="s">
        <v>456</v>
      </c>
      <c r="P335" t="s">
        <v>461</v>
      </c>
      <c r="Q335" t="s">
        <v>470</v>
      </c>
      <c r="R335" t="s">
        <v>609</v>
      </c>
    </row>
    <row r="336" spans="1:18" x14ac:dyDescent="0.25">
      <c r="A336">
        <v>335</v>
      </c>
      <c r="B336" t="s">
        <v>211</v>
      </c>
      <c r="C336" t="s">
        <v>36</v>
      </c>
      <c r="D336" s="4">
        <v>45271</v>
      </c>
      <c r="E336" s="1">
        <v>38</v>
      </c>
      <c r="F336">
        <v>3</v>
      </c>
      <c r="G336" t="s">
        <v>452</v>
      </c>
      <c r="H336" t="s">
        <v>503</v>
      </c>
      <c r="I336" t="s">
        <v>18</v>
      </c>
      <c r="J336" t="s">
        <v>443</v>
      </c>
      <c r="K336" s="2">
        <v>0</v>
      </c>
      <c r="L336" s="1">
        <v>30</v>
      </c>
      <c r="M336" s="1">
        <f t="shared" si="8"/>
        <v>8</v>
      </c>
      <c r="N336" t="s">
        <v>23</v>
      </c>
      <c r="O336" t="s">
        <v>456</v>
      </c>
      <c r="P336" t="s">
        <v>461</v>
      </c>
      <c r="Q336" t="s">
        <v>489</v>
      </c>
      <c r="R336" t="s">
        <v>608</v>
      </c>
    </row>
    <row r="337" spans="1:18" x14ac:dyDescent="0.25">
      <c r="A337">
        <v>336</v>
      </c>
      <c r="B337" t="s">
        <v>212</v>
      </c>
      <c r="C337" t="s">
        <v>34</v>
      </c>
      <c r="D337" s="4">
        <v>45341</v>
      </c>
      <c r="E337" s="1">
        <v>20</v>
      </c>
      <c r="F337">
        <v>2</v>
      </c>
      <c r="G337" t="s">
        <v>454</v>
      </c>
      <c r="H337" t="s">
        <v>582</v>
      </c>
      <c r="I337" t="s">
        <v>23</v>
      </c>
      <c r="J337" t="s">
        <v>441</v>
      </c>
      <c r="K337" s="2">
        <v>0</v>
      </c>
      <c r="L337" s="1">
        <v>15</v>
      </c>
      <c r="M337" s="1">
        <f t="shared" si="8"/>
        <v>5</v>
      </c>
      <c r="N337" t="s">
        <v>23</v>
      </c>
      <c r="O337" t="s">
        <v>457</v>
      </c>
      <c r="P337" t="s">
        <v>460</v>
      </c>
      <c r="Q337" t="s">
        <v>487</v>
      </c>
      <c r="R337" t="s">
        <v>607</v>
      </c>
    </row>
    <row r="338" spans="1:18" x14ac:dyDescent="0.25">
      <c r="A338">
        <v>337</v>
      </c>
      <c r="B338" t="s">
        <v>213</v>
      </c>
      <c r="C338" t="s">
        <v>48</v>
      </c>
      <c r="D338" s="4">
        <v>45479</v>
      </c>
      <c r="E338" s="1">
        <v>32</v>
      </c>
      <c r="F338">
        <v>3</v>
      </c>
      <c r="G338" t="s">
        <v>453</v>
      </c>
      <c r="H338" t="s">
        <v>579</v>
      </c>
      <c r="I338" t="s">
        <v>32</v>
      </c>
      <c r="J338" t="s">
        <v>442</v>
      </c>
      <c r="K338" s="2">
        <v>0</v>
      </c>
      <c r="L338" s="1">
        <v>25</v>
      </c>
      <c r="M338" s="1">
        <f t="shared" si="8"/>
        <v>7</v>
      </c>
      <c r="N338" t="s">
        <v>18</v>
      </c>
      <c r="O338" t="s">
        <v>455</v>
      </c>
      <c r="P338" t="s">
        <v>460</v>
      </c>
      <c r="Q338" t="s">
        <v>468</v>
      </c>
      <c r="R338" t="s">
        <v>609</v>
      </c>
    </row>
    <row r="339" spans="1:18" x14ac:dyDescent="0.25">
      <c r="A339">
        <v>338</v>
      </c>
      <c r="B339" t="s">
        <v>214</v>
      </c>
      <c r="C339" t="s">
        <v>24</v>
      </c>
      <c r="D339" s="4">
        <v>45188</v>
      </c>
      <c r="E339" s="1">
        <v>195</v>
      </c>
      <c r="F339">
        <v>2</v>
      </c>
      <c r="G339" t="str">
        <f>G338</f>
        <v>Latin America</v>
      </c>
      <c r="H339" t="s">
        <v>537</v>
      </c>
      <c r="I339" t="s">
        <v>18</v>
      </c>
      <c r="J339" t="s">
        <v>443</v>
      </c>
      <c r="K339" s="2">
        <v>0</v>
      </c>
      <c r="L339" s="1">
        <v>150</v>
      </c>
      <c r="M339" s="1">
        <f t="shared" si="8"/>
        <v>45</v>
      </c>
      <c r="N339" t="s">
        <v>23</v>
      </c>
      <c r="O339" t="s">
        <v>455</v>
      </c>
      <c r="P339" t="s">
        <v>460</v>
      </c>
      <c r="Q339" t="s">
        <v>480</v>
      </c>
      <c r="R339" t="s">
        <v>609</v>
      </c>
    </row>
    <row r="340" spans="1:18" x14ac:dyDescent="0.25">
      <c r="A340">
        <v>339</v>
      </c>
      <c r="B340" t="s">
        <v>215</v>
      </c>
      <c r="C340" t="s">
        <v>19</v>
      </c>
      <c r="D340" s="4">
        <v>45132</v>
      </c>
      <c r="E340" s="1">
        <v>26</v>
      </c>
      <c r="F340">
        <v>4</v>
      </c>
      <c r="G340" t="s">
        <v>454</v>
      </c>
      <c r="H340" t="s">
        <v>516</v>
      </c>
      <c r="I340" t="s">
        <v>23</v>
      </c>
      <c r="J340" t="s">
        <v>440</v>
      </c>
      <c r="K340" s="2">
        <v>0</v>
      </c>
      <c r="L340" s="1">
        <v>20</v>
      </c>
      <c r="M340" s="1">
        <f t="shared" si="8"/>
        <v>6</v>
      </c>
      <c r="N340" t="s">
        <v>458</v>
      </c>
      <c r="O340" t="s">
        <v>457</v>
      </c>
      <c r="P340" t="s">
        <v>461</v>
      </c>
      <c r="Q340" t="s">
        <v>479</v>
      </c>
      <c r="R340" t="s">
        <v>608</v>
      </c>
    </row>
    <row r="341" spans="1:18" x14ac:dyDescent="0.25">
      <c r="A341">
        <v>340</v>
      </c>
      <c r="B341" t="s">
        <v>216</v>
      </c>
      <c r="C341" t="s">
        <v>16</v>
      </c>
      <c r="D341" s="4">
        <v>45125</v>
      </c>
      <c r="E341" s="1">
        <v>65</v>
      </c>
      <c r="F341">
        <v>2</v>
      </c>
      <c r="G341" t="s">
        <v>450</v>
      </c>
      <c r="H341" t="s">
        <v>527</v>
      </c>
      <c r="I341" t="s">
        <v>32</v>
      </c>
      <c r="J341" t="s">
        <v>446</v>
      </c>
      <c r="K341" s="2">
        <v>0</v>
      </c>
      <c r="L341" s="1">
        <v>50</v>
      </c>
      <c r="M341" s="1">
        <f t="shared" si="8"/>
        <v>15</v>
      </c>
      <c r="N341" t="s">
        <v>18</v>
      </c>
      <c r="O341" t="s">
        <v>457</v>
      </c>
      <c r="P341" t="s">
        <v>459</v>
      </c>
      <c r="Q341" t="s">
        <v>471</v>
      </c>
      <c r="R341" t="s">
        <v>607</v>
      </c>
    </row>
    <row r="342" spans="1:18" x14ac:dyDescent="0.25">
      <c r="A342">
        <v>341</v>
      </c>
      <c r="B342" t="s">
        <v>217</v>
      </c>
      <c r="C342" t="s">
        <v>21</v>
      </c>
      <c r="D342" s="4">
        <v>45318</v>
      </c>
      <c r="E342" s="1">
        <v>195</v>
      </c>
      <c r="F342">
        <v>4</v>
      </c>
      <c r="G342" t="str">
        <f>G341</f>
        <v>Middle East &amp; Africa</v>
      </c>
      <c r="H342" t="s">
        <v>591</v>
      </c>
      <c r="I342" t="s">
        <v>18</v>
      </c>
      <c r="J342" t="s">
        <v>448</v>
      </c>
      <c r="K342" s="2">
        <v>0</v>
      </c>
      <c r="L342" s="1">
        <v>150</v>
      </c>
      <c r="M342" s="1">
        <f t="shared" si="8"/>
        <v>45</v>
      </c>
      <c r="N342" t="s">
        <v>458</v>
      </c>
      <c r="O342" t="s">
        <v>455</v>
      </c>
      <c r="P342" t="s">
        <v>461</v>
      </c>
      <c r="Q342" t="s">
        <v>484</v>
      </c>
      <c r="R342" t="s">
        <v>608</v>
      </c>
    </row>
    <row r="343" spans="1:18" x14ac:dyDescent="0.25">
      <c r="A343">
        <v>342</v>
      </c>
      <c r="B343" t="s">
        <v>218</v>
      </c>
      <c r="C343" t="s">
        <v>24</v>
      </c>
      <c r="D343" s="4">
        <v>45280</v>
      </c>
      <c r="E343" s="1">
        <v>390</v>
      </c>
      <c r="F343">
        <v>2</v>
      </c>
      <c r="G343" t="s">
        <v>452</v>
      </c>
      <c r="H343" t="s">
        <v>527</v>
      </c>
      <c r="I343" t="s">
        <v>23</v>
      </c>
      <c r="J343" t="s">
        <v>448</v>
      </c>
      <c r="K343" s="2">
        <v>0</v>
      </c>
      <c r="L343" s="1">
        <v>300</v>
      </c>
      <c r="M343" s="1">
        <f t="shared" si="8"/>
        <v>90</v>
      </c>
      <c r="N343" t="s">
        <v>18</v>
      </c>
      <c r="O343" t="s">
        <v>456</v>
      </c>
      <c r="P343" t="s">
        <v>460</v>
      </c>
      <c r="Q343" t="s">
        <v>481</v>
      </c>
      <c r="R343" t="s">
        <v>607</v>
      </c>
    </row>
    <row r="344" spans="1:18" x14ac:dyDescent="0.25">
      <c r="A344">
        <v>343</v>
      </c>
      <c r="B344" t="s">
        <v>219</v>
      </c>
      <c r="C344" t="s">
        <v>48</v>
      </c>
      <c r="D344" s="4">
        <v>45389</v>
      </c>
      <c r="E344" s="1">
        <v>26</v>
      </c>
      <c r="F344">
        <v>2</v>
      </c>
      <c r="G344" t="str">
        <f>G343</f>
        <v>Asia Pacific</v>
      </c>
      <c r="H344" t="s">
        <v>548</v>
      </c>
      <c r="I344" t="s">
        <v>32</v>
      </c>
      <c r="J344" t="s">
        <v>441</v>
      </c>
      <c r="K344" s="2">
        <v>0</v>
      </c>
      <c r="L344" s="1">
        <v>20</v>
      </c>
      <c r="M344" s="1">
        <f t="shared" si="8"/>
        <v>6</v>
      </c>
      <c r="N344" t="s">
        <v>23</v>
      </c>
      <c r="O344" t="s">
        <v>456</v>
      </c>
      <c r="P344" t="s">
        <v>461</v>
      </c>
      <c r="Q344" t="s">
        <v>469</v>
      </c>
      <c r="R344" t="s">
        <v>608</v>
      </c>
    </row>
    <row r="345" spans="1:18" x14ac:dyDescent="0.25">
      <c r="A345">
        <v>344</v>
      </c>
      <c r="B345" t="s">
        <v>220</v>
      </c>
      <c r="C345" t="s">
        <v>16</v>
      </c>
      <c r="D345" s="4">
        <v>45095</v>
      </c>
      <c r="E345" s="1">
        <v>130</v>
      </c>
      <c r="F345">
        <v>4</v>
      </c>
      <c r="G345" t="s">
        <v>454</v>
      </c>
      <c r="H345" t="s">
        <v>595</v>
      </c>
      <c r="I345" t="s">
        <v>18</v>
      </c>
      <c r="J345" t="s">
        <v>443</v>
      </c>
      <c r="K345" s="2">
        <v>0</v>
      </c>
      <c r="L345" s="1">
        <v>100</v>
      </c>
      <c r="M345" s="1">
        <f t="shared" si="8"/>
        <v>30</v>
      </c>
      <c r="N345" t="s">
        <v>458</v>
      </c>
      <c r="O345" t="s">
        <v>455</v>
      </c>
      <c r="P345" t="s">
        <v>459</v>
      </c>
      <c r="Q345" t="s">
        <v>472</v>
      </c>
      <c r="R345" t="s">
        <v>608</v>
      </c>
    </row>
    <row r="346" spans="1:18" x14ac:dyDescent="0.25">
      <c r="A346">
        <v>345</v>
      </c>
      <c r="B346" t="s">
        <v>221</v>
      </c>
      <c r="C346" t="s">
        <v>19</v>
      </c>
      <c r="D346" s="4">
        <v>45494</v>
      </c>
      <c r="E346" s="1">
        <v>105</v>
      </c>
      <c r="F346">
        <v>5</v>
      </c>
      <c r="G346" t="s">
        <v>450</v>
      </c>
      <c r="H346" t="s">
        <v>498</v>
      </c>
      <c r="I346" t="s">
        <v>23</v>
      </c>
      <c r="J346" t="s">
        <v>443</v>
      </c>
      <c r="K346" s="2">
        <v>0</v>
      </c>
      <c r="L346" s="1">
        <v>80</v>
      </c>
      <c r="M346" s="1">
        <f t="shared" si="8"/>
        <v>25</v>
      </c>
      <c r="N346" t="s">
        <v>458</v>
      </c>
      <c r="O346" t="s">
        <v>457</v>
      </c>
      <c r="P346" t="s">
        <v>459</v>
      </c>
      <c r="Q346" t="s">
        <v>480</v>
      </c>
      <c r="R346" t="s">
        <v>609</v>
      </c>
    </row>
    <row r="347" spans="1:18" x14ac:dyDescent="0.25">
      <c r="A347">
        <v>346</v>
      </c>
      <c r="B347" t="s">
        <v>222</v>
      </c>
      <c r="C347" t="s">
        <v>34</v>
      </c>
      <c r="D347" s="4">
        <v>45434</v>
      </c>
      <c r="E347" s="1">
        <v>32</v>
      </c>
      <c r="F347">
        <v>4</v>
      </c>
      <c r="G347" t="s">
        <v>454</v>
      </c>
      <c r="H347" t="s">
        <v>545</v>
      </c>
      <c r="I347" t="s">
        <v>32</v>
      </c>
      <c r="J347" t="s">
        <v>447</v>
      </c>
      <c r="K347" s="2">
        <v>0</v>
      </c>
      <c r="L347" s="1">
        <v>25</v>
      </c>
      <c r="M347" s="1">
        <f t="shared" si="8"/>
        <v>7</v>
      </c>
      <c r="N347" t="s">
        <v>32</v>
      </c>
      <c r="O347" t="s">
        <v>455</v>
      </c>
      <c r="P347" t="s">
        <v>461</v>
      </c>
      <c r="Q347" t="s">
        <v>488</v>
      </c>
      <c r="R347" t="s">
        <v>608</v>
      </c>
    </row>
    <row r="348" spans="1:18" x14ac:dyDescent="0.25">
      <c r="A348">
        <v>347</v>
      </c>
      <c r="B348" t="s">
        <v>223</v>
      </c>
      <c r="C348" t="s">
        <v>39</v>
      </c>
      <c r="D348" s="4">
        <f>D347</f>
        <v>45434</v>
      </c>
      <c r="E348" s="1">
        <v>13</v>
      </c>
      <c r="F348">
        <v>3</v>
      </c>
      <c r="G348" t="str">
        <f>G347</f>
        <v>North America</v>
      </c>
      <c r="H348" t="str">
        <f>H347</f>
        <v>CUST1075</v>
      </c>
      <c r="I348" t="s">
        <v>18</v>
      </c>
      <c r="J348" t="s">
        <v>449</v>
      </c>
      <c r="K348" s="2">
        <v>0</v>
      </c>
      <c r="L348" s="1">
        <v>10</v>
      </c>
      <c r="M348" s="1">
        <f t="shared" si="8"/>
        <v>3</v>
      </c>
      <c r="N348" t="str">
        <f>N347</f>
        <v>Online Direct</v>
      </c>
      <c r="O348" t="str">
        <f>O347</f>
        <v>In Stock</v>
      </c>
      <c r="P348" t="str">
        <f>P347</f>
        <v>Returned</v>
      </c>
      <c r="Q348" t="str">
        <f>Q347</f>
        <v>Will return</v>
      </c>
      <c r="R348" t="s">
        <v>607</v>
      </c>
    </row>
    <row r="349" spans="1:18" x14ac:dyDescent="0.25">
      <c r="A349">
        <v>348</v>
      </c>
      <c r="B349" t="s">
        <v>224</v>
      </c>
      <c r="C349" t="s">
        <v>24</v>
      </c>
      <c r="D349" s="4">
        <v>45196</v>
      </c>
      <c r="E349" s="1">
        <v>150</v>
      </c>
      <c r="F349">
        <v>3</v>
      </c>
      <c r="G349" t="s">
        <v>451</v>
      </c>
      <c r="H349" t="s">
        <v>538</v>
      </c>
      <c r="I349" t="s">
        <v>23</v>
      </c>
      <c r="J349" t="s">
        <v>440</v>
      </c>
      <c r="K349" s="2">
        <v>0</v>
      </c>
      <c r="L349" s="1">
        <v>120</v>
      </c>
      <c r="M349" s="1">
        <f t="shared" si="8"/>
        <v>30</v>
      </c>
      <c r="N349" t="s">
        <v>23</v>
      </c>
      <c r="O349" t="s">
        <v>457</v>
      </c>
      <c r="P349" t="s">
        <v>459</v>
      </c>
      <c r="Q349" t="s">
        <v>482</v>
      </c>
      <c r="R349" t="s">
        <v>609</v>
      </c>
    </row>
    <row r="350" spans="1:18" x14ac:dyDescent="0.25">
      <c r="A350">
        <v>349</v>
      </c>
      <c r="B350" t="s">
        <v>225</v>
      </c>
      <c r="C350" t="s">
        <v>19</v>
      </c>
      <c r="D350" s="4">
        <v>45011</v>
      </c>
      <c r="E350" s="1">
        <v>26</v>
      </c>
      <c r="F350">
        <v>2</v>
      </c>
      <c r="G350" t="s">
        <v>453</v>
      </c>
      <c r="H350" t="s">
        <v>535</v>
      </c>
      <c r="I350" t="s">
        <v>32</v>
      </c>
      <c r="J350" t="s">
        <v>442</v>
      </c>
      <c r="K350" s="2">
        <v>0</v>
      </c>
      <c r="L350" s="1">
        <v>20</v>
      </c>
      <c r="M350" s="1">
        <f t="shared" si="8"/>
        <v>6</v>
      </c>
      <c r="N350" t="s">
        <v>32</v>
      </c>
      <c r="O350" t="s">
        <v>455</v>
      </c>
      <c r="P350" t="s">
        <v>459</v>
      </c>
      <c r="Q350" t="s">
        <v>481</v>
      </c>
      <c r="R350" t="s">
        <v>609</v>
      </c>
    </row>
    <row r="351" spans="1:18" x14ac:dyDescent="0.25">
      <c r="A351">
        <v>350</v>
      </c>
      <c r="B351" t="s">
        <v>226</v>
      </c>
      <c r="C351" t="s">
        <v>16</v>
      </c>
      <c r="D351" s="4">
        <v>45370</v>
      </c>
      <c r="E351" s="1">
        <v>20</v>
      </c>
      <c r="F351">
        <v>1</v>
      </c>
      <c r="G351" t="s">
        <v>453</v>
      </c>
      <c r="H351" t="s">
        <v>570</v>
      </c>
      <c r="I351" t="s">
        <v>18</v>
      </c>
      <c r="J351" t="s">
        <v>442</v>
      </c>
      <c r="K351" s="2">
        <v>0</v>
      </c>
      <c r="L351" s="1">
        <v>15</v>
      </c>
      <c r="M351" s="1">
        <f t="shared" si="8"/>
        <v>5</v>
      </c>
      <c r="N351" t="s">
        <v>32</v>
      </c>
      <c r="O351" t="s">
        <v>455</v>
      </c>
      <c r="P351" t="s">
        <v>460</v>
      </c>
      <c r="Q351" t="s">
        <v>473</v>
      </c>
      <c r="R351" t="s">
        <v>608</v>
      </c>
    </row>
    <row r="352" spans="1:18" x14ac:dyDescent="0.25">
      <c r="A352">
        <v>351</v>
      </c>
      <c r="B352" t="s">
        <v>227</v>
      </c>
      <c r="C352" t="s">
        <v>21</v>
      </c>
      <c r="D352" s="4">
        <v>44927</v>
      </c>
      <c r="E352" s="1">
        <v>105</v>
      </c>
      <c r="F352">
        <v>5</v>
      </c>
      <c r="G352" t="s">
        <v>451</v>
      </c>
      <c r="H352" t="s">
        <v>528</v>
      </c>
      <c r="I352" t="s">
        <v>23</v>
      </c>
      <c r="J352" t="s">
        <v>444</v>
      </c>
      <c r="K352" s="2">
        <v>0</v>
      </c>
      <c r="L352" s="1">
        <v>80</v>
      </c>
      <c r="M352" s="1">
        <f t="shared" si="8"/>
        <v>25</v>
      </c>
      <c r="N352" t="s">
        <v>23</v>
      </c>
      <c r="O352" t="s">
        <v>457</v>
      </c>
      <c r="P352" t="s">
        <v>460</v>
      </c>
      <c r="Q352" t="s">
        <v>485</v>
      </c>
      <c r="R352" t="s">
        <v>607</v>
      </c>
    </row>
    <row r="353" spans="1:18" x14ac:dyDescent="0.25">
      <c r="A353">
        <v>352</v>
      </c>
      <c r="B353" t="s">
        <v>188</v>
      </c>
      <c r="C353" t="s">
        <v>48</v>
      </c>
      <c r="D353" s="4">
        <v>45121</v>
      </c>
      <c r="E353" s="1">
        <v>26</v>
      </c>
      <c r="F353">
        <v>5</v>
      </c>
      <c r="G353" t="s">
        <v>452</v>
      </c>
      <c r="H353" t="s">
        <v>592</v>
      </c>
      <c r="I353" t="s">
        <v>32</v>
      </c>
      <c r="J353" t="s">
        <v>448</v>
      </c>
      <c r="K353" s="2">
        <v>0</v>
      </c>
      <c r="L353" s="1">
        <v>20</v>
      </c>
      <c r="M353" s="1">
        <f t="shared" si="8"/>
        <v>6</v>
      </c>
      <c r="N353" t="s">
        <v>458</v>
      </c>
      <c r="O353" t="s">
        <v>455</v>
      </c>
      <c r="P353" t="s">
        <v>459</v>
      </c>
      <c r="Q353" t="s">
        <v>470</v>
      </c>
      <c r="R353" t="s">
        <v>608</v>
      </c>
    </row>
    <row r="354" spans="1:18" x14ac:dyDescent="0.25">
      <c r="A354">
        <v>353</v>
      </c>
      <c r="B354" t="s">
        <v>228</v>
      </c>
      <c r="C354" t="s">
        <v>19</v>
      </c>
      <c r="D354" s="4">
        <v>45526</v>
      </c>
      <c r="E354" s="1">
        <v>195</v>
      </c>
      <c r="F354">
        <v>3</v>
      </c>
      <c r="G354" t="s">
        <v>450</v>
      </c>
      <c r="H354" t="s">
        <v>563</v>
      </c>
      <c r="I354" t="s">
        <v>18</v>
      </c>
      <c r="J354" t="s">
        <v>448</v>
      </c>
      <c r="K354" s="2">
        <v>0</v>
      </c>
      <c r="L354" s="1">
        <v>150</v>
      </c>
      <c r="M354" s="1">
        <f t="shared" si="8"/>
        <v>45</v>
      </c>
      <c r="N354" t="s">
        <v>23</v>
      </c>
      <c r="O354" t="s">
        <v>455</v>
      </c>
      <c r="P354" t="s">
        <v>459</v>
      </c>
      <c r="Q354" t="s">
        <v>482</v>
      </c>
      <c r="R354" t="s">
        <v>607</v>
      </c>
    </row>
    <row r="355" spans="1:18" x14ac:dyDescent="0.25">
      <c r="A355">
        <v>354</v>
      </c>
      <c r="B355" t="s">
        <v>229</v>
      </c>
      <c r="C355" t="s">
        <v>16</v>
      </c>
      <c r="D355" s="4">
        <v>45446</v>
      </c>
      <c r="E355" s="1">
        <v>130</v>
      </c>
      <c r="F355">
        <v>3</v>
      </c>
      <c r="G355" t="s">
        <v>452</v>
      </c>
      <c r="H355" t="s">
        <v>591</v>
      </c>
      <c r="I355" t="s">
        <v>23</v>
      </c>
      <c r="J355" t="s">
        <v>448</v>
      </c>
      <c r="K355" s="2">
        <v>0</v>
      </c>
      <c r="L355" s="1">
        <v>100</v>
      </c>
      <c r="M355" s="1">
        <f t="shared" si="8"/>
        <v>30</v>
      </c>
      <c r="N355" t="s">
        <v>32</v>
      </c>
      <c r="O355" t="s">
        <v>456</v>
      </c>
      <c r="P355" t="s">
        <v>459</v>
      </c>
      <c r="Q355" t="s">
        <v>474</v>
      </c>
      <c r="R355" t="s">
        <v>608</v>
      </c>
    </row>
    <row r="356" spans="1:18" x14ac:dyDescent="0.25">
      <c r="A356">
        <v>355</v>
      </c>
      <c r="B356" t="s">
        <v>230</v>
      </c>
      <c r="C356" t="s">
        <v>24</v>
      </c>
      <c r="D356" s="4">
        <v>45228</v>
      </c>
      <c r="E356" s="1">
        <v>260</v>
      </c>
      <c r="F356">
        <v>2</v>
      </c>
      <c r="G356" t="s">
        <v>450</v>
      </c>
      <c r="H356" t="s">
        <v>509</v>
      </c>
      <c r="I356" t="s">
        <v>32</v>
      </c>
      <c r="J356" t="s">
        <v>442</v>
      </c>
      <c r="K356" s="2">
        <v>0</v>
      </c>
      <c r="L356" s="1">
        <v>200</v>
      </c>
      <c r="M356" s="1">
        <f t="shared" si="8"/>
        <v>60</v>
      </c>
      <c r="N356" t="s">
        <v>23</v>
      </c>
      <c r="O356" t="s">
        <v>455</v>
      </c>
      <c r="P356" t="s">
        <v>461</v>
      </c>
      <c r="Q356" t="s">
        <v>483</v>
      </c>
      <c r="R356" t="s">
        <v>608</v>
      </c>
    </row>
    <row r="357" spans="1:18" x14ac:dyDescent="0.25">
      <c r="A357">
        <v>356</v>
      </c>
      <c r="B357" t="s">
        <v>231</v>
      </c>
      <c r="C357" t="s">
        <v>36</v>
      </c>
      <c r="D357" s="4">
        <v>45097</v>
      </c>
      <c r="E357" s="1">
        <v>38</v>
      </c>
      <c r="F357">
        <v>5</v>
      </c>
      <c r="G357" t="s">
        <v>453</v>
      </c>
      <c r="H357" t="s">
        <v>530</v>
      </c>
      <c r="I357" t="s">
        <v>18</v>
      </c>
      <c r="J357" t="s">
        <v>447</v>
      </c>
      <c r="K357" s="2">
        <v>0</v>
      </c>
      <c r="L357" s="1">
        <v>30</v>
      </c>
      <c r="M357" s="1">
        <f t="shared" si="8"/>
        <v>8</v>
      </c>
      <c r="N357" t="s">
        <v>23</v>
      </c>
      <c r="O357" t="s">
        <v>455</v>
      </c>
      <c r="P357" t="s">
        <v>460</v>
      </c>
      <c r="Q357" t="s">
        <v>490</v>
      </c>
      <c r="R357" t="s">
        <v>609</v>
      </c>
    </row>
    <row r="358" spans="1:18" x14ac:dyDescent="0.25">
      <c r="A358">
        <v>357</v>
      </c>
      <c r="B358" t="s">
        <v>232</v>
      </c>
      <c r="C358" t="s">
        <v>34</v>
      </c>
      <c r="D358" s="4">
        <v>45425</v>
      </c>
      <c r="E358" s="1">
        <v>38</v>
      </c>
      <c r="F358">
        <v>4</v>
      </c>
      <c r="G358" t="s">
        <v>453</v>
      </c>
      <c r="H358" t="s">
        <v>578</v>
      </c>
      <c r="I358" t="s">
        <v>23</v>
      </c>
      <c r="J358" t="s">
        <v>442</v>
      </c>
      <c r="K358" s="2">
        <v>0</v>
      </c>
      <c r="L358" s="1">
        <v>30</v>
      </c>
      <c r="M358" s="1">
        <f t="shared" si="8"/>
        <v>8</v>
      </c>
      <c r="N358" t="s">
        <v>18</v>
      </c>
      <c r="O358" t="s">
        <v>456</v>
      </c>
      <c r="P358" t="s">
        <v>459</v>
      </c>
      <c r="Q358" t="s">
        <v>489</v>
      </c>
      <c r="R358" t="s">
        <v>608</v>
      </c>
    </row>
    <row r="359" spans="1:18" x14ac:dyDescent="0.25">
      <c r="A359">
        <v>358</v>
      </c>
      <c r="B359" t="s">
        <v>233</v>
      </c>
      <c r="C359" t="s">
        <v>19</v>
      </c>
      <c r="D359" s="4">
        <v>45338</v>
      </c>
      <c r="E359" s="1">
        <v>32</v>
      </c>
      <c r="F359">
        <v>1</v>
      </c>
      <c r="G359" t="s">
        <v>450</v>
      </c>
      <c r="H359" t="s">
        <v>579</v>
      </c>
      <c r="I359" t="s">
        <v>32</v>
      </c>
      <c r="J359" t="s">
        <v>441</v>
      </c>
      <c r="K359" s="2">
        <v>0</v>
      </c>
      <c r="L359" s="1">
        <v>25</v>
      </c>
      <c r="M359" s="1">
        <f t="shared" si="8"/>
        <v>7</v>
      </c>
      <c r="N359" t="s">
        <v>458</v>
      </c>
      <c r="O359" t="s">
        <v>457</v>
      </c>
      <c r="P359" t="s">
        <v>459</v>
      </c>
      <c r="Q359" t="s">
        <v>483</v>
      </c>
      <c r="R359" t="s">
        <v>607</v>
      </c>
    </row>
    <row r="360" spans="1:18" x14ac:dyDescent="0.25">
      <c r="A360">
        <v>359</v>
      </c>
      <c r="B360" t="s">
        <v>234</v>
      </c>
      <c r="C360" t="s">
        <v>39</v>
      </c>
      <c r="D360" s="4">
        <f>D359</f>
        <v>45338</v>
      </c>
      <c r="E360" s="1">
        <v>32</v>
      </c>
      <c r="F360">
        <v>1</v>
      </c>
      <c r="G360" t="str">
        <f>G359</f>
        <v>Middle East &amp; Africa</v>
      </c>
      <c r="H360" t="str">
        <f>H359</f>
        <v>CUST1058</v>
      </c>
      <c r="I360" t="s">
        <v>18</v>
      </c>
      <c r="J360" t="s">
        <v>448</v>
      </c>
      <c r="K360" s="2">
        <v>0</v>
      </c>
      <c r="L360" s="1">
        <v>25</v>
      </c>
      <c r="M360" s="1">
        <f t="shared" si="8"/>
        <v>7</v>
      </c>
      <c r="N360" t="str">
        <f>N359</f>
        <v>Marketplace</v>
      </c>
      <c r="O360" t="str">
        <f>O359</f>
        <v>Low Stock</v>
      </c>
      <c r="P360" t="str">
        <f>P359</f>
        <v>Pending Return</v>
      </c>
      <c r="Q360" t="str">
        <f>Q359</f>
        <v>Color not as shown</v>
      </c>
      <c r="R360" t="s">
        <v>609</v>
      </c>
    </row>
    <row r="361" spans="1:18" x14ac:dyDescent="0.25">
      <c r="A361">
        <v>360</v>
      </c>
      <c r="B361" t="s">
        <v>235</v>
      </c>
      <c r="C361" t="s">
        <v>16</v>
      </c>
      <c r="D361" s="4">
        <v>45147</v>
      </c>
      <c r="E361" s="1">
        <v>20</v>
      </c>
      <c r="F361">
        <v>1</v>
      </c>
      <c r="G361" t="s">
        <v>452</v>
      </c>
      <c r="H361" t="s">
        <v>545</v>
      </c>
      <c r="I361" t="s">
        <v>23</v>
      </c>
      <c r="J361" t="s">
        <v>441</v>
      </c>
      <c r="K361" s="2">
        <v>0</v>
      </c>
      <c r="L361" s="1">
        <v>15</v>
      </c>
      <c r="M361" s="1">
        <f t="shared" si="8"/>
        <v>5</v>
      </c>
      <c r="N361" t="s">
        <v>458</v>
      </c>
      <c r="O361" t="s">
        <v>455</v>
      </c>
      <c r="P361" t="s">
        <v>461</v>
      </c>
      <c r="Q361" t="s">
        <v>475</v>
      </c>
      <c r="R361" t="s">
        <v>609</v>
      </c>
    </row>
    <row r="362" spans="1:18" x14ac:dyDescent="0.25">
      <c r="A362">
        <v>361</v>
      </c>
      <c r="B362" t="s">
        <v>236</v>
      </c>
      <c r="C362" t="s">
        <v>24</v>
      </c>
      <c r="D362" s="4">
        <v>45146</v>
      </c>
      <c r="E362" s="1">
        <v>390</v>
      </c>
      <c r="F362">
        <v>2</v>
      </c>
      <c r="G362" t="s">
        <v>451</v>
      </c>
      <c r="H362" t="s">
        <v>539</v>
      </c>
      <c r="I362" t="s">
        <v>32</v>
      </c>
      <c r="J362" t="s">
        <v>449</v>
      </c>
      <c r="K362" s="2">
        <v>0</v>
      </c>
      <c r="L362" s="1">
        <v>300</v>
      </c>
      <c r="M362" s="1">
        <f t="shared" si="8"/>
        <v>90</v>
      </c>
      <c r="N362" t="s">
        <v>23</v>
      </c>
      <c r="O362" t="s">
        <v>455</v>
      </c>
      <c r="P362" t="s">
        <v>461</v>
      </c>
      <c r="Q362" t="s">
        <v>484</v>
      </c>
      <c r="R362" t="s">
        <v>608</v>
      </c>
    </row>
    <row r="363" spans="1:18" x14ac:dyDescent="0.25">
      <c r="A363">
        <v>362</v>
      </c>
      <c r="B363" t="s">
        <v>237</v>
      </c>
      <c r="C363" t="s">
        <v>19</v>
      </c>
      <c r="D363" s="4">
        <v>45469</v>
      </c>
      <c r="E363" s="1">
        <v>65</v>
      </c>
      <c r="F363">
        <v>4</v>
      </c>
      <c r="G363" t="str">
        <f>G362</f>
        <v>Europe</v>
      </c>
      <c r="H363" t="s">
        <v>501</v>
      </c>
      <c r="I363" t="s">
        <v>18</v>
      </c>
      <c r="J363" t="s">
        <v>446</v>
      </c>
      <c r="K363" s="2">
        <v>0</v>
      </c>
      <c r="L363" s="1">
        <v>50</v>
      </c>
      <c r="M363" s="1">
        <f t="shared" si="8"/>
        <v>15</v>
      </c>
      <c r="N363" t="s">
        <v>18</v>
      </c>
      <c r="O363" t="s">
        <v>456</v>
      </c>
      <c r="P363" t="s">
        <v>460</v>
      </c>
      <c r="Q363" t="s">
        <v>484</v>
      </c>
      <c r="R363" t="s">
        <v>607</v>
      </c>
    </row>
    <row r="364" spans="1:18" x14ac:dyDescent="0.25">
      <c r="A364">
        <v>363</v>
      </c>
      <c r="B364" t="s">
        <v>238</v>
      </c>
      <c r="C364" t="s">
        <v>34</v>
      </c>
      <c r="D364" s="4">
        <v>45261</v>
      </c>
      <c r="E364" s="1">
        <v>26</v>
      </c>
      <c r="F364">
        <v>5</v>
      </c>
      <c r="G364" t="str">
        <f>G363</f>
        <v>Europe</v>
      </c>
      <c r="H364" t="s">
        <v>559</v>
      </c>
      <c r="I364" t="s">
        <v>23</v>
      </c>
      <c r="J364" t="s">
        <v>448</v>
      </c>
      <c r="K364" s="2">
        <v>0</v>
      </c>
      <c r="L364" s="1">
        <v>20</v>
      </c>
      <c r="M364" s="1">
        <f t="shared" si="8"/>
        <v>6</v>
      </c>
      <c r="N364" t="s">
        <v>18</v>
      </c>
      <c r="O364" t="s">
        <v>457</v>
      </c>
      <c r="P364" t="s">
        <v>459</v>
      </c>
      <c r="Q364" t="s">
        <v>490</v>
      </c>
      <c r="R364" t="s">
        <v>608</v>
      </c>
    </row>
    <row r="365" spans="1:18" x14ac:dyDescent="0.25">
      <c r="A365">
        <v>364</v>
      </c>
      <c r="B365" t="s">
        <v>147</v>
      </c>
      <c r="C365" t="s">
        <v>16</v>
      </c>
      <c r="D365" s="4">
        <v>45220</v>
      </c>
      <c r="E365" s="1">
        <v>26</v>
      </c>
      <c r="F365">
        <v>2</v>
      </c>
      <c r="G365" t="s">
        <v>451</v>
      </c>
      <c r="H365" t="s">
        <v>500</v>
      </c>
      <c r="I365" t="s">
        <v>32</v>
      </c>
      <c r="J365" t="s">
        <v>447</v>
      </c>
      <c r="K365" s="2">
        <v>0</v>
      </c>
      <c r="L365" s="1">
        <v>20</v>
      </c>
      <c r="M365" s="1">
        <f t="shared" si="8"/>
        <v>6</v>
      </c>
      <c r="N365" t="s">
        <v>32</v>
      </c>
      <c r="O365" t="s">
        <v>455</v>
      </c>
      <c r="P365" t="s">
        <v>460</v>
      </c>
      <c r="Q365" t="s">
        <v>476</v>
      </c>
      <c r="R365" t="s">
        <v>607</v>
      </c>
    </row>
    <row r="366" spans="1:18" x14ac:dyDescent="0.25">
      <c r="A366">
        <v>365</v>
      </c>
      <c r="B366" t="s">
        <v>136</v>
      </c>
      <c r="C366" t="s">
        <v>48</v>
      </c>
      <c r="D366" s="4">
        <v>45391</v>
      </c>
      <c r="E366" s="1">
        <v>32</v>
      </c>
      <c r="F366">
        <v>5</v>
      </c>
      <c r="G366" t="s">
        <v>453</v>
      </c>
      <c r="H366" t="s">
        <v>582</v>
      </c>
      <c r="I366" t="s">
        <v>18</v>
      </c>
      <c r="J366" t="s">
        <v>443</v>
      </c>
      <c r="K366" s="2">
        <v>0</v>
      </c>
      <c r="L366" s="1">
        <v>25</v>
      </c>
      <c r="M366" s="1">
        <f t="shared" si="8"/>
        <v>7</v>
      </c>
      <c r="N366" t="s">
        <v>458</v>
      </c>
      <c r="O366" t="s">
        <v>455</v>
      </c>
      <c r="P366" t="s">
        <v>461</v>
      </c>
      <c r="Q366" t="s">
        <v>471</v>
      </c>
      <c r="R366" t="s">
        <v>608</v>
      </c>
    </row>
    <row r="367" spans="1:18" x14ac:dyDescent="0.25">
      <c r="A367">
        <v>366</v>
      </c>
      <c r="B367" t="s">
        <v>239</v>
      </c>
      <c r="C367" t="s">
        <v>24</v>
      </c>
      <c r="D367" s="4">
        <v>45411</v>
      </c>
      <c r="E367" s="1">
        <v>20</v>
      </c>
      <c r="F367">
        <v>1</v>
      </c>
      <c r="G367" t="s">
        <v>454</v>
      </c>
      <c r="H367" t="s">
        <v>540</v>
      </c>
      <c r="I367" t="s">
        <v>23</v>
      </c>
      <c r="J367" t="s">
        <v>444</v>
      </c>
      <c r="K367" s="2">
        <v>0</v>
      </c>
      <c r="L367" s="1">
        <v>15</v>
      </c>
      <c r="M367" s="1">
        <f t="shared" si="8"/>
        <v>5</v>
      </c>
      <c r="N367" t="s">
        <v>32</v>
      </c>
      <c r="O367" t="s">
        <v>455</v>
      </c>
      <c r="P367" t="s">
        <v>461</v>
      </c>
      <c r="Q367" t="s">
        <v>485</v>
      </c>
      <c r="R367" t="s">
        <v>608</v>
      </c>
    </row>
    <row r="368" spans="1:18" x14ac:dyDescent="0.25">
      <c r="A368">
        <v>367</v>
      </c>
      <c r="B368" t="s">
        <v>240</v>
      </c>
      <c r="C368" t="s">
        <v>21</v>
      </c>
      <c r="D368" s="4">
        <v>45188</v>
      </c>
      <c r="E368" s="1">
        <v>38</v>
      </c>
      <c r="F368">
        <v>5</v>
      </c>
      <c r="G368" t="s">
        <v>452</v>
      </c>
      <c r="H368" t="s">
        <v>574</v>
      </c>
      <c r="I368" t="s">
        <v>32</v>
      </c>
      <c r="J368" t="s">
        <v>447</v>
      </c>
      <c r="K368" s="2">
        <v>0</v>
      </c>
      <c r="L368" s="1">
        <v>30</v>
      </c>
      <c r="M368" s="1">
        <f t="shared" si="8"/>
        <v>8</v>
      </c>
      <c r="N368" t="s">
        <v>18</v>
      </c>
      <c r="O368" t="s">
        <v>455</v>
      </c>
      <c r="P368" t="s">
        <v>459</v>
      </c>
      <c r="Q368" t="s">
        <v>486</v>
      </c>
      <c r="R368" t="s">
        <v>609</v>
      </c>
    </row>
    <row r="369" spans="1:18" x14ac:dyDescent="0.25">
      <c r="A369">
        <v>368</v>
      </c>
      <c r="B369" t="s">
        <v>241</v>
      </c>
      <c r="C369" t="s">
        <v>34</v>
      </c>
      <c r="D369" s="4">
        <v>45372</v>
      </c>
      <c r="E369" s="1">
        <v>13</v>
      </c>
      <c r="F369">
        <v>2</v>
      </c>
      <c r="G369" t="s">
        <v>452</v>
      </c>
      <c r="H369" t="s">
        <v>584</v>
      </c>
      <c r="I369" t="s">
        <v>18</v>
      </c>
      <c r="J369" t="s">
        <v>449</v>
      </c>
      <c r="K369" s="2">
        <v>0</v>
      </c>
      <c r="L369" s="1">
        <v>10</v>
      </c>
      <c r="M369" s="1">
        <f t="shared" si="8"/>
        <v>3</v>
      </c>
      <c r="N369" t="s">
        <v>458</v>
      </c>
      <c r="O369" t="s">
        <v>457</v>
      </c>
      <c r="P369" t="s">
        <v>460</v>
      </c>
      <c r="Q369" t="s">
        <v>491</v>
      </c>
      <c r="R369" t="s">
        <v>608</v>
      </c>
    </row>
    <row r="370" spans="1:18" x14ac:dyDescent="0.25">
      <c r="A370">
        <v>369</v>
      </c>
      <c r="B370" t="s">
        <v>98</v>
      </c>
      <c r="C370" t="s">
        <v>19</v>
      </c>
      <c r="D370" s="4">
        <v>45380</v>
      </c>
      <c r="E370" s="1">
        <v>75</v>
      </c>
      <c r="F370">
        <v>1</v>
      </c>
      <c r="G370" t="s">
        <v>452</v>
      </c>
      <c r="H370" t="s">
        <v>586</v>
      </c>
      <c r="I370" t="s">
        <v>23</v>
      </c>
      <c r="J370" t="s">
        <v>441</v>
      </c>
      <c r="K370" s="2">
        <v>0</v>
      </c>
      <c r="L370" s="1">
        <v>60</v>
      </c>
      <c r="M370" s="1">
        <f t="shared" si="8"/>
        <v>15</v>
      </c>
      <c r="N370" t="s">
        <v>32</v>
      </c>
      <c r="O370" t="s">
        <v>456</v>
      </c>
      <c r="P370" t="s">
        <v>460</v>
      </c>
      <c r="Q370" t="s">
        <v>485</v>
      </c>
      <c r="R370" t="s">
        <v>607</v>
      </c>
    </row>
    <row r="371" spans="1:18" x14ac:dyDescent="0.25">
      <c r="A371">
        <v>370</v>
      </c>
      <c r="B371" t="s">
        <v>242</v>
      </c>
      <c r="C371" t="s">
        <v>16</v>
      </c>
      <c r="D371" s="4">
        <v>45494</v>
      </c>
      <c r="E371" s="1">
        <v>100</v>
      </c>
      <c r="F371">
        <v>5</v>
      </c>
      <c r="G371" t="s">
        <v>454</v>
      </c>
      <c r="H371" t="s">
        <v>499</v>
      </c>
      <c r="I371" t="s">
        <v>32</v>
      </c>
      <c r="J371" t="s">
        <v>444</v>
      </c>
      <c r="K371" s="2">
        <v>0</v>
      </c>
      <c r="L371" s="1">
        <v>80</v>
      </c>
      <c r="M371" s="1">
        <f t="shared" si="8"/>
        <v>20</v>
      </c>
      <c r="N371" t="s">
        <v>23</v>
      </c>
      <c r="O371" t="s">
        <v>456</v>
      </c>
      <c r="P371" t="s">
        <v>461</v>
      </c>
      <c r="Q371" t="s">
        <v>477</v>
      </c>
      <c r="R371" t="s">
        <v>609</v>
      </c>
    </row>
    <row r="372" spans="1:18" x14ac:dyDescent="0.25">
      <c r="A372">
        <v>371</v>
      </c>
      <c r="B372" t="s">
        <v>243</v>
      </c>
      <c r="C372" t="s">
        <v>24</v>
      </c>
      <c r="D372" s="4">
        <v>44977</v>
      </c>
      <c r="E372" s="1">
        <v>90</v>
      </c>
      <c r="F372">
        <v>3</v>
      </c>
      <c r="G372" t="s">
        <v>454</v>
      </c>
      <c r="H372" t="s">
        <v>514</v>
      </c>
      <c r="I372" t="s">
        <v>18</v>
      </c>
      <c r="J372" t="s">
        <v>444</v>
      </c>
      <c r="K372" s="2">
        <v>0</v>
      </c>
      <c r="L372" s="1">
        <v>70</v>
      </c>
      <c r="M372" s="1">
        <f t="shared" si="8"/>
        <v>20</v>
      </c>
      <c r="N372" t="s">
        <v>32</v>
      </c>
      <c r="O372" t="s">
        <v>456</v>
      </c>
      <c r="P372" t="s">
        <v>460</v>
      </c>
      <c r="Q372" t="s">
        <v>486</v>
      </c>
      <c r="R372" t="s">
        <v>609</v>
      </c>
    </row>
    <row r="373" spans="1:18" x14ac:dyDescent="0.25">
      <c r="A373">
        <v>372</v>
      </c>
      <c r="B373" t="s">
        <v>188</v>
      </c>
      <c r="C373" t="s">
        <v>48</v>
      </c>
      <c r="D373" s="4">
        <v>45090</v>
      </c>
      <c r="E373" s="1">
        <v>32</v>
      </c>
      <c r="F373">
        <v>4</v>
      </c>
      <c r="G373" t="s">
        <v>452</v>
      </c>
      <c r="H373" t="s">
        <v>497</v>
      </c>
      <c r="I373" t="s">
        <v>23</v>
      </c>
      <c r="J373" t="s">
        <v>440</v>
      </c>
      <c r="K373" s="2">
        <v>0</v>
      </c>
      <c r="L373" s="1">
        <v>25</v>
      </c>
      <c r="M373" s="1">
        <f t="shared" si="8"/>
        <v>7</v>
      </c>
      <c r="N373" t="s">
        <v>18</v>
      </c>
      <c r="O373" t="s">
        <v>456</v>
      </c>
      <c r="P373" t="s">
        <v>461</v>
      </c>
      <c r="Q373" t="s">
        <v>472</v>
      </c>
      <c r="R373" t="s">
        <v>608</v>
      </c>
    </row>
    <row r="374" spans="1:18" x14ac:dyDescent="0.25">
      <c r="A374">
        <v>373</v>
      </c>
      <c r="B374" t="s">
        <v>244</v>
      </c>
      <c r="C374" t="s">
        <v>19</v>
      </c>
      <c r="D374" s="4">
        <v>45222</v>
      </c>
      <c r="E374" s="1">
        <v>38</v>
      </c>
      <c r="F374">
        <v>2</v>
      </c>
      <c r="G374" t="s">
        <v>453</v>
      </c>
      <c r="H374" t="s">
        <v>561</v>
      </c>
      <c r="I374" t="s">
        <v>32</v>
      </c>
      <c r="J374" t="s">
        <v>442</v>
      </c>
      <c r="K374" s="2">
        <v>0</v>
      </c>
      <c r="L374" s="1">
        <v>30</v>
      </c>
      <c r="M374" s="1">
        <f t="shared" si="8"/>
        <v>8</v>
      </c>
      <c r="N374" t="s">
        <v>458</v>
      </c>
      <c r="O374" t="s">
        <v>457</v>
      </c>
      <c r="P374" t="s">
        <v>459</v>
      </c>
      <c r="Q374" t="s">
        <v>486</v>
      </c>
      <c r="R374" t="s">
        <v>607</v>
      </c>
    </row>
    <row r="375" spans="1:18" x14ac:dyDescent="0.25">
      <c r="A375">
        <v>374</v>
      </c>
      <c r="B375" t="s">
        <v>245</v>
      </c>
      <c r="C375" t="s">
        <v>39</v>
      </c>
      <c r="D375" s="4">
        <f>D374</f>
        <v>45222</v>
      </c>
      <c r="E375" s="1">
        <v>20</v>
      </c>
      <c r="F375">
        <v>4</v>
      </c>
      <c r="G375" t="str">
        <f>G374</f>
        <v>Latin America</v>
      </c>
      <c r="H375" t="str">
        <f>H374</f>
        <v>CUST1074</v>
      </c>
      <c r="I375" t="s">
        <v>18</v>
      </c>
      <c r="J375" t="s">
        <v>447</v>
      </c>
      <c r="K375" s="2">
        <v>0</v>
      </c>
      <c r="L375" s="1">
        <v>15</v>
      </c>
      <c r="M375" s="1">
        <f t="shared" si="8"/>
        <v>5</v>
      </c>
      <c r="N375" t="str">
        <f>N374</f>
        <v>Marketplace</v>
      </c>
      <c r="O375" t="str">
        <f>O374</f>
        <v>Low Stock</v>
      </c>
      <c r="P375" t="str">
        <f>P374</f>
        <v>Pending Return</v>
      </c>
      <c r="Q375" t="str">
        <f>Q374</f>
        <v>Arrived late</v>
      </c>
      <c r="R375" t="s">
        <v>608</v>
      </c>
    </row>
    <row r="376" spans="1:18" x14ac:dyDescent="0.25">
      <c r="A376">
        <v>375</v>
      </c>
      <c r="B376" t="s">
        <v>246</v>
      </c>
      <c r="C376" t="s">
        <v>16</v>
      </c>
      <c r="D376" s="4">
        <v>45130</v>
      </c>
      <c r="E376" s="1">
        <v>130</v>
      </c>
      <c r="F376">
        <v>1</v>
      </c>
      <c r="G376" t="s">
        <v>451</v>
      </c>
      <c r="H376" t="s">
        <v>568</v>
      </c>
      <c r="I376" t="s">
        <v>23</v>
      </c>
      <c r="J376" t="s">
        <v>446</v>
      </c>
      <c r="K376" s="2">
        <v>0</v>
      </c>
      <c r="L376" s="1">
        <v>100</v>
      </c>
      <c r="M376" s="1">
        <f t="shared" si="8"/>
        <v>30</v>
      </c>
      <c r="N376" t="s">
        <v>458</v>
      </c>
      <c r="O376" t="s">
        <v>456</v>
      </c>
      <c r="P376" t="s">
        <v>461</v>
      </c>
      <c r="Q376" t="s">
        <v>478</v>
      </c>
      <c r="R376" t="s">
        <v>607</v>
      </c>
    </row>
    <row r="377" spans="1:18" x14ac:dyDescent="0.25">
      <c r="A377">
        <v>376</v>
      </c>
      <c r="B377" t="s">
        <v>161</v>
      </c>
      <c r="C377" t="s">
        <v>24</v>
      </c>
      <c r="D377" s="4">
        <v>45074</v>
      </c>
      <c r="E377" s="1">
        <v>195</v>
      </c>
      <c r="F377">
        <v>3</v>
      </c>
      <c r="G377" t="s">
        <v>450</v>
      </c>
      <c r="H377" t="s">
        <v>507</v>
      </c>
      <c r="I377" t="s">
        <v>32</v>
      </c>
      <c r="J377" t="s">
        <v>442</v>
      </c>
      <c r="K377" s="2">
        <v>0</v>
      </c>
      <c r="L377" s="1">
        <v>150</v>
      </c>
      <c r="M377" s="1">
        <f t="shared" si="8"/>
        <v>45</v>
      </c>
      <c r="N377" t="s">
        <v>18</v>
      </c>
      <c r="O377" t="s">
        <v>457</v>
      </c>
      <c r="P377" t="s">
        <v>460</v>
      </c>
      <c r="Q377" t="s">
        <v>487</v>
      </c>
      <c r="R377" t="s">
        <v>608</v>
      </c>
    </row>
    <row r="378" spans="1:18" x14ac:dyDescent="0.25">
      <c r="A378">
        <v>377</v>
      </c>
      <c r="B378" t="s">
        <v>247</v>
      </c>
      <c r="C378" t="s">
        <v>36</v>
      </c>
      <c r="D378" s="4">
        <v>45351</v>
      </c>
      <c r="E378" s="1">
        <v>38</v>
      </c>
      <c r="F378">
        <v>4</v>
      </c>
      <c r="G378" t="s">
        <v>454</v>
      </c>
      <c r="H378" t="s">
        <v>521</v>
      </c>
      <c r="I378" t="s">
        <v>18</v>
      </c>
      <c r="J378" t="s">
        <v>446</v>
      </c>
      <c r="K378" s="2">
        <v>0</v>
      </c>
      <c r="L378" s="1">
        <v>30</v>
      </c>
      <c r="M378" s="1">
        <f t="shared" si="8"/>
        <v>8</v>
      </c>
      <c r="N378" t="s">
        <v>32</v>
      </c>
      <c r="O378" t="s">
        <v>456</v>
      </c>
      <c r="P378" t="s">
        <v>459</v>
      </c>
      <c r="Q378" t="s">
        <v>491</v>
      </c>
      <c r="R378" t="s">
        <v>608</v>
      </c>
    </row>
    <row r="379" spans="1:18" x14ac:dyDescent="0.25">
      <c r="A379">
        <v>378</v>
      </c>
      <c r="B379" t="s">
        <v>248</v>
      </c>
      <c r="C379" t="s">
        <v>34</v>
      </c>
      <c r="D379" s="4">
        <v>45158</v>
      </c>
      <c r="E379" s="1">
        <v>26</v>
      </c>
      <c r="F379">
        <v>3</v>
      </c>
      <c r="G379" t="s">
        <v>454</v>
      </c>
      <c r="H379" t="s">
        <v>579</v>
      </c>
      <c r="I379" t="s">
        <v>23</v>
      </c>
      <c r="J379" t="s">
        <v>448</v>
      </c>
      <c r="K379" s="2">
        <v>0</v>
      </c>
      <c r="L379" s="1">
        <v>20</v>
      </c>
      <c r="M379" s="1">
        <f t="shared" si="8"/>
        <v>6</v>
      </c>
      <c r="N379" t="s">
        <v>458</v>
      </c>
      <c r="O379" t="s">
        <v>456</v>
      </c>
      <c r="P379" t="s">
        <v>461</v>
      </c>
      <c r="Q379" t="s">
        <v>492</v>
      </c>
      <c r="R379" t="s">
        <v>609</v>
      </c>
    </row>
    <row r="380" spans="1:18" x14ac:dyDescent="0.25">
      <c r="A380">
        <v>379</v>
      </c>
      <c r="B380" t="s">
        <v>249</v>
      </c>
      <c r="C380" t="s">
        <v>48</v>
      </c>
      <c r="D380" s="4">
        <v>45082</v>
      </c>
      <c r="E380" s="1">
        <v>26</v>
      </c>
      <c r="F380">
        <v>4</v>
      </c>
      <c r="G380" t="s">
        <v>453</v>
      </c>
      <c r="H380" t="s">
        <v>517</v>
      </c>
      <c r="I380" t="s">
        <v>32</v>
      </c>
      <c r="J380" t="s">
        <v>442</v>
      </c>
      <c r="K380" s="2">
        <v>0</v>
      </c>
      <c r="L380" s="1">
        <v>20</v>
      </c>
      <c r="M380" s="1">
        <f t="shared" si="8"/>
        <v>6</v>
      </c>
      <c r="N380" t="s">
        <v>18</v>
      </c>
      <c r="O380" t="s">
        <v>457</v>
      </c>
      <c r="P380" t="s">
        <v>459</v>
      </c>
      <c r="Q380" t="s">
        <v>473</v>
      </c>
      <c r="R380" t="s">
        <v>608</v>
      </c>
    </row>
    <row r="381" spans="1:18" x14ac:dyDescent="0.25">
      <c r="A381">
        <v>380</v>
      </c>
      <c r="B381" t="s">
        <v>250</v>
      </c>
      <c r="C381" t="s">
        <v>19</v>
      </c>
      <c r="D381" s="4">
        <v>45008</v>
      </c>
      <c r="E381" s="1">
        <v>105</v>
      </c>
      <c r="F381">
        <v>1</v>
      </c>
      <c r="G381" t="s">
        <v>452</v>
      </c>
      <c r="H381" t="s">
        <v>533</v>
      </c>
      <c r="I381" t="s">
        <v>18</v>
      </c>
      <c r="J381" t="s">
        <v>448</v>
      </c>
      <c r="K381" s="2">
        <v>0</v>
      </c>
      <c r="L381" s="1">
        <v>80</v>
      </c>
      <c r="M381" s="1">
        <f t="shared" si="8"/>
        <v>25</v>
      </c>
      <c r="N381" t="s">
        <v>18</v>
      </c>
      <c r="O381" t="s">
        <v>456</v>
      </c>
      <c r="P381" t="s">
        <v>461</v>
      </c>
      <c r="Q381" t="s">
        <v>487</v>
      </c>
      <c r="R381" t="s">
        <v>607</v>
      </c>
    </row>
    <row r="382" spans="1:18" x14ac:dyDescent="0.25">
      <c r="A382">
        <v>381</v>
      </c>
      <c r="B382" t="s">
        <v>251</v>
      </c>
      <c r="C382" t="s">
        <v>16</v>
      </c>
      <c r="D382" s="4">
        <v>45501</v>
      </c>
      <c r="E382" s="1">
        <v>50</v>
      </c>
      <c r="F382">
        <v>4</v>
      </c>
      <c r="G382" t="s">
        <v>450</v>
      </c>
      <c r="H382" t="s">
        <v>513</v>
      </c>
      <c r="I382" t="s">
        <v>23</v>
      </c>
      <c r="J382" t="s">
        <v>442</v>
      </c>
      <c r="K382" s="2">
        <v>0</v>
      </c>
      <c r="L382" s="1">
        <v>40</v>
      </c>
      <c r="M382" s="1">
        <f t="shared" si="8"/>
        <v>10</v>
      </c>
      <c r="N382" t="s">
        <v>32</v>
      </c>
      <c r="O382" t="s">
        <v>457</v>
      </c>
      <c r="P382" t="s">
        <v>460</v>
      </c>
      <c r="Q382" t="s">
        <v>479</v>
      </c>
      <c r="R382" t="s">
        <v>609</v>
      </c>
    </row>
    <row r="383" spans="1:18" x14ac:dyDescent="0.25">
      <c r="A383">
        <v>382</v>
      </c>
      <c r="B383" t="s">
        <v>62</v>
      </c>
      <c r="C383" t="s">
        <v>24</v>
      </c>
      <c r="D383" s="4">
        <v>45190</v>
      </c>
      <c r="E383" s="1">
        <v>105</v>
      </c>
      <c r="F383">
        <v>1</v>
      </c>
      <c r="G383" t="s">
        <v>450</v>
      </c>
      <c r="H383" t="s">
        <v>517</v>
      </c>
      <c r="I383" t="s">
        <v>32</v>
      </c>
      <c r="J383" t="s">
        <v>449</v>
      </c>
      <c r="K383" s="2">
        <v>0</v>
      </c>
      <c r="L383" s="1">
        <v>80</v>
      </c>
      <c r="M383" s="1">
        <f t="shared" si="8"/>
        <v>25</v>
      </c>
      <c r="N383" t="s">
        <v>458</v>
      </c>
      <c r="O383" t="s">
        <v>457</v>
      </c>
      <c r="P383" t="s">
        <v>461</v>
      </c>
      <c r="Q383" t="s">
        <v>488</v>
      </c>
      <c r="R383" t="s">
        <v>609</v>
      </c>
    </row>
    <row r="384" spans="1:18" x14ac:dyDescent="0.25">
      <c r="A384">
        <v>383</v>
      </c>
      <c r="B384" t="s">
        <v>252</v>
      </c>
      <c r="C384" t="s">
        <v>21</v>
      </c>
      <c r="D384" s="4">
        <v>45401</v>
      </c>
      <c r="E384" s="1">
        <v>520</v>
      </c>
      <c r="F384">
        <v>1</v>
      </c>
      <c r="G384" t="s">
        <v>450</v>
      </c>
      <c r="H384" t="s">
        <v>575</v>
      </c>
      <c r="I384" t="s">
        <v>18</v>
      </c>
      <c r="J384" t="s">
        <v>447</v>
      </c>
      <c r="K384" s="2">
        <v>0</v>
      </c>
      <c r="L384" s="1">
        <v>400</v>
      </c>
      <c r="M384" s="1">
        <f t="shared" si="8"/>
        <v>120</v>
      </c>
      <c r="N384" t="s">
        <v>23</v>
      </c>
      <c r="O384" t="s">
        <v>457</v>
      </c>
      <c r="P384" t="s">
        <v>460</v>
      </c>
      <c r="Q384" t="s">
        <v>487</v>
      </c>
      <c r="R384" t="s">
        <v>608</v>
      </c>
    </row>
    <row r="385" spans="1:18" x14ac:dyDescent="0.25">
      <c r="A385">
        <v>384</v>
      </c>
      <c r="B385" t="s">
        <v>253</v>
      </c>
      <c r="C385" t="s">
        <v>19</v>
      </c>
      <c r="D385" s="4">
        <v>45514</v>
      </c>
      <c r="E385" s="1">
        <v>195</v>
      </c>
      <c r="F385">
        <v>2</v>
      </c>
      <c r="G385" t="str">
        <f>G384</f>
        <v>Middle East &amp; Africa</v>
      </c>
      <c r="H385" t="s">
        <v>501</v>
      </c>
      <c r="I385" t="s">
        <v>23</v>
      </c>
      <c r="J385" t="s">
        <v>449</v>
      </c>
      <c r="K385" s="2">
        <v>0</v>
      </c>
      <c r="L385" s="1">
        <v>150</v>
      </c>
      <c r="M385" s="1">
        <f t="shared" si="8"/>
        <v>45</v>
      </c>
      <c r="N385" t="s">
        <v>23</v>
      </c>
      <c r="O385" t="s">
        <v>456</v>
      </c>
      <c r="P385" t="s">
        <v>461</v>
      </c>
      <c r="Q385" t="s">
        <v>488</v>
      </c>
      <c r="R385" t="s">
        <v>607</v>
      </c>
    </row>
    <row r="386" spans="1:18" x14ac:dyDescent="0.25">
      <c r="A386">
        <v>385</v>
      </c>
      <c r="B386" t="s">
        <v>254</v>
      </c>
      <c r="C386" t="s">
        <v>16</v>
      </c>
      <c r="D386" s="4">
        <v>45457</v>
      </c>
      <c r="E386" s="1">
        <v>32</v>
      </c>
      <c r="F386">
        <v>2</v>
      </c>
      <c r="G386" t="s">
        <v>453</v>
      </c>
      <c r="H386" t="s">
        <v>562</v>
      </c>
      <c r="I386" t="s">
        <v>32</v>
      </c>
      <c r="J386" t="s">
        <v>446</v>
      </c>
      <c r="K386" s="2">
        <v>0</v>
      </c>
      <c r="L386" s="1">
        <v>25</v>
      </c>
      <c r="M386" s="1">
        <f t="shared" si="8"/>
        <v>7</v>
      </c>
      <c r="N386" t="s">
        <v>458</v>
      </c>
      <c r="O386" t="s">
        <v>456</v>
      </c>
      <c r="P386" t="s">
        <v>461</v>
      </c>
      <c r="Q386" t="s">
        <v>480</v>
      </c>
      <c r="R386" t="s">
        <v>608</v>
      </c>
    </row>
    <row r="387" spans="1:18" x14ac:dyDescent="0.25">
      <c r="A387">
        <v>386</v>
      </c>
      <c r="B387" t="s">
        <v>255</v>
      </c>
      <c r="C387" t="s">
        <v>24</v>
      </c>
      <c r="D387" s="4">
        <v>45012</v>
      </c>
      <c r="E387" s="1">
        <v>26</v>
      </c>
      <c r="F387">
        <v>5</v>
      </c>
      <c r="G387" t="s">
        <v>450</v>
      </c>
      <c r="H387" t="s">
        <v>541</v>
      </c>
      <c r="I387" t="s">
        <v>18</v>
      </c>
      <c r="J387" t="s">
        <v>444</v>
      </c>
      <c r="K387" s="2">
        <v>0</v>
      </c>
      <c r="L387" s="1">
        <v>20</v>
      </c>
      <c r="M387" s="1">
        <f t="shared" ref="M387:M450" si="9">E387-L387</f>
        <v>6</v>
      </c>
      <c r="N387" t="s">
        <v>23</v>
      </c>
      <c r="O387" t="s">
        <v>455</v>
      </c>
      <c r="P387" t="s">
        <v>461</v>
      </c>
      <c r="Q387" t="s">
        <v>489</v>
      </c>
      <c r="R387" t="s">
        <v>607</v>
      </c>
    </row>
    <row r="388" spans="1:18" x14ac:dyDescent="0.25">
      <c r="A388">
        <v>387</v>
      </c>
      <c r="B388" t="s">
        <v>256</v>
      </c>
      <c r="C388" t="s">
        <v>48</v>
      </c>
      <c r="D388" s="4">
        <v>45144</v>
      </c>
      <c r="E388" s="1">
        <v>38</v>
      </c>
      <c r="F388">
        <v>1</v>
      </c>
      <c r="G388" t="s">
        <v>454</v>
      </c>
      <c r="H388" t="s">
        <v>592</v>
      </c>
      <c r="I388" t="s">
        <v>23</v>
      </c>
      <c r="J388" t="s">
        <v>447</v>
      </c>
      <c r="K388" s="2">
        <v>0</v>
      </c>
      <c r="L388" s="1">
        <v>30</v>
      </c>
      <c r="M388" s="1">
        <f t="shared" si="9"/>
        <v>8</v>
      </c>
      <c r="N388" t="s">
        <v>32</v>
      </c>
      <c r="O388" t="s">
        <v>456</v>
      </c>
      <c r="P388" t="s">
        <v>460</v>
      </c>
      <c r="Q388" t="s">
        <v>474</v>
      </c>
      <c r="R388" t="s">
        <v>608</v>
      </c>
    </row>
    <row r="389" spans="1:18" x14ac:dyDescent="0.25">
      <c r="A389">
        <v>388</v>
      </c>
      <c r="B389" t="s">
        <v>257</v>
      </c>
      <c r="C389" t="s">
        <v>34</v>
      </c>
      <c r="D389" s="4">
        <v>45026</v>
      </c>
      <c r="E389" s="1">
        <v>13</v>
      </c>
      <c r="F389">
        <v>3</v>
      </c>
      <c r="G389" t="s">
        <v>450</v>
      </c>
      <c r="H389" t="s">
        <v>521</v>
      </c>
      <c r="I389" t="s">
        <v>32</v>
      </c>
      <c r="J389" t="s">
        <v>443</v>
      </c>
      <c r="K389" s="2">
        <v>0</v>
      </c>
      <c r="L389" s="1">
        <v>10</v>
      </c>
      <c r="M389" s="1">
        <f t="shared" si="9"/>
        <v>3</v>
      </c>
      <c r="N389" t="s">
        <v>18</v>
      </c>
      <c r="O389" t="s">
        <v>455</v>
      </c>
      <c r="P389" t="s">
        <v>461</v>
      </c>
      <c r="Q389" t="s">
        <v>493</v>
      </c>
      <c r="R389" t="s">
        <v>608</v>
      </c>
    </row>
    <row r="390" spans="1:18" x14ac:dyDescent="0.25">
      <c r="A390">
        <v>389</v>
      </c>
      <c r="B390" t="s">
        <v>258</v>
      </c>
      <c r="C390" t="s">
        <v>19</v>
      </c>
      <c r="D390" s="4">
        <v>44949</v>
      </c>
      <c r="E390" s="1">
        <v>65</v>
      </c>
      <c r="F390">
        <v>3</v>
      </c>
      <c r="G390" t="s">
        <v>450</v>
      </c>
      <c r="H390" t="s">
        <v>557</v>
      </c>
      <c r="I390" t="s">
        <v>18</v>
      </c>
      <c r="J390" t="s">
        <v>440</v>
      </c>
      <c r="K390" s="2">
        <v>0</v>
      </c>
      <c r="L390" s="1">
        <v>50</v>
      </c>
      <c r="M390" s="1">
        <f t="shared" si="9"/>
        <v>15</v>
      </c>
      <c r="N390" t="s">
        <v>32</v>
      </c>
      <c r="O390" t="s">
        <v>456</v>
      </c>
      <c r="P390" t="s">
        <v>461</v>
      </c>
      <c r="Q390" t="s">
        <v>489</v>
      </c>
      <c r="R390" t="s">
        <v>609</v>
      </c>
    </row>
    <row r="391" spans="1:18" x14ac:dyDescent="0.25">
      <c r="A391">
        <v>390</v>
      </c>
      <c r="B391" t="s">
        <v>259</v>
      </c>
      <c r="C391" t="s">
        <v>21</v>
      </c>
      <c r="D391" s="4">
        <v>45323</v>
      </c>
      <c r="E391" s="1">
        <v>38</v>
      </c>
      <c r="F391">
        <v>3</v>
      </c>
      <c r="G391" t="s">
        <v>454</v>
      </c>
      <c r="H391" t="s">
        <v>592</v>
      </c>
      <c r="I391" t="s">
        <v>23</v>
      </c>
      <c r="J391" t="s">
        <v>446</v>
      </c>
      <c r="K391" s="2">
        <v>0</v>
      </c>
      <c r="L391" s="1">
        <v>30</v>
      </c>
      <c r="M391" s="1">
        <f t="shared" si="9"/>
        <v>8</v>
      </c>
      <c r="N391" t="s">
        <v>458</v>
      </c>
      <c r="O391" t="s">
        <v>456</v>
      </c>
      <c r="P391" t="s">
        <v>459</v>
      </c>
      <c r="Q391" t="s">
        <v>488</v>
      </c>
      <c r="R391" t="s">
        <v>608</v>
      </c>
    </row>
    <row r="392" spans="1:18" x14ac:dyDescent="0.25">
      <c r="A392">
        <v>391</v>
      </c>
      <c r="B392" t="s">
        <v>156</v>
      </c>
      <c r="C392" t="s">
        <v>16</v>
      </c>
      <c r="D392" s="4">
        <v>45033</v>
      </c>
      <c r="E392" s="1">
        <v>260</v>
      </c>
      <c r="F392">
        <v>2</v>
      </c>
      <c r="G392" t="s">
        <v>452</v>
      </c>
      <c r="H392" t="s">
        <v>540</v>
      </c>
      <c r="I392" t="s">
        <v>32</v>
      </c>
      <c r="J392" t="s">
        <v>444</v>
      </c>
      <c r="K392" s="2">
        <v>0</v>
      </c>
      <c r="L392" s="1">
        <v>200</v>
      </c>
      <c r="M392" s="1">
        <f t="shared" si="9"/>
        <v>60</v>
      </c>
      <c r="N392" t="s">
        <v>458</v>
      </c>
      <c r="O392" t="s">
        <v>456</v>
      </c>
      <c r="P392" t="s">
        <v>459</v>
      </c>
      <c r="Q392" t="s">
        <v>481</v>
      </c>
      <c r="R392" t="s">
        <v>607</v>
      </c>
    </row>
    <row r="393" spans="1:18" x14ac:dyDescent="0.25">
      <c r="A393">
        <v>392</v>
      </c>
      <c r="B393" t="s">
        <v>54</v>
      </c>
      <c r="C393" t="s">
        <v>39</v>
      </c>
      <c r="D393" s="4">
        <f>D392</f>
        <v>45033</v>
      </c>
      <c r="E393" s="1">
        <v>80</v>
      </c>
      <c r="F393">
        <v>1</v>
      </c>
      <c r="G393" t="str">
        <f>G392</f>
        <v>Asia Pacific</v>
      </c>
      <c r="H393" t="str">
        <f>H392</f>
        <v>CUST1091</v>
      </c>
      <c r="I393" t="s">
        <v>18</v>
      </c>
      <c r="J393" t="s">
        <v>447</v>
      </c>
      <c r="K393" s="2">
        <v>0</v>
      </c>
      <c r="L393" s="1">
        <v>60</v>
      </c>
      <c r="M393" s="1">
        <f t="shared" si="9"/>
        <v>20</v>
      </c>
      <c r="N393" t="str">
        <f>N392</f>
        <v>Marketplace</v>
      </c>
      <c r="O393" t="str">
        <f>O392</f>
        <v>Out of Stock</v>
      </c>
      <c r="P393" t="str">
        <f>P392</f>
        <v>Pending Return</v>
      </c>
      <c r="Q393" t="str">
        <f>Q392</f>
        <v>Not as described</v>
      </c>
      <c r="R393" t="s">
        <v>609</v>
      </c>
    </row>
    <row r="394" spans="1:18" x14ac:dyDescent="0.25">
      <c r="A394">
        <v>393</v>
      </c>
      <c r="B394" t="s">
        <v>41</v>
      </c>
      <c r="C394" t="s">
        <v>24</v>
      </c>
      <c r="D394" s="4">
        <v>45249</v>
      </c>
      <c r="E394" s="1">
        <v>65</v>
      </c>
      <c r="F394">
        <v>2</v>
      </c>
      <c r="G394" t="s">
        <v>451</v>
      </c>
      <c r="H394" t="s">
        <v>510</v>
      </c>
      <c r="I394" t="s">
        <v>23</v>
      </c>
      <c r="J394" t="s">
        <v>442</v>
      </c>
      <c r="K394" s="2">
        <v>0</v>
      </c>
      <c r="L394" s="1">
        <v>50</v>
      </c>
      <c r="M394" s="1">
        <f t="shared" si="9"/>
        <v>15</v>
      </c>
      <c r="N394" t="s">
        <v>18</v>
      </c>
      <c r="O394" t="s">
        <v>457</v>
      </c>
      <c r="P394" t="s">
        <v>460</v>
      </c>
      <c r="Q394" t="s">
        <v>490</v>
      </c>
      <c r="R394" t="s">
        <v>609</v>
      </c>
    </row>
    <row r="395" spans="1:18" x14ac:dyDescent="0.25">
      <c r="A395">
        <v>394</v>
      </c>
      <c r="B395" t="s">
        <v>260</v>
      </c>
      <c r="C395" t="s">
        <v>48</v>
      </c>
      <c r="D395" s="4">
        <v>45280</v>
      </c>
      <c r="E395" s="1">
        <v>20</v>
      </c>
      <c r="F395">
        <v>4</v>
      </c>
      <c r="G395" t="s">
        <v>450</v>
      </c>
      <c r="H395" t="s">
        <v>582</v>
      </c>
      <c r="I395" t="s">
        <v>32</v>
      </c>
      <c r="J395" t="s">
        <v>444</v>
      </c>
      <c r="K395" s="2">
        <v>0</v>
      </c>
      <c r="L395" s="1">
        <v>15</v>
      </c>
      <c r="M395" s="1">
        <f t="shared" si="9"/>
        <v>5</v>
      </c>
      <c r="N395" t="s">
        <v>458</v>
      </c>
      <c r="O395" t="s">
        <v>457</v>
      </c>
      <c r="P395" t="s">
        <v>461</v>
      </c>
      <c r="Q395" t="s">
        <v>475</v>
      </c>
      <c r="R395" t="s">
        <v>608</v>
      </c>
    </row>
    <row r="396" spans="1:18" x14ac:dyDescent="0.25">
      <c r="A396">
        <v>395</v>
      </c>
      <c r="B396" t="s">
        <v>261</v>
      </c>
      <c r="C396" t="s">
        <v>19</v>
      </c>
      <c r="D396" s="4">
        <v>45091</v>
      </c>
      <c r="E396" s="1">
        <v>52</v>
      </c>
      <c r="F396">
        <v>5</v>
      </c>
      <c r="G396" t="s">
        <v>450</v>
      </c>
      <c r="H396" t="s">
        <v>525</v>
      </c>
      <c r="I396" t="s">
        <v>18</v>
      </c>
      <c r="J396" t="s">
        <v>446</v>
      </c>
      <c r="K396" s="2">
        <v>0</v>
      </c>
      <c r="L396" s="1">
        <v>40</v>
      </c>
      <c r="M396" s="1">
        <f t="shared" si="9"/>
        <v>12</v>
      </c>
      <c r="N396" t="s">
        <v>32</v>
      </c>
      <c r="O396" t="s">
        <v>455</v>
      </c>
      <c r="P396" t="s">
        <v>461</v>
      </c>
      <c r="Q396" t="s">
        <v>490</v>
      </c>
      <c r="R396" t="s">
        <v>607</v>
      </c>
    </row>
    <row r="397" spans="1:18" x14ac:dyDescent="0.25">
      <c r="A397">
        <v>396</v>
      </c>
      <c r="B397" t="s">
        <v>262</v>
      </c>
      <c r="C397" t="s">
        <v>34</v>
      </c>
      <c r="D397" s="4">
        <v>44991</v>
      </c>
      <c r="E397" s="1">
        <v>32</v>
      </c>
      <c r="F397">
        <v>4</v>
      </c>
      <c r="G397" t="s">
        <v>450</v>
      </c>
      <c r="H397" t="s">
        <v>519</v>
      </c>
      <c r="I397" t="s">
        <v>32</v>
      </c>
      <c r="J397" t="s">
        <v>445</v>
      </c>
      <c r="K397" s="2">
        <v>0</v>
      </c>
      <c r="L397" s="1">
        <v>25</v>
      </c>
      <c r="M397" s="1">
        <f t="shared" si="9"/>
        <v>7</v>
      </c>
      <c r="N397" t="s">
        <v>458</v>
      </c>
      <c r="O397" t="s">
        <v>455</v>
      </c>
      <c r="P397" t="s">
        <v>461</v>
      </c>
      <c r="Q397" t="s">
        <v>494</v>
      </c>
      <c r="R397" t="s">
        <v>608</v>
      </c>
    </row>
    <row r="398" spans="1:18" x14ac:dyDescent="0.25">
      <c r="A398">
        <v>397</v>
      </c>
      <c r="B398" t="s">
        <v>59</v>
      </c>
      <c r="C398" t="s">
        <v>16</v>
      </c>
      <c r="D398" s="4">
        <v>45319</v>
      </c>
      <c r="E398" s="1">
        <v>390</v>
      </c>
      <c r="F398">
        <v>1</v>
      </c>
      <c r="G398" t="s">
        <v>453</v>
      </c>
      <c r="H398" t="s">
        <v>580</v>
      </c>
      <c r="I398" t="s">
        <v>18</v>
      </c>
      <c r="J398" t="s">
        <v>445</v>
      </c>
      <c r="K398" s="2">
        <v>0</v>
      </c>
      <c r="L398" s="1">
        <v>300</v>
      </c>
      <c r="M398" s="1">
        <f t="shared" si="9"/>
        <v>90</v>
      </c>
      <c r="N398" t="s">
        <v>458</v>
      </c>
      <c r="O398" t="s">
        <v>456</v>
      </c>
      <c r="P398" t="s">
        <v>461</v>
      </c>
      <c r="Q398" t="s">
        <v>482</v>
      </c>
      <c r="R398" t="s">
        <v>607</v>
      </c>
    </row>
    <row r="399" spans="1:18" x14ac:dyDescent="0.25">
      <c r="A399">
        <v>398</v>
      </c>
      <c r="B399" t="s">
        <v>263</v>
      </c>
      <c r="C399" t="s">
        <v>24</v>
      </c>
      <c r="D399" s="4">
        <v>45143</v>
      </c>
      <c r="E399" s="1">
        <v>105</v>
      </c>
      <c r="F399">
        <v>1</v>
      </c>
      <c r="G399" t="s">
        <v>453</v>
      </c>
      <c r="H399" t="s">
        <v>542</v>
      </c>
      <c r="I399" t="s">
        <v>23</v>
      </c>
      <c r="J399" t="s">
        <v>442</v>
      </c>
      <c r="K399" s="2">
        <v>0</v>
      </c>
      <c r="L399" s="1">
        <v>80</v>
      </c>
      <c r="M399" s="1">
        <f t="shared" si="9"/>
        <v>25</v>
      </c>
      <c r="N399" t="s">
        <v>32</v>
      </c>
      <c r="O399" t="s">
        <v>455</v>
      </c>
      <c r="P399" t="s">
        <v>459</v>
      </c>
      <c r="Q399" t="s">
        <v>491</v>
      </c>
      <c r="R399" t="s">
        <v>608</v>
      </c>
    </row>
    <row r="400" spans="1:18" x14ac:dyDescent="0.25">
      <c r="A400">
        <v>399</v>
      </c>
      <c r="B400" t="s">
        <v>61</v>
      </c>
      <c r="C400" t="s">
        <v>21</v>
      </c>
      <c r="D400" s="4">
        <v>45251</v>
      </c>
      <c r="E400" s="1">
        <v>650</v>
      </c>
      <c r="F400">
        <v>3</v>
      </c>
      <c r="G400" t="s">
        <v>453</v>
      </c>
      <c r="H400" t="s">
        <v>516</v>
      </c>
      <c r="I400" t="s">
        <v>18</v>
      </c>
      <c r="J400" t="s">
        <v>441</v>
      </c>
      <c r="K400" s="2">
        <v>0</v>
      </c>
      <c r="L400" s="1">
        <v>500</v>
      </c>
      <c r="M400" s="1">
        <f t="shared" si="9"/>
        <v>150</v>
      </c>
      <c r="N400" t="s">
        <v>458</v>
      </c>
      <c r="O400" t="s">
        <v>456</v>
      </c>
      <c r="P400" t="s">
        <v>460</v>
      </c>
      <c r="Q400" t="s">
        <v>489</v>
      </c>
      <c r="R400" t="s">
        <v>608</v>
      </c>
    </row>
    <row r="401" spans="1:18" x14ac:dyDescent="0.25">
      <c r="A401">
        <v>400</v>
      </c>
      <c r="B401" t="s">
        <v>264</v>
      </c>
      <c r="C401" t="s">
        <v>19</v>
      </c>
      <c r="D401" s="4">
        <v>45364</v>
      </c>
      <c r="E401" s="1">
        <v>38</v>
      </c>
      <c r="F401">
        <v>5</v>
      </c>
      <c r="G401" t="s">
        <v>453</v>
      </c>
      <c r="H401" t="s">
        <v>524</v>
      </c>
      <c r="I401" t="s">
        <v>23</v>
      </c>
      <c r="J401" t="s">
        <v>444</v>
      </c>
      <c r="K401" s="2">
        <v>0</v>
      </c>
      <c r="L401" s="1">
        <v>30</v>
      </c>
      <c r="M401" s="1">
        <f t="shared" si="9"/>
        <v>8</v>
      </c>
      <c r="N401" t="s">
        <v>23</v>
      </c>
      <c r="O401" t="s">
        <v>455</v>
      </c>
      <c r="P401" t="s">
        <v>459</v>
      </c>
      <c r="Q401" t="s">
        <v>491</v>
      </c>
      <c r="R401" t="s">
        <v>609</v>
      </c>
    </row>
    <row r="402" spans="1:18" x14ac:dyDescent="0.25">
      <c r="A402">
        <v>401</v>
      </c>
      <c r="B402" t="s">
        <v>265</v>
      </c>
      <c r="C402" t="s">
        <v>34</v>
      </c>
      <c r="D402" s="4">
        <v>45187</v>
      </c>
      <c r="E402" s="1">
        <v>26</v>
      </c>
      <c r="F402">
        <v>5</v>
      </c>
      <c r="G402" t="s">
        <v>452</v>
      </c>
      <c r="H402" t="s">
        <v>547</v>
      </c>
      <c r="I402" t="s">
        <v>32</v>
      </c>
      <c r="J402" t="s">
        <v>446</v>
      </c>
      <c r="K402" s="2">
        <v>0</v>
      </c>
      <c r="L402" s="1">
        <v>20</v>
      </c>
      <c r="M402" s="1">
        <f t="shared" si="9"/>
        <v>6</v>
      </c>
      <c r="N402" t="s">
        <v>18</v>
      </c>
      <c r="O402" t="s">
        <v>456</v>
      </c>
      <c r="P402" t="s">
        <v>460</v>
      </c>
      <c r="Q402" t="s">
        <v>495</v>
      </c>
      <c r="R402" t="s">
        <v>608</v>
      </c>
    </row>
    <row r="403" spans="1:18" x14ac:dyDescent="0.25">
      <c r="A403">
        <v>402</v>
      </c>
      <c r="B403" t="s">
        <v>266</v>
      </c>
      <c r="C403" t="s">
        <v>48</v>
      </c>
      <c r="D403" s="4">
        <v>45164</v>
      </c>
      <c r="E403" s="1">
        <v>26</v>
      </c>
      <c r="F403">
        <v>3</v>
      </c>
      <c r="G403" t="s">
        <v>453</v>
      </c>
      <c r="H403" t="s">
        <v>522</v>
      </c>
      <c r="I403" t="s">
        <v>18</v>
      </c>
      <c r="J403" t="s">
        <v>444</v>
      </c>
      <c r="K403" s="2">
        <v>0</v>
      </c>
      <c r="L403" s="1">
        <v>20</v>
      </c>
      <c r="M403" s="1">
        <f t="shared" si="9"/>
        <v>6</v>
      </c>
      <c r="N403" t="s">
        <v>32</v>
      </c>
      <c r="O403" t="s">
        <v>457</v>
      </c>
      <c r="P403" t="s">
        <v>459</v>
      </c>
      <c r="Q403" t="s">
        <v>476</v>
      </c>
      <c r="R403" t="s">
        <v>607</v>
      </c>
    </row>
    <row r="404" spans="1:18" x14ac:dyDescent="0.25">
      <c r="A404">
        <v>403</v>
      </c>
      <c r="B404" t="s">
        <v>161</v>
      </c>
      <c r="C404" t="s">
        <v>24</v>
      </c>
      <c r="D404" s="4">
        <v>45204</v>
      </c>
      <c r="E404" s="1">
        <v>195</v>
      </c>
      <c r="F404">
        <v>1</v>
      </c>
      <c r="G404" t="s">
        <v>452</v>
      </c>
      <c r="H404" t="s">
        <v>536</v>
      </c>
      <c r="I404" t="s">
        <v>23</v>
      </c>
      <c r="J404" t="s">
        <v>449</v>
      </c>
      <c r="K404" s="2">
        <v>0</v>
      </c>
      <c r="L404" s="1">
        <v>150</v>
      </c>
      <c r="M404" s="1">
        <f t="shared" si="9"/>
        <v>45</v>
      </c>
      <c r="N404" t="s">
        <v>23</v>
      </c>
      <c r="O404" t="s">
        <v>456</v>
      </c>
      <c r="P404" t="s">
        <v>461</v>
      </c>
      <c r="Q404" t="s">
        <v>492</v>
      </c>
      <c r="R404" t="s">
        <v>609</v>
      </c>
    </row>
    <row r="405" spans="1:18" x14ac:dyDescent="0.25">
      <c r="A405">
        <v>404</v>
      </c>
      <c r="B405" t="s">
        <v>267</v>
      </c>
      <c r="C405" t="s">
        <v>36</v>
      </c>
      <c r="D405" s="4">
        <v>45244</v>
      </c>
      <c r="E405" s="1">
        <v>32</v>
      </c>
      <c r="F405">
        <v>5</v>
      </c>
      <c r="G405" t="s">
        <v>453</v>
      </c>
      <c r="H405" t="s">
        <v>562</v>
      </c>
      <c r="I405" t="s">
        <v>32</v>
      </c>
      <c r="J405" t="s">
        <v>445</v>
      </c>
      <c r="K405" s="2">
        <v>0</v>
      </c>
      <c r="L405" s="1">
        <v>25</v>
      </c>
      <c r="M405" s="1">
        <f t="shared" si="9"/>
        <v>7</v>
      </c>
      <c r="N405" t="s">
        <v>23</v>
      </c>
      <c r="O405" t="s">
        <v>456</v>
      </c>
      <c r="P405" t="s">
        <v>460</v>
      </c>
      <c r="Q405" t="s">
        <v>492</v>
      </c>
      <c r="R405" t="s">
        <v>609</v>
      </c>
    </row>
    <row r="406" spans="1:18" x14ac:dyDescent="0.25">
      <c r="A406">
        <v>405</v>
      </c>
      <c r="B406" t="s">
        <v>31</v>
      </c>
      <c r="C406" t="s">
        <v>16</v>
      </c>
      <c r="D406" s="4">
        <v>45085</v>
      </c>
      <c r="E406" s="1">
        <v>130</v>
      </c>
      <c r="F406">
        <v>5</v>
      </c>
      <c r="G406" t="s">
        <v>451</v>
      </c>
      <c r="H406" t="s">
        <v>535</v>
      </c>
      <c r="I406" t="s">
        <v>18</v>
      </c>
      <c r="J406" t="s">
        <v>448</v>
      </c>
      <c r="K406" s="2">
        <v>0</v>
      </c>
      <c r="L406" s="1">
        <v>100</v>
      </c>
      <c r="M406" s="1">
        <f t="shared" si="9"/>
        <v>30</v>
      </c>
      <c r="N406" t="s">
        <v>32</v>
      </c>
      <c r="O406" t="s">
        <v>457</v>
      </c>
      <c r="P406" t="s">
        <v>459</v>
      </c>
      <c r="Q406" t="s">
        <v>483</v>
      </c>
      <c r="R406" t="s">
        <v>608</v>
      </c>
    </row>
    <row r="407" spans="1:18" x14ac:dyDescent="0.25">
      <c r="A407">
        <v>406</v>
      </c>
      <c r="B407" t="s">
        <v>92</v>
      </c>
      <c r="C407" t="s">
        <v>24</v>
      </c>
      <c r="D407" s="4">
        <v>45454</v>
      </c>
      <c r="E407" s="1">
        <v>38</v>
      </c>
      <c r="F407">
        <v>5</v>
      </c>
      <c r="G407" t="s">
        <v>451</v>
      </c>
      <c r="H407" t="s">
        <v>498</v>
      </c>
      <c r="I407" t="s">
        <v>23</v>
      </c>
      <c r="J407" t="s">
        <v>445</v>
      </c>
      <c r="K407" s="2">
        <v>0</v>
      </c>
      <c r="L407" s="1">
        <v>30</v>
      </c>
      <c r="M407" s="1">
        <f t="shared" si="9"/>
        <v>8</v>
      </c>
      <c r="N407" t="s">
        <v>458</v>
      </c>
      <c r="O407" t="s">
        <v>455</v>
      </c>
      <c r="P407" t="s">
        <v>461</v>
      </c>
      <c r="Q407" t="s">
        <v>493</v>
      </c>
      <c r="R407" t="s">
        <v>607</v>
      </c>
    </row>
    <row r="408" spans="1:18" x14ac:dyDescent="0.25">
      <c r="A408">
        <v>407</v>
      </c>
      <c r="B408" t="s">
        <v>93</v>
      </c>
      <c r="C408" t="s">
        <v>19</v>
      </c>
      <c r="D408" s="4">
        <v>45321</v>
      </c>
      <c r="E408" s="1">
        <v>195</v>
      </c>
      <c r="F408">
        <v>5</v>
      </c>
      <c r="G408" t="s">
        <v>451</v>
      </c>
      <c r="H408" t="s">
        <v>570</v>
      </c>
      <c r="I408" t="s">
        <v>18</v>
      </c>
      <c r="J408" t="s">
        <v>447</v>
      </c>
      <c r="K408" s="2">
        <v>0</v>
      </c>
      <c r="L408" s="1">
        <v>150</v>
      </c>
      <c r="M408" s="1">
        <f t="shared" si="9"/>
        <v>45</v>
      </c>
      <c r="N408" t="s">
        <v>32</v>
      </c>
      <c r="O408" t="s">
        <v>456</v>
      </c>
      <c r="P408" t="s">
        <v>460</v>
      </c>
      <c r="Q408" t="s">
        <v>492</v>
      </c>
      <c r="R408" t="s">
        <v>608</v>
      </c>
    </row>
    <row r="409" spans="1:18" x14ac:dyDescent="0.25">
      <c r="A409">
        <v>408</v>
      </c>
      <c r="B409" t="s">
        <v>175</v>
      </c>
      <c r="C409" t="s">
        <v>16</v>
      </c>
      <c r="D409" s="4">
        <v>44998</v>
      </c>
      <c r="E409" s="1">
        <v>390</v>
      </c>
      <c r="F409">
        <v>5</v>
      </c>
      <c r="G409" t="s">
        <v>454</v>
      </c>
      <c r="H409" t="s">
        <v>588</v>
      </c>
      <c r="I409" t="s">
        <v>32</v>
      </c>
      <c r="J409" t="s">
        <v>449</v>
      </c>
      <c r="K409" s="2">
        <v>0</v>
      </c>
      <c r="L409" s="1">
        <v>300</v>
      </c>
      <c r="M409" s="1">
        <f t="shared" si="9"/>
        <v>90</v>
      </c>
      <c r="N409" t="s">
        <v>32</v>
      </c>
      <c r="O409" t="s">
        <v>455</v>
      </c>
      <c r="P409" t="s">
        <v>459</v>
      </c>
      <c r="Q409" t="s">
        <v>484</v>
      </c>
      <c r="R409" t="s">
        <v>607</v>
      </c>
    </row>
    <row r="410" spans="1:18" x14ac:dyDescent="0.25">
      <c r="A410">
        <v>409</v>
      </c>
      <c r="B410" t="s">
        <v>268</v>
      </c>
      <c r="C410" t="s">
        <v>48</v>
      </c>
      <c r="D410" s="4">
        <v>44943</v>
      </c>
      <c r="E410" s="1">
        <v>65</v>
      </c>
      <c r="F410">
        <v>1</v>
      </c>
      <c r="G410" t="s">
        <v>451</v>
      </c>
      <c r="H410" t="s">
        <v>504</v>
      </c>
      <c r="I410" t="s">
        <v>23</v>
      </c>
      <c r="J410" t="s">
        <v>443</v>
      </c>
      <c r="K410" s="2">
        <v>0</v>
      </c>
      <c r="L410" s="1">
        <v>50</v>
      </c>
      <c r="M410" s="1">
        <f t="shared" si="9"/>
        <v>15</v>
      </c>
      <c r="N410" t="s">
        <v>32</v>
      </c>
      <c r="O410" t="s">
        <v>455</v>
      </c>
      <c r="P410" t="s">
        <v>461</v>
      </c>
      <c r="Q410" t="s">
        <v>477</v>
      </c>
      <c r="R410" t="s">
        <v>608</v>
      </c>
    </row>
    <row r="411" spans="1:18" x14ac:dyDescent="0.25">
      <c r="A411">
        <v>410</v>
      </c>
      <c r="B411" t="s">
        <v>269</v>
      </c>
      <c r="C411" t="s">
        <v>19</v>
      </c>
      <c r="D411" s="4">
        <v>45123</v>
      </c>
      <c r="E411" s="1">
        <v>80</v>
      </c>
      <c r="F411">
        <v>4</v>
      </c>
      <c r="G411" t="s">
        <v>453</v>
      </c>
      <c r="H411" t="s">
        <v>507</v>
      </c>
      <c r="I411" t="s">
        <v>18</v>
      </c>
      <c r="J411" t="s">
        <v>442</v>
      </c>
      <c r="K411" s="2">
        <v>0</v>
      </c>
      <c r="L411" s="1">
        <v>60</v>
      </c>
      <c r="M411" s="1">
        <f t="shared" si="9"/>
        <v>20</v>
      </c>
      <c r="N411" t="s">
        <v>458</v>
      </c>
      <c r="O411" t="s">
        <v>456</v>
      </c>
      <c r="P411" t="s">
        <v>461</v>
      </c>
      <c r="Q411" t="s">
        <v>493</v>
      </c>
      <c r="R411" t="s">
        <v>608</v>
      </c>
    </row>
    <row r="412" spans="1:18" x14ac:dyDescent="0.25">
      <c r="A412">
        <v>411</v>
      </c>
      <c r="B412" t="s">
        <v>270</v>
      </c>
      <c r="C412" t="s">
        <v>16</v>
      </c>
      <c r="D412" s="4">
        <v>44959</v>
      </c>
      <c r="E412" s="1">
        <v>650</v>
      </c>
      <c r="F412">
        <v>5</v>
      </c>
      <c r="G412" t="s">
        <v>454</v>
      </c>
      <c r="H412" t="s">
        <v>528</v>
      </c>
      <c r="I412" t="s">
        <v>32</v>
      </c>
      <c r="J412" t="s">
        <v>441</v>
      </c>
      <c r="K412" s="2">
        <v>0</v>
      </c>
      <c r="L412" s="1">
        <v>500</v>
      </c>
      <c r="M412" s="1">
        <f t="shared" si="9"/>
        <v>150</v>
      </c>
      <c r="N412" t="s">
        <v>23</v>
      </c>
      <c r="O412" t="s">
        <v>455</v>
      </c>
      <c r="P412" t="s">
        <v>459</v>
      </c>
      <c r="Q412" t="s">
        <v>485</v>
      </c>
      <c r="R412" t="s">
        <v>609</v>
      </c>
    </row>
    <row r="413" spans="1:18" x14ac:dyDescent="0.25">
      <c r="A413">
        <v>412</v>
      </c>
      <c r="B413" t="s">
        <v>271</v>
      </c>
      <c r="C413" t="s">
        <v>24</v>
      </c>
      <c r="D413" s="4">
        <v>45396</v>
      </c>
      <c r="E413" s="1">
        <v>130</v>
      </c>
      <c r="F413">
        <v>3</v>
      </c>
      <c r="G413" t="s">
        <v>451</v>
      </c>
      <c r="H413" t="s">
        <v>543</v>
      </c>
      <c r="I413" t="s">
        <v>23</v>
      </c>
      <c r="J413" t="s">
        <v>447</v>
      </c>
      <c r="K413" s="2">
        <v>0</v>
      </c>
      <c r="L413" s="1">
        <v>100</v>
      </c>
      <c r="M413" s="1">
        <f t="shared" si="9"/>
        <v>30</v>
      </c>
      <c r="N413" t="s">
        <v>32</v>
      </c>
      <c r="O413" t="s">
        <v>456</v>
      </c>
      <c r="P413" t="s">
        <v>460</v>
      </c>
      <c r="Q413" t="s">
        <v>494</v>
      </c>
      <c r="R413" t="s">
        <v>608</v>
      </c>
    </row>
    <row r="414" spans="1:18" x14ac:dyDescent="0.25">
      <c r="A414">
        <v>413</v>
      </c>
      <c r="B414" t="s">
        <v>272</v>
      </c>
      <c r="C414" t="s">
        <v>21</v>
      </c>
      <c r="D414" s="4">
        <v>45276</v>
      </c>
      <c r="E414" s="1">
        <v>780</v>
      </c>
      <c r="F414">
        <v>2</v>
      </c>
      <c r="G414" t="s">
        <v>453</v>
      </c>
      <c r="H414" t="s">
        <v>518</v>
      </c>
      <c r="I414" t="s">
        <v>18</v>
      </c>
      <c r="J414" t="s">
        <v>443</v>
      </c>
      <c r="K414" s="2">
        <v>0</v>
      </c>
      <c r="L414" s="1">
        <v>600</v>
      </c>
      <c r="M414" s="1">
        <f t="shared" si="9"/>
        <v>180</v>
      </c>
      <c r="N414" t="s">
        <v>32</v>
      </c>
      <c r="O414" t="s">
        <v>456</v>
      </c>
      <c r="P414" t="s">
        <v>459</v>
      </c>
      <c r="Q414" t="s">
        <v>490</v>
      </c>
      <c r="R414" t="s">
        <v>607</v>
      </c>
    </row>
    <row r="415" spans="1:18" x14ac:dyDescent="0.25">
      <c r="A415">
        <v>414</v>
      </c>
      <c r="B415" t="s">
        <v>85</v>
      </c>
      <c r="C415" t="s">
        <v>19</v>
      </c>
      <c r="D415" s="4">
        <v>44937</v>
      </c>
      <c r="E415" s="1">
        <v>325</v>
      </c>
      <c r="F415">
        <v>5</v>
      </c>
      <c r="G415" t="s">
        <v>452</v>
      </c>
      <c r="H415" t="s">
        <v>524</v>
      </c>
      <c r="I415" t="s">
        <v>32</v>
      </c>
      <c r="J415" t="s">
        <v>441</v>
      </c>
      <c r="K415" s="2">
        <v>0</v>
      </c>
      <c r="L415" s="1">
        <v>250</v>
      </c>
      <c r="M415" s="1">
        <f t="shared" si="9"/>
        <v>75</v>
      </c>
      <c r="N415" t="s">
        <v>32</v>
      </c>
      <c r="O415" t="s">
        <v>455</v>
      </c>
      <c r="P415" t="s">
        <v>459</v>
      </c>
      <c r="Q415" t="s">
        <v>494</v>
      </c>
      <c r="R415" t="s">
        <v>609</v>
      </c>
    </row>
    <row r="416" spans="1:18" x14ac:dyDescent="0.25">
      <c r="A416">
        <v>415</v>
      </c>
      <c r="B416" t="s">
        <v>273</v>
      </c>
      <c r="C416" t="s">
        <v>34</v>
      </c>
      <c r="D416" s="4">
        <v>45385</v>
      </c>
      <c r="E416" s="1">
        <v>38</v>
      </c>
      <c r="F416">
        <v>2</v>
      </c>
      <c r="G416" t="s">
        <v>452</v>
      </c>
      <c r="H416" t="s">
        <v>555</v>
      </c>
      <c r="I416" t="s">
        <v>18</v>
      </c>
      <c r="J416" t="s">
        <v>445</v>
      </c>
      <c r="K416" s="2">
        <v>0</v>
      </c>
      <c r="L416" s="1">
        <v>30</v>
      </c>
      <c r="M416" s="1">
        <f t="shared" si="9"/>
        <v>8</v>
      </c>
      <c r="N416" t="s">
        <v>32</v>
      </c>
      <c r="O416" t="s">
        <v>456</v>
      </c>
      <c r="P416" t="s">
        <v>461</v>
      </c>
      <c r="Q416" t="s">
        <v>462</v>
      </c>
      <c r="R416" t="s">
        <v>609</v>
      </c>
    </row>
    <row r="417" spans="1:18" x14ac:dyDescent="0.25">
      <c r="A417">
        <v>416</v>
      </c>
      <c r="B417" t="s">
        <v>274</v>
      </c>
      <c r="C417" t="s">
        <v>24</v>
      </c>
      <c r="D417" s="4">
        <v>45051</v>
      </c>
      <c r="E417" s="1">
        <v>520</v>
      </c>
      <c r="F417">
        <v>5</v>
      </c>
      <c r="G417" t="s">
        <v>450</v>
      </c>
      <c r="H417" t="s">
        <v>544</v>
      </c>
      <c r="I417" t="s">
        <v>23</v>
      </c>
      <c r="J417" t="s">
        <v>447</v>
      </c>
      <c r="K417" s="2">
        <v>0</v>
      </c>
      <c r="L417" s="1">
        <v>400</v>
      </c>
      <c r="M417" s="1">
        <f t="shared" si="9"/>
        <v>120</v>
      </c>
      <c r="N417" t="s">
        <v>18</v>
      </c>
      <c r="O417" t="s">
        <v>457</v>
      </c>
      <c r="P417" t="s">
        <v>461</v>
      </c>
      <c r="Q417" t="s">
        <v>495</v>
      </c>
      <c r="R417" t="s">
        <v>608</v>
      </c>
    </row>
    <row r="418" spans="1:18" x14ac:dyDescent="0.25">
      <c r="A418">
        <v>417</v>
      </c>
      <c r="B418" t="s">
        <v>275</v>
      </c>
      <c r="C418" t="s">
        <v>21</v>
      </c>
      <c r="D418" s="4">
        <v>45083</v>
      </c>
      <c r="E418" s="1">
        <v>520</v>
      </c>
      <c r="F418">
        <v>5</v>
      </c>
      <c r="G418" t="s">
        <v>451</v>
      </c>
      <c r="H418" t="s">
        <v>516</v>
      </c>
      <c r="I418" t="s">
        <v>18</v>
      </c>
      <c r="J418" t="s">
        <v>444</v>
      </c>
      <c r="K418" s="2">
        <v>0</v>
      </c>
      <c r="L418" s="1">
        <v>400</v>
      </c>
      <c r="M418" s="1">
        <f t="shared" si="9"/>
        <v>120</v>
      </c>
      <c r="N418" t="s">
        <v>458</v>
      </c>
      <c r="O418" t="s">
        <v>455</v>
      </c>
      <c r="P418" t="s">
        <v>459</v>
      </c>
      <c r="Q418" t="s">
        <v>491</v>
      </c>
      <c r="R418" t="s">
        <v>607</v>
      </c>
    </row>
    <row r="419" spans="1:18" x14ac:dyDescent="0.25">
      <c r="A419">
        <v>418</v>
      </c>
      <c r="B419" t="s">
        <v>276</v>
      </c>
      <c r="C419" t="s">
        <v>19</v>
      </c>
      <c r="D419" s="4">
        <v>45208</v>
      </c>
      <c r="E419" s="1">
        <v>260</v>
      </c>
      <c r="F419">
        <v>5</v>
      </c>
      <c r="G419" t="s">
        <v>450</v>
      </c>
      <c r="H419" t="s">
        <v>520</v>
      </c>
      <c r="I419" t="s">
        <v>32</v>
      </c>
      <c r="J419" t="s">
        <v>448</v>
      </c>
      <c r="K419" s="2">
        <v>0</v>
      </c>
      <c r="L419" s="1">
        <v>200</v>
      </c>
      <c r="M419" s="1">
        <f t="shared" si="9"/>
        <v>60</v>
      </c>
      <c r="N419" t="s">
        <v>23</v>
      </c>
      <c r="O419" t="s">
        <v>456</v>
      </c>
      <c r="P419" t="s">
        <v>461</v>
      </c>
      <c r="Q419" t="s">
        <v>495</v>
      </c>
      <c r="R419" t="s">
        <v>608</v>
      </c>
    </row>
    <row r="420" spans="1:18" x14ac:dyDescent="0.25">
      <c r="A420">
        <v>419</v>
      </c>
      <c r="B420" t="s">
        <v>277</v>
      </c>
      <c r="C420" t="s">
        <v>48</v>
      </c>
      <c r="D420" s="4">
        <v>45205</v>
      </c>
      <c r="E420" s="1">
        <v>195</v>
      </c>
      <c r="F420">
        <v>4</v>
      </c>
      <c r="G420" t="s">
        <v>450</v>
      </c>
      <c r="H420" t="s">
        <v>501</v>
      </c>
      <c r="I420" t="s">
        <v>18</v>
      </c>
      <c r="J420" t="s">
        <v>447</v>
      </c>
      <c r="K420" s="2">
        <v>0</v>
      </c>
      <c r="L420" s="1">
        <v>150</v>
      </c>
      <c r="M420" s="1">
        <f t="shared" si="9"/>
        <v>45</v>
      </c>
      <c r="N420" t="s">
        <v>18</v>
      </c>
      <c r="O420" t="s">
        <v>457</v>
      </c>
      <c r="P420" t="s">
        <v>459</v>
      </c>
      <c r="Q420" t="s">
        <v>478</v>
      </c>
      <c r="R420" t="s">
        <v>607</v>
      </c>
    </row>
    <row r="421" spans="1:18" x14ac:dyDescent="0.25">
      <c r="A421">
        <v>420</v>
      </c>
      <c r="B421" t="s">
        <v>99</v>
      </c>
      <c r="C421" t="s">
        <v>19</v>
      </c>
      <c r="D421" s="4">
        <v>45450</v>
      </c>
      <c r="E421" s="1">
        <v>130</v>
      </c>
      <c r="F421">
        <v>1</v>
      </c>
      <c r="G421" t="s">
        <v>453</v>
      </c>
      <c r="H421" t="s">
        <v>500</v>
      </c>
      <c r="I421" t="s">
        <v>23</v>
      </c>
      <c r="J421" t="s">
        <v>441</v>
      </c>
      <c r="K421" s="2">
        <v>0</v>
      </c>
      <c r="L421" s="1">
        <v>100</v>
      </c>
      <c r="M421" s="1">
        <f t="shared" si="9"/>
        <v>30</v>
      </c>
      <c r="N421" t="s">
        <v>458</v>
      </c>
      <c r="O421" t="s">
        <v>455</v>
      </c>
      <c r="P421" t="s">
        <v>460</v>
      </c>
      <c r="Q421" t="s">
        <v>462</v>
      </c>
      <c r="R421" t="s">
        <v>608</v>
      </c>
    </row>
    <row r="422" spans="1:18" x14ac:dyDescent="0.25">
      <c r="A422">
        <v>421</v>
      </c>
      <c r="B422" t="s">
        <v>278</v>
      </c>
      <c r="C422" t="s">
        <v>16</v>
      </c>
      <c r="D422" s="4">
        <v>45001</v>
      </c>
      <c r="E422" s="1">
        <v>260</v>
      </c>
      <c r="F422">
        <v>2</v>
      </c>
      <c r="G422" t="s">
        <v>450</v>
      </c>
      <c r="H422" t="s">
        <v>533</v>
      </c>
      <c r="I422" t="s">
        <v>32</v>
      </c>
      <c r="J422" t="s">
        <v>444</v>
      </c>
      <c r="K422" s="2">
        <v>0</v>
      </c>
      <c r="L422" s="1">
        <v>200</v>
      </c>
      <c r="M422" s="1">
        <f t="shared" si="9"/>
        <v>60</v>
      </c>
      <c r="N422" t="s">
        <v>23</v>
      </c>
      <c r="O422" t="s">
        <v>457</v>
      </c>
      <c r="P422" t="s">
        <v>460</v>
      </c>
      <c r="Q422" t="s">
        <v>486</v>
      </c>
      <c r="R422" t="s">
        <v>608</v>
      </c>
    </row>
    <row r="423" spans="1:18" x14ac:dyDescent="0.25">
      <c r="A423">
        <v>422</v>
      </c>
      <c r="B423" t="s">
        <v>279</v>
      </c>
      <c r="C423" t="s">
        <v>24</v>
      </c>
      <c r="D423" s="4">
        <v>45157</v>
      </c>
      <c r="E423" s="1">
        <v>390</v>
      </c>
      <c r="F423">
        <v>4</v>
      </c>
      <c r="G423" t="s">
        <v>451</v>
      </c>
      <c r="H423" t="s">
        <v>539</v>
      </c>
      <c r="I423" t="s">
        <v>18</v>
      </c>
      <c r="J423" t="s">
        <v>446</v>
      </c>
      <c r="K423" s="2">
        <v>0</v>
      </c>
      <c r="L423" s="1">
        <v>300</v>
      </c>
      <c r="M423" s="1">
        <f t="shared" si="9"/>
        <v>90</v>
      </c>
      <c r="N423" t="s">
        <v>32</v>
      </c>
      <c r="O423" t="s">
        <v>456</v>
      </c>
      <c r="P423" t="s">
        <v>459</v>
      </c>
      <c r="Q423" t="s">
        <v>462</v>
      </c>
      <c r="R423" t="s">
        <v>609</v>
      </c>
    </row>
    <row r="424" spans="1:18" x14ac:dyDescent="0.25">
      <c r="A424">
        <v>423</v>
      </c>
      <c r="B424" t="s">
        <v>280</v>
      </c>
      <c r="C424" t="s">
        <v>48</v>
      </c>
      <c r="D424" s="4">
        <v>45376</v>
      </c>
      <c r="E424" s="1">
        <v>20</v>
      </c>
      <c r="F424">
        <v>4</v>
      </c>
      <c r="G424" t="s">
        <v>451</v>
      </c>
      <c r="H424" t="s">
        <v>538</v>
      </c>
      <c r="I424" t="s">
        <v>23</v>
      </c>
      <c r="J424" t="s">
        <v>441</v>
      </c>
      <c r="K424" s="2">
        <v>0</v>
      </c>
      <c r="L424" s="1">
        <v>15</v>
      </c>
      <c r="M424" s="1">
        <f t="shared" si="9"/>
        <v>5</v>
      </c>
      <c r="N424" t="s">
        <v>18</v>
      </c>
      <c r="O424" t="s">
        <v>455</v>
      </c>
      <c r="P424" t="s">
        <v>461</v>
      </c>
      <c r="Q424" t="s">
        <v>479</v>
      </c>
      <c r="R424" t="s">
        <v>608</v>
      </c>
    </row>
    <row r="425" spans="1:18" x14ac:dyDescent="0.25">
      <c r="A425">
        <v>424</v>
      </c>
      <c r="B425" t="s">
        <v>281</v>
      </c>
      <c r="C425" t="s">
        <v>34</v>
      </c>
      <c r="D425" s="4">
        <v>45109</v>
      </c>
      <c r="E425" s="1">
        <v>32</v>
      </c>
      <c r="F425">
        <v>5</v>
      </c>
      <c r="G425" t="s">
        <v>451</v>
      </c>
      <c r="H425" t="s">
        <v>529</v>
      </c>
      <c r="I425" t="s">
        <v>32</v>
      </c>
      <c r="J425" t="s">
        <v>440</v>
      </c>
      <c r="K425" s="2">
        <v>0</v>
      </c>
      <c r="L425" s="1">
        <v>25</v>
      </c>
      <c r="M425" s="1">
        <f t="shared" si="9"/>
        <v>7</v>
      </c>
      <c r="N425" t="s">
        <v>23</v>
      </c>
      <c r="O425" t="s">
        <v>455</v>
      </c>
      <c r="P425" t="s">
        <v>460</v>
      </c>
      <c r="Q425" t="s">
        <v>463</v>
      </c>
      <c r="R425" t="s">
        <v>607</v>
      </c>
    </row>
    <row r="426" spans="1:18" x14ac:dyDescent="0.25">
      <c r="A426">
        <v>425</v>
      </c>
      <c r="B426" t="s">
        <v>218</v>
      </c>
      <c r="C426" t="s">
        <v>24</v>
      </c>
      <c r="D426" s="4">
        <v>45240</v>
      </c>
      <c r="E426" s="1">
        <v>390</v>
      </c>
      <c r="F426">
        <v>4</v>
      </c>
      <c r="G426" t="s">
        <v>450</v>
      </c>
      <c r="H426" t="s">
        <v>521</v>
      </c>
      <c r="I426" t="s">
        <v>23</v>
      </c>
      <c r="J426" t="s">
        <v>443</v>
      </c>
      <c r="K426" s="2">
        <v>0</v>
      </c>
      <c r="L426" s="1">
        <v>300</v>
      </c>
      <c r="M426" s="1">
        <f t="shared" si="9"/>
        <v>90</v>
      </c>
      <c r="N426" t="s">
        <v>23</v>
      </c>
      <c r="O426" t="s">
        <v>455</v>
      </c>
      <c r="P426" t="s">
        <v>461</v>
      </c>
      <c r="Q426" t="s">
        <v>463</v>
      </c>
      <c r="R426" t="s">
        <v>609</v>
      </c>
    </row>
    <row r="427" spans="1:18" x14ac:dyDescent="0.25">
      <c r="A427">
        <v>426</v>
      </c>
      <c r="B427" t="s">
        <v>22</v>
      </c>
      <c r="C427" t="s">
        <v>21</v>
      </c>
      <c r="D427" s="4">
        <v>45125</v>
      </c>
      <c r="E427" s="1">
        <v>105</v>
      </c>
      <c r="F427">
        <v>1</v>
      </c>
      <c r="G427" t="s">
        <v>452</v>
      </c>
      <c r="H427" t="s">
        <v>503</v>
      </c>
      <c r="I427" t="s">
        <v>18</v>
      </c>
      <c r="J427" t="s">
        <v>443</v>
      </c>
      <c r="K427" s="2">
        <v>0</v>
      </c>
      <c r="L427" s="1">
        <v>80</v>
      </c>
      <c r="M427" s="1">
        <f t="shared" si="9"/>
        <v>25</v>
      </c>
      <c r="N427" t="s">
        <v>32</v>
      </c>
      <c r="O427" t="s">
        <v>455</v>
      </c>
      <c r="P427" t="s">
        <v>461</v>
      </c>
      <c r="Q427" t="s">
        <v>492</v>
      </c>
      <c r="R427" t="s">
        <v>609</v>
      </c>
    </row>
    <row r="428" spans="1:18" x14ac:dyDescent="0.25">
      <c r="A428">
        <v>427</v>
      </c>
      <c r="B428" t="s">
        <v>31</v>
      </c>
      <c r="C428" t="s">
        <v>16</v>
      </c>
      <c r="D428" s="4">
        <v>45171</v>
      </c>
      <c r="E428" s="1">
        <v>130</v>
      </c>
      <c r="F428">
        <v>5</v>
      </c>
      <c r="G428" t="str">
        <f>G427</f>
        <v>Asia Pacific</v>
      </c>
      <c r="H428" t="s">
        <v>556</v>
      </c>
      <c r="I428" t="s">
        <v>23</v>
      </c>
      <c r="J428" t="s">
        <v>446</v>
      </c>
      <c r="K428" s="2">
        <v>0</v>
      </c>
      <c r="L428" s="1">
        <v>100</v>
      </c>
      <c r="M428" s="1">
        <f t="shared" si="9"/>
        <v>30</v>
      </c>
      <c r="N428" t="s">
        <v>458</v>
      </c>
      <c r="O428" t="s">
        <v>456</v>
      </c>
      <c r="P428" t="s">
        <v>459</v>
      </c>
      <c r="Q428" t="s">
        <v>487</v>
      </c>
      <c r="R428" t="s">
        <v>608</v>
      </c>
    </row>
    <row r="429" spans="1:18" x14ac:dyDescent="0.25">
      <c r="A429">
        <v>428</v>
      </c>
      <c r="B429" t="s">
        <v>282</v>
      </c>
      <c r="C429" t="s">
        <v>48</v>
      </c>
      <c r="D429" s="4">
        <v>45082</v>
      </c>
      <c r="E429" s="1">
        <v>65</v>
      </c>
      <c r="F429">
        <v>4</v>
      </c>
      <c r="G429" t="s">
        <v>454</v>
      </c>
      <c r="H429" t="s">
        <v>546</v>
      </c>
      <c r="I429" t="s">
        <v>32</v>
      </c>
      <c r="J429" t="s">
        <v>443</v>
      </c>
      <c r="K429" s="2">
        <v>0</v>
      </c>
      <c r="L429" s="1">
        <v>50</v>
      </c>
      <c r="M429" s="1">
        <f t="shared" si="9"/>
        <v>15</v>
      </c>
      <c r="N429" t="s">
        <v>458</v>
      </c>
      <c r="O429" t="s">
        <v>457</v>
      </c>
      <c r="P429" t="s">
        <v>460</v>
      </c>
      <c r="Q429" t="s">
        <v>480</v>
      </c>
      <c r="R429" t="s">
        <v>607</v>
      </c>
    </row>
    <row r="430" spans="1:18" x14ac:dyDescent="0.25">
      <c r="A430">
        <v>429</v>
      </c>
      <c r="B430" t="s">
        <v>283</v>
      </c>
      <c r="C430" t="s">
        <v>19</v>
      </c>
      <c r="D430" s="4">
        <v>45185</v>
      </c>
      <c r="E430" s="1">
        <v>38</v>
      </c>
      <c r="F430">
        <v>3</v>
      </c>
      <c r="G430" t="s">
        <v>450</v>
      </c>
      <c r="H430" t="s">
        <v>498</v>
      </c>
      <c r="I430" t="s">
        <v>18</v>
      </c>
      <c r="J430" t="s">
        <v>448</v>
      </c>
      <c r="K430" s="2">
        <v>0</v>
      </c>
      <c r="L430" s="1">
        <v>30</v>
      </c>
      <c r="M430" s="1">
        <f t="shared" si="9"/>
        <v>8</v>
      </c>
      <c r="N430" t="s">
        <v>23</v>
      </c>
      <c r="O430" t="s">
        <v>457</v>
      </c>
      <c r="P430" t="s">
        <v>461</v>
      </c>
      <c r="Q430" t="s">
        <v>463</v>
      </c>
      <c r="R430" t="s">
        <v>608</v>
      </c>
    </row>
    <row r="431" spans="1:18" x14ac:dyDescent="0.25">
      <c r="A431">
        <v>430</v>
      </c>
      <c r="B431" t="s">
        <v>284</v>
      </c>
      <c r="C431" t="s">
        <v>34</v>
      </c>
      <c r="D431" s="4">
        <v>45255</v>
      </c>
      <c r="E431" s="1">
        <v>38</v>
      </c>
      <c r="F431">
        <v>1</v>
      </c>
      <c r="G431" t="s">
        <v>452</v>
      </c>
      <c r="H431" t="s">
        <v>507</v>
      </c>
      <c r="I431" t="s">
        <v>32</v>
      </c>
      <c r="J431" t="s">
        <v>448</v>
      </c>
      <c r="K431" s="2">
        <v>0</v>
      </c>
      <c r="L431" s="1">
        <v>30</v>
      </c>
      <c r="M431" s="1">
        <f t="shared" si="9"/>
        <v>8</v>
      </c>
      <c r="N431" t="s">
        <v>23</v>
      </c>
      <c r="O431" t="s">
        <v>456</v>
      </c>
      <c r="P431" t="s">
        <v>460</v>
      </c>
      <c r="Q431" t="s">
        <v>464</v>
      </c>
      <c r="R431" t="s">
        <v>607</v>
      </c>
    </row>
    <row r="432" spans="1:18" x14ac:dyDescent="0.25">
      <c r="A432">
        <v>431</v>
      </c>
      <c r="B432" t="s">
        <v>285</v>
      </c>
      <c r="C432" t="s">
        <v>24</v>
      </c>
      <c r="D432" s="4">
        <v>45526</v>
      </c>
      <c r="E432" s="1">
        <v>52</v>
      </c>
      <c r="F432">
        <v>4</v>
      </c>
      <c r="G432" t="s">
        <v>451</v>
      </c>
      <c r="H432" t="s">
        <v>545</v>
      </c>
      <c r="I432" t="s">
        <v>23</v>
      </c>
      <c r="J432" t="s">
        <v>443</v>
      </c>
      <c r="K432" s="2">
        <v>0</v>
      </c>
      <c r="L432" s="1">
        <v>40</v>
      </c>
      <c r="M432" s="1">
        <f t="shared" si="9"/>
        <v>12</v>
      </c>
      <c r="N432" t="s">
        <v>32</v>
      </c>
      <c r="O432" t="s">
        <v>455</v>
      </c>
      <c r="P432" t="s">
        <v>459</v>
      </c>
      <c r="Q432" t="s">
        <v>464</v>
      </c>
      <c r="R432" t="s">
        <v>608</v>
      </c>
    </row>
    <row r="433" spans="1:18" x14ac:dyDescent="0.25">
      <c r="A433">
        <v>432</v>
      </c>
      <c r="B433" t="s">
        <v>286</v>
      </c>
      <c r="C433" t="s">
        <v>48</v>
      </c>
      <c r="D433" s="4">
        <v>45184</v>
      </c>
      <c r="E433" s="1">
        <v>32</v>
      </c>
      <c r="F433">
        <v>5</v>
      </c>
      <c r="G433" t="s">
        <v>452</v>
      </c>
      <c r="H433" t="s">
        <v>559</v>
      </c>
      <c r="I433" t="s">
        <v>18</v>
      </c>
      <c r="J433" t="s">
        <v>441</v>
      </c>
      <c r="K433" s="2">
        <v>0</v>
      </c>
      <c r="L433" s="1">
        <v>25</v>
      </c>
      <c r="M433" s="1">
        <f t="shared" si="9"/>
        <v>7</v>
      </c>
      <c r="N433" t="s">
        <v>18</v>
      </c>
      <c r="O433" t="s">
        <v>457</v>
      </c>
      <c r="P433" t="s">
        <v>460</v>
      </c>
      <c r="Q433" t="s">
        <v>481</v>
      </c>
      <c r="R433" t="s">
        <v>608</v>
      </c>
    </row>
    <row r="434" spans="1:18" x14ac:dyDescent="0.25">
      <c r="A434">
        <v>433</v>
      </c>
      <c r="B434" t="s">
        <v>98</v>
      </c>
      <c r="C434" t="s">
        <v>19</v>
      </c>
      <c r="D434" s="4">
        <v>45263</v>
      </c>
      <c r="E434" s="1">
        <v>75</v>
      </c>
      <c r="F434">
        <v>5</v>
      </c>
      <c r="G434" t="s">
        <v>454</v>
      </c>
      <c r="H434" t="s">
        <v>524</v>
      </c>
      <c r="I434" t="s">
        <v>23</v>
      </c>
      <c r="J434" t="s">
        <v>442</v>
      </c>
      <c r="K434" s="2">
        <v>0</v>
      </c>
      <c r="L434" s="1">
        <v>60</v>
      </c>
      <c r="M434" s="1">
        <f t="shared" si="9"/>
        <v>15</v>
      </c>
      <c r="N434" t="s">
        <v>458</v>
      </c>
      <c r="O434" t="s">
        <v>455</v>
      </c>
      <c r="P434" t="s">
        <v>461</v>
      </c>
      <c r="Q434" t="s">
        <v>464</v>
      </c>
      <c r="R434" t="s">
        <v>609</v>
      </c>
    </row>
    <row r="435" spans="1:18" x14ac:dyDescent="0.25">
      <c r="A435">
        <v>434</v>
      </c>
      <c r="B435" t="s">
        <v>86</v>
      </c>
      <c r="C435" t="s">
        <v>16</v>
      </c>
      <c r="D435" s="4">
        <v>45343</v>
      </c>
      <c r="E435" s="1">
        <v>100</v>
      </c>
      <c r="F435">
        <v>5</v>
      </c>
      <c r="G435" t="s">
        <v>450</v>
      </c>
      <c r="H435" t="s">
        <v>499</v>
      </c>
      <c r="I435" t="s">
        <v>18</v>
      </c>
      <c r="J435" t="s">
        <v>448</v>
      </c>
      <c r="K435" s="2">
        <v>0</v>
      </c>
      <c r="L435" s="1">
        <v>80</v>
      </c>
      <c r="M435" s="1">
        <f t="shared" si="9"/>
        <v>20</v>
      </c>
      <c r="N435" t="s">
        <v>18</v>
      </c>
      <c r="O435" t="s">
        <v>456</v>
      </c>
      <c r="P435" t="s">
        <v>461</v>
      </c>
      <c r="Q435" t="s">
        <v>488</v>
      </c>
      <c r="R435" t="s">
        <v>608</v>
      </c>
    </row>
    <row r="436" spans="1:18" x14ac:dyDescent="0.25">
      <c r="A436">
        <v>435</v>
      </c>
      <c r="B436" t="s">
        <v>287</v>
      </c>
      <c r="C436" t="s">
        <v>21</v>
      </c>
      <c r="D436" s="4">
        <v>45182</v>
      </c>
      <c r="E436" s="1">
        <v>130</v>
      </c>
      <c r="F436">
        <v>3</v>
      </c>
      <c r="G436" t="s">
        <v>454</v>
      </c>
      <c r="H436" t="s">
        <v>593</v>
      </c>
      <c r="I436" t="s">
        <v>32</v>
      </c>
      <c r="J436" t="s">
        <v>442</v>
      </c>
      <c r="K436" s="2">
        <v>0</v>
      </c>
      <c r="L436" s="1">
        <v>100</v>
      </c>
      <c r="M436" s="1">
        <f t="shared" si="9"/>
        <v>30</v>
      </c>
      <c r="N436" t="s">
        <v>23</v>
      </c>
      <c r="O436" t="s">
        <v>455</v>
      </c>
      <c r="P436" t="s">
        <v>460</v>
      </c>
      <c r="Q436" t="s">
        <v>493</v>
      </c>
      <c r="R436" t="s">
        <v>607</v>
      </c>
    </row>
    <row r="437" spans="1:18" x14ac:dyDescent="0.25">
      <c r="A437">
        <v>436</v>
      </c>
      <c r="B437" t="s">
        <v>106</v>
      </c>
      <c r="C437" t="s">
        <v>48</v>
      </c>
      <c r="D437" s="4">
        <v>45073</v>
      </c>
      <c r="E437" s="1">
        <v>13</v>
      </c>
      <c r="F437">
        <v>3</v>
      </c>
      <c r="G437" t="s">
        <v>453</v>
      </c>
      <c r="H437" t="s">
        <v>572</v>
      </c>
      <c r="I437" t="s">
        <v>23</v>
      </c>
      <c r="J437" t="s">
        <v>445</v>
      </c>
      <c r="K437" s="2">
        <v>0</v>
      </c>
      <c r="L437" s="1">
        <v>10</v>
      </c>
      <c r="M437" s="1">
        <f t="shared" si="9"/>
        <v>3</v>
      </c>
      <c r="N437" t="s">
        <v>32</v>
      </c>
      <c r="O437" t="s">
        <v>456</v>
      </c>
      <c r="P437" t="s">
        <v>459</v>
      </c>
      <c r="Q437" t="s">
        <v>482</v>
      </c>
      <c r="R437" t="s">
        <v>609</v>
      </c>
    </row>
    <row r="438" spans="1:18" x14ac:dyDescent="0.25">
      <c r="A438">
        <v>437</v>
      </c>
      <c r="B438" t="s">
        <v>288</v>
      </c>
      <c r="C438" t="s">
        <v>24</v>
      </c>
      <c r="D438" s="4">
        <v>45091</v>
      </c>
      <c r="E438" s="1">
        <v>75</v>
      </c>
      <c r="F438">
        <v>4</v>
      </c>
      <c r="G438" t="s">
        <v>454</v>
      </c>
      <c r="H438" t="s">
        <v>546</v>
      </c>
      <c r="I438" t="s">
        <v>18</v>
      </c>
      <c r="J438" t="s">
        <v>443</v>
      </c>
      <c r="K438" s="2">
        <v>0</v>
      </c>
      <c r="L438" s="1">
        <v>60</v>
      </c>
      <c r="M438" s="1">
        <f t="shared" si="9"/>
        <v>15</v>
      </c>
      <c r="N438" t="s">
        <v>458</v>
      </c>
      <c r="O438" t="s">
        <v>457</v>
      </c>
      <c r="P438" t="s">
        <v>461</v>
      </c>
      <c r="Q438" t="s">
        <v>465</v>
      </c>
      <c r="R438" t="s">
        <v>609</v>
      </c>
    </row>
    <row r="439" spans="1:18" x14ac:dyDescent="0.25">
      <c r="A439">
        <v>438</v>
      </c>
      <c r="B439" t="s">
        <v>252</v>
      </c>
      <c r="C439" t="s">
        <v>21</v>
      </c>
      <c r="D439" s="4">
        <v>45240</v>
      </c>
      <c r="E439" s="1">
        <v>520</v>
      </c>
      <c r="F439">
        <v>4</v>
      </c>
      <c r="G439" t="s">
        <v>454</v>
      </c>
      <c r="H439" t="s">
        <v>548</v>
      </c>
      <c r="I439" t="s">
        <v>23</v>
      </c>
      <c r="J439" t="s">
        <v>446</v>
      </c>
      <c r="K439" s="2">
        <v>0</v>
      </c>
      <c r="L439" s="1">
        <v>400</v>
      </c>
      <c r="M439" s="1">
        <f t="shared" si="9"/>
        <v>120</v>
      </c>
      <c r="N439" t="s">
        <v>18</v>
      </c>
      <c r="O439" t="s">
        <v>457</v>
      </c>
      <c r="P439" t="s">
        <v>459</v>
      </c>
      <c r="Q439" t="s">
        <v>494</v>
      </c>
      <c r="R439" t="s">
        <v>608</v>
      </c>
    </row>
    <row r="440" spans="1:18" x14ac:dyDescent="0.25">
      <c r="A440">
        <v>439</v>
      </c>
      <c r="B440" t="s">
        <v>289</v>
      </c>
      <c r="C440" t="s">
        <v>48</v>
      </c>
      <c r="D440" s="4">
        <v>45076</v>
      </c>
      <c r="E440" s="1">
        <v>32</v>
      </c>
      <c r="F440">
        <v>3</v>
      </c>
      <c r="G440" t="s">
        <v>452</v>
      </c>
      <c r="H440" t="s">
        <v>548</v>
      </c>
      <c r="I440" t="s">
        <v>32</v>
      </c>
      <c r="J440" t="s">
        <v>444</v>
      </c>
      <c r="K440" s="2">
        <v>0</v>
      </c>
      <c r="L440" s="1">
        <v>25</v>
      </c>
      <c r="M440" s="1">
        <f t="shared" si="9"/>
        <v>7</v>
      </c>
      <c r="N440" t="s">
        <v>23</v>
      </c>
      <c r="O440" t="s">
        <v>455</v>
      </c>
      <c r="P440" t="s">
        <v>459</v>
      </c>
      <c r="Q440" t="s">
        <v>483</v>
      </c>
      <c r="R440" t="s">
        <v>607</v>
      </c>
    </row>
    <row r="441" spans="1:18" x14ac:dyDescent="0.25">
      <c r="A441">
        <v>440</v>
      </c>
      <c r="B441" t="s">
        <v>290</v>
      </c>
      <c r="C441" t="s">
        <v>16</v>
      </c>
      <c r="D441" s="4">
        <v>45187</v>
      </c>
      <c r="E441" s="1">
        <v>105</v>
      </c>
      <c r="F441">
        <v>2</v>
      </c>
      <c r="G441" t="s">
        <v>450</v>
      </c>
      <c r="H441" t="s">
        <v>508</v>
      </c>
      <c r="I441" t="s">
        <v>18</v>
      </c>
      <c r="J441" t="s">
        <v>446</v>
      </c>
      <c r="K441" s="2">
        <v>0</v>
      </c>
      <c r="L441" s="1">
        <v>80</v>
      </c>
      <c r="M441" s="1">
        <f t="shared" si="9"/>
        <v>25</v>
      </c>
      <c r="N441" t="s">
        <v>18</v>
      </c>
      <c r="O441" t="s">
        <v>456</v>
      </c>
      <c r="P441" t="s">
        <v>460</v>
      </c>
      <c r="Q441" t="s">
        <v>489</v>
      </c>
      <c r="R441" t="s">
        <v>608</v>
      </c>
    </row>
    <row r="442" spans="1:18" x14ac:dyDescent="0.25">
      <c r="A442">
        <v>441</v>
      </c>
      <c r="B442" t="s">
        <v>291</v>
      </c>
      <c r="C442" t="s">
        <v>24</v>
      </c>
      <c r="D442" s="4">
        <v>45130</v>
      </c>
      <c r="E442" s="1">
        <v>38</v>
      </c>
      <c r="F442">
        <v>5</v>
      </c>
      <c r="G442" t="s">
        <v>454</v>
      </c>
      <c r="H442" t="s">
        <v>502</v>
      </c>
      <c r="I442" t="s">
        <v>23</v>
      </c>
      <c r="J442" t="s">
        <v>445</v>
      </c>
      <c r="K442" s="2">
        <v>0</v>
      </c>
      <c r="L442" s="1">
        <v>30</v>
      </c>
      <c r="M442" s="1">
        <f t="shared" si="9"/>
        <v>8</v>
      </c>
      <c r="N442" t="s">
        <v>32</v>
      </c>
      <c r="O442" t="s">
        <v>455</v>
      </c>
      <c r="P442" t="s">
        <v>459</v>
      </c>
      <c r="Q442" t="s">
        <v>466</v>
      </c>
      <c r="R442" t="s">
        <v>607</v>
      </c>
    </row>
    <row r="443" spans="1:18" x14ac:dyDescent="0.25">
      <c r="A443">
        <v>442</v>
      </c>
      <c r="B443" t="s">
        <v>292</v>
      </c>
      <c r="C443" t="s">
        <v>19</v>
      </c>
      <c r="D443" s="4">
        <v>45385</v>
      </c>
      <c r="E443" s="1">
        <v>52</v>
      </c>
      <c r="F443">
        <v>4</v>
      </c>
      <c r="G443" t="s">
        <v>450</v>
      </c>
      <c r="H443" t="s">
        <v>566</v>
      </c>
      <c r="I443" t="s">
        <v>32</v>
      </c>
      <c r="J443" t="s">
        <v>440</v>
      </c>
      <c r="K443" s="2">
        <v>0</v>
      </c>
      <c r="L443" s="1">
        <v>40</v>
      </c>
      <c r="M443" s="1">
        <f t="shared" si="9"/>
        <v>12</v>
      </c>
      <c r="N443" t="s">
        <v>23</v>
      </c>
      <c r="O443" t="s">
        <v>457</v>
      </c>
      <c r="P443" t="s">
        <v>459</v>
      </c>
      <c r="Q443" t="s">
        <v>465</v>
      </c>
      <c r="R443" t="s">
        <v>608</v>
      </c>
    </row>
    <row r="444" spans="1:18" x14ac:dyDescent="0.25">
      <c r="A444">
        <v>443</v>
      </c>
      <c r="B444" t="s">
        <v>293</v>
      </c>
      <c r="C444" t="s">
        <v>16</v>
      </c>
      <c r="D444" s="4">
        <v>45360</v>
      </c>
      <c r="E444" s="1">
        <v>65</v>
      </c>
      <c r="F444">
        <v>3</v>
      </c>
      <c r="G444" t="s">
        <v>454</v>
      </c>
      <c r="H444" t="s">
        <v>561</v>
      </c>
      <c r="I444" t="s">
        <v>18</v>
      </c>
      <c r="J444" t="s">
        <v>445</v>
      </c>
      <c r="K444" s="2">
        <v>0</v>
      </c>
      <c r="L444" s="1">
        <v>50</v>
      </c>
      <c r="M444" s="1">
        <f t="shared" si="9"/>
        <v>15</v>
      </c>
      <c r="N444" t="s">
        <v>23</v>
      </c>
      <c r="O444" t="s">
        <v>455</v>
      </c>
      <c r="P444" t="s">
        <v>460</v>
      </c>
      <c r="Q444" t="s">
        <v>490</v>
      </c>
      <c r="R444" t="s">
        <v>608</v>
      </c>
    </row>
    <row r="445" spans="1:18" x14ac:dyDescent="0.25">
      <c r="A445">
        <v>444</v>
      </c>
      <c r="B445" t="s">
        <v>294</v>
      </c>
      <c r="C445" t="s">
        <v>48</v>
      </c>
      <c r="D445" s="4">
        <v>45413</v>
      </c>
      <c r="E445" s="1">
        <v>26</v>
      </c>
      <c r="F445">
        <v>5</v>
      </c>
      <c r="G445" t="s">
        <v>451</v>
      </c>
      <c r="H445" t="s">
        <v>507</v>
      </c>
      <c r="I445" t="s">
        <v>32</v>
      </c>
      <c r="J445" t="s">
        <v>445</v>
      </c>
      <c r="K445" s="2">
        <v>0</v>
      </c>
      <c r="L445" s="1">
        <v>20</v>
      </c>
      <c r="M445" s="1">
        <f t="shared" si="9"/>
        <v>6</v>
      </c>
      <c r="N445" t="s">
        <v>32</v>
      </c>
      <c r="O445" t="s">
        <v>456</v>
      </c>
      <c r="P445" t="s">
        <v>459</v>
      </c>
      <c r="Q445" t="s">
        <v>484</v>
      </c>
      <c r="R445" t="s">
        <v>609</v>
      </c>
    </row>
    <row r="446" spans="1:18" x14ac:dyDescent="0.25">
      <c r="A446">
        <v>445</v>
      </c>
      <c r="B446" t="s">
        <v>295</v>
      </c>
      <c r="C446" t="s">
        <v>24</v>
      </c>
      <c r="D446" s="4">
        <v>45043</v>
      </c>
      <c r="E446" s="1">
        <v>26</v>
      </c>
      <c r="F446">
        <v>5</v>
      </c>
      <c r="G446" t="s">
        <v>453</v>
      </c>
      <c r="H446" t="s">
        <v>547</v>
      </c>
      <c r="I446" t="s">
        <v>23</v>
      </c>
      <c r="J446" t="s">
        <v>447</v>
      </c>
      <c r="K446" s="2">
        <v>0</v>
      </c>
      <c r="L446" s="1">
        <v>20</v>
      </c>
      <c r="M446" s="1">
        <f t="shared" si="9"/>
        <v>6</v>
      </c>
      <c r="N446" t="s">
        <v>18</v>
      </c>
      <c r="O446" t="s">
        <v>455</v>
      </c>
      <c r="P446" t="s">
        <v>459</v>
      </c>
      <c r="Q446" t="s">
        <v>467</v>
      </c>
      <c r="R446" t="s">
        <v>608</v>
      </c>
    </row>
    <row r="447" spans="1:18" x14ac:dyDescent="0.25">
      <c r="A447">
        <v>446</v>
      </c>
      <c r="B447" t="s">
        <v>296</v>
      </c>
      <c r="C447" t="s">
        <v>34</v>
      </c>
      <c r="D447" s="4">
        <v>45435</v>
      </c>
      <c r="E447" s="1">
        <v>32</v>
      </c>
      <c r="F447">
        <v>4</v>
      </c>
      <c r="G447" t="s">
        <v>453</v>
      </c>
      <c r="H447" t="s">
        <v>512</v>
      </c>
      <c r="I447" t="s">
        <v>32</v>
      </c>
      <c r="J447" t="s">
        <v>444</v>
      </c>
      <c r="K447" s="2">
        <v>0</v>
      </c>
      <c r="L447" s="1">
        <v>25</v>
      </c>
      <c r="M447" s="1">
        <f t="shared" si="9"/>
        <v>7</v>
      </c>
      <c r="N447" t="s">
        <v>32</v>
      </c>
      <c r="O447" t="s">
        <v>457</v>
      </c>
      <c r="P447" t="s">
        <v>460</v>
      </c>
      <c r="Q447" t="s">
        <v>465</v>
      </c>
      <c r="R447" t="s">
        <v>607</v>
      </c>
    </row>
    <row r="448" spans="1:18" x14ac:dyDescent="0.25">
      <c r="A448">
        <v>447</v>
      </c>
      <c r="B448" t="s">
        <v>297</v>
      </c>
      <c r="C448" t="s">
        <v>19</v>
      </c>
      <c r="D448" s="4">
        <v>45400</v>
      </c>
      <c r="E448" s="1">
        <v>38</v>
      </c>
      <c r="F448">
        <v>3</v>
      </c>
      <c r="G448" t="s">
        <v>450</v>
      </c>
      <c r="H448" t="s">
        <v>558</v>
      </c>
      <c r="I448" t="s">
        <v>18</v>
      </c>
      <c r="J448" t="s">
        <v>444</v>
      </c>
      <c r="K448" s="2">
        <v>0</v>
      </c>
      <c r="L448" s="1">
        <v>30</v>
      </c>
      <c r="M448" s="1">
        <f t="shared" si="9"/>
        <v>8</v>
      </c>
      <c r="N448" t="s">
        <v>32</v>
      </c>
      <c r="O448" t="s">
        <v>457</v>
      </c>
      <c r="P448" t="s">
        <v>461</v>
      </c>
      <c r="Q448" t="s">
        <v>466</v>
      </c>
      <c r="R448" t="s">
        <v>609</v>
      </c>
    </row>
    <row r="449" spans="1:18" x14ac:dyDescent="0.25">
      <c r="A449">
        <v>448</v>
      </c>
      <c r="B449" t="s">
        <v>298</v>
      </c>
      <c r="C449" t="s">
        <v>48</v>
      </c>
      <c r="D449" s="4">
        <v>45064</v>
      </c>
      <c r="E449" s="1">
        <v>32</v>
      </c>
      <c r="F449">
        <v>3</v>
      </c>
      <c r="G449" t="s">
        <v>452</v>
      </c>
      <c r="H449" t="s">
        <v>533</v>
      </c>
      <c r="I449" t="s">
        <v>32</v>
      </c>
      <c r="J449" t="s">
        <v>449</v>
      </c>
      <c r="K449" s="2">
        <v>0</v>
      </c>
      <c r="L449" s="1">
        <v>25</v>
      </c>
      <c r="M449" s="1">
        <f t="shared" si="9"/>
        <v>7</v>
      </c>
      <c r="N449" t="s">
        <v>32</v>
      </c>
      <c r="O449" t="s">
        <v>455</v>
      </c>
      <c r="P449" t="s">
        <v>461</v>
      </c>
      <c r="Q449" t="s">
        <v>485</v>
      </c>
      <c r="R449" t="s">
        <v>609</v>
      </c>
    </row>
    <row r="450" spans="1:18" x14ac:dyDescent="0.25">
      <c r="A450">
        <v>449</v>
      </c>
      <c r="B450" t="s">
        <v>108</v>
      </c>
      <c r="C450" t="s">
        <v>19</v>
      </c>
      <c r="D450" s="4">
        <v>45423</v>
      </c>
      <c r="E450" s="1">
        <v>105</v>
      </c>
      <c r="F450">
        <v>1</v>
      </c>
      <c r="G450" t="s">
        <v>451</v>
      </c>
      <c r="H450" t="s">
        <v>499</v>
      </c>
      <c r="I450" t="s">
        <v>18</v>
      </c>
      <c r="J450" t="s">
        <v>445</v>
      </c>
      <c r="K450" s="2">
        <v>0</v>
      </c>
      <c r="L450" s="1">
        <v>80</v>
      </c>
      <c r="M450" s="1">
        <f t="shared" si="9"/>
        <v>25</v>
      </c>
      <c r="N450" t="s">
        <v>18</v>
      </c>
      <c r="O450" t="s">
        <v>455</v>
      </c>
      <c r="P450" t="s">
        <v>461</v>
      </c>
      <c r="Q450" t="s">
        <v>467</v>
      </c>
      <c r="R450" t="s">
        <v>608</v>
      </c>
    </row>
    <row r="451" spans="1:18" x14ac:dyDescent="0.25">
      <c r="A451">
        <v>450</v>
      </c>
      <c r="B451" t="s">
        <v>299</v>
      </c>
      <c r="C451" t="s">
        <v>36</v>
      </c>
      <c r="D451" s="4">
        <v>45076</v>
      </c>
      <c r="E451" s="1">
        <v>26</v>
      </c>
      <c r="F451">
        <v>1</v>
      </c>
      <c r="G451" t="s">
        <v>450</v>
      </c>
      <c r="H451" t="s">
        <v>575</v>
      </c>
      <c r="I451" t="s">
        <v>23</v>
      </c>
      <c r="J451" t="s">
        <v>447</v>
      </c>
      <c r="K451" s="2">
        <v>0</v>
      </c>
      <c r="L451" s="1">
        <v>20</v>
      </c>
      <c r="M451" s="1">
        <f t="shared" ref="M451:M514" si="10">E451-L451</f>
        <v>6</v>
      </c>
      <c r="N451" t="s">
        <v>458</v>
      </c>
      <c r="O451" t="s">
        <v>456</v>
      </c>
      <c r="P451" t="s">
        <v>461</v>
      </c>
      <c r="Q451" t="s">
        <v>493</v>
      </c>
      <c r="R451" t="s">
        <v>607</v>
      </c>
    </row>
    <row r="452" spans="1:18" x14ac:dyDescent="0.25">
      <c r="A452">
        <v>451</v>
      </c>
      <c r="B452" t="s">
        <v>300</v>
      </c>
      <c r="C452" t="s">
        <v>34</v>
      </c>
      <c r="D452" s="4">
        <v>45439</v>
      </c>
      <c r="E452" s="1">
        <v>20</v>
      </c>
      <c r="F452">
        <v>2</v>
      </c>
      <c r="G452" t="s">
        <v>452</v>
      </c>
      <c r="H452" t="s">
        <v>553</v>
      </c>
      <c r="I452" t="s">
        <v>32</v>
      </c>
      <c r="J452" t="s">
        <v>447</v>
      </c>
      <c r="K452" s="2">
        <v>0</v>
      </c>
      <c r="L452" s="1">
        <v>15</v>
      </c>
      <c r="M452" s="1">
        <f t="shared" si="10"/>
        <v>5</v>
      </c>
      <c r="N452" t="s">
        <v>32</v>
      </c>
      <c r="O452" t="s">
        <v>455</v>
      </c>
      <c r="P452" t="s">
        <v>461</v>
      </c>
      <c r="Q452" t="s">
        <v>466</v>
      </c>
      <c r="R452" t="s">
        <v>608</v>
      </c>
    </row>
    <row r="453" spans="1:18" x14ac:dyDescent="0.25">
      <c r="A453">
        <v>452</v>
      </c>
      <c r="B453" t="s">
        <v>27</v>
      </c>
      <c r="C453" t="s">
        <v>16</v>
      </c>
      <c r="D453" s="4">
        <v>45178</v>
      </c>
      <c r="E453" s="1">
        <v>38</v>
      </c>
      <c r="F453">
        <v>5</v>
      </c>
      <c r="G453" t="s">
        <v>451</v>
      </c>
      <c r="H453" t="s">
        <v>531</v>
      </c>
      <c r="I453" t="s">
        <v>23</v>
      </c>
      <c r="J453" t="s">
        <v>442</v>
      </c>
      <c r="K453" s="2">
        <v>0</v>
      </c>
      <c r="L453" s="1">
        <v>30</v>
      </c>
      <c r="M453" s="1">
        <f t="shared" si="10"/>
        <v>8</v>
      </c>
      <c r="N453" t="s">
        <v>458</v>
      </c>
      <c r="O453" t="s">
        <v>455</v>
      </c>
      <c r="P453" t="s">
        <v>460</v>
      </c>
      <c r="Q453" t="s">
        <v>491</v>
      </c>
      <c r="R453" t="s">
        <v>607</v>
      </c>
    </row>
    <row r="454" spans="1:18" x14ac:dyDescent="0.25">
      <c r="A454">
        <v>453</v>
      </c>
      <c r="B454" t="s">
        <v>301</v>
      </c>
      <c r="C454" t="s">
        <v>19</v>
      </c>
      <c r="D454" s="4">
        <v>45130</v>
      </c>
      <c r="E454" s="1">
        <v>52</v>
      </c>
      <c r="F454">
        <v>4</v>
      </c>
      <c r="G454" t="s">
        <v>452</v>
      </c>
      <c r="H454" t="s">
        <v>590</v>
      </c>
      <c r="I454" t="s">
        <v>18</v>
      </c>
      <c r="J454" t="s">
        <v>445</v>
      </c>
      <c r="K454" s="2">
        <v>0</v>
      </c>
      <c r="L454" s="1">
        <v>40</v>
      </c>
      <c r="M454" s="1">
        <f t="shared" si="10"/>
        <v>12</v>
      </c>
      <c r="N454" t="s">
        <v>23</v>
      </c>
      <c r="O454" t="s">
        <v>455</v>
      </c>
      <c r="P454" t="s">
        <v>460</v>
      </c>
      <c r="Q454" t="s">
        <v>468</v>
      </c>
      <c r="R454" t="s">
        <v>608</v>
      </c>
    </row>
    <row r="455" spans="1:18" x14ac:dyDescent="0.25">
      <c r="A455">
        <v>454</v>
      </c>
      <c r="B455" t="s">
        <v>302</v>
      </c>
      <c r="C455" t="s">
        <v>48</v>
      </c>
      <c r="D455" s="4">
        <v>45492</v>
      </c>
      <c r="E455" s="1">
        <v>52</v>
      </c>
      <c r="F455">
        <v>3</v>
      </c>
      <c r="G455" t="s">
        <v>452</v>
      </c>
      <c r="H455" t="s">
        <v>533</v>
      </c>
      <c r="I455" t="s">
        <v>32</v>
      </c>
      <c r="J455" t="s">
        <v>443</v>
      </c>
      <c r="K455" s="2">
        <v>0</v>
      </c>
      <c r="L455" s="1">
        <v>40</v>
      </c>
      <c r="M455" s="1">
        <f t="shared" si="10"/>
        <v>12</v>
      </c>
      <c r="N455" t="s">
        <v>18</v>
      </c>
      <c r="O455" t="s">
        <v>455</v>
      </c>
      <c r="P455" t="s">
        <v>461</v>
      </c>
      <c r="Q455" t="s">
        <v>486</v>
      </c>
      <c r="R455" t="s">
        <v>608</v>
      </c>
    </row>
    <row r="456" spans="1:18" x14ac:dyDescent="0.25">
      <c r="A456">
        <v>455</v>
      </c>
      <c r="B456" t="s">
        <v>303</v>
      </c>
      <c r="C456" t="s">
        <v>34</v>
      </c>
      <c r="D456" s="4">
        <v>45254</v>
      </c>
      <c r="E456" s="1">
        <v>20</v>
      </c>
      <c r="F456">
        <v>2</v>
      </c>
      <c r="G456" t="s">
        <v>450</v>
      </c>
      <c r="H456" t="s">
        <v>575</v>
      </c>
      <c r="I456" t="s">
        <v>18</v>
      </c>
      <c r="J456" t="s">
        <v>447</v>
      </c>
      <c r="K456" s="2">
        <v>0</v>
      </c>
      <c r="L456" s="1">
        <v>15</v>
      </c>
      <c r="M456" s="1">
        <f t="shared" si="10"/>
        <v>5</v>
      </c>
      <c r="N456" t="s">
        <v>458</v>
      </c>
      <c r="O456" t="s">
        <v>457</v>
      </c>
      <c r="P456" t="s">
        <v>461</v>
      </c>
      <c r="Q456" t="s">
        <v>467</v>
      </c>
      <c r="R456" t="s">
        <v>609</v>
      </c>
    </row>
    <row r="457" spans="1:18" x14ac:dyDescent="0.25">
      <c r="A457">
        <v>456</v>
      </c>
      <c r="B457" t="s">
        <v>31</v>
      </c>
      <c r="C457" t="s">
        <v>16</v>
      </c>
      <c r="D457" s="4">
        <v>45072</v>
      </c>
      <c r="E457" s="1">
        <v>130</v>
      </c>
      <c r="F457">
        <v>5</v>
      </c>
      <c r="G457" t="s">
        <v>454</v>
      </c>
      <c r="H457" t="s">
        <v>562</v>
      </c>
      <c r="I457" t="s">
        <v>18</v>
      </c>
      <c r="J457" t="s">
        <v>448</v>
      </c>
      <c r="K457" s="2">
        <v>0</v>
      </c>
      <c r="L457" s="1">
        <v>100</v>
      </c>
      <c r="M457" s="1">
        <f t="shared" si="10"/>
        <v>30</v>
      </c>
      <c r="N457" t="s">
        <v>18</v>
      </c>
      <c r="O457" t="s">
        <v>457</v>
      </c>
      <c r="P457" t="s">
        <v>459</v>
      </c>
      <c r="Q457" t="s">
        <v>492</v>
      </c>
      <c r="R457" t="s">
        <v>608</v>
      </c>
    </row>
    <row r="458" spans="1:18" x14ac:dyDescent="0.25">
      <c r="A458">
        <v>457</v>
      </c>
      <c r="B458" t="s">
        <v>304</v>
      </c>
      <c r="C458" t="s">
        <v>24</v>
      </c>
      <c r="D458" s="4">
        <v>45094</v>
      </c>
      <c r="E458" s="1">
        <v>65</v>
      </c>
      <c r="F458">
        <v>5</v>
      </c>
      <c r="G458" t="s">
        <v>452</v>
      </c>
      <c r="H458" t="s">
        <v>548</v>
      </c>
      <c r="I458" t="s">
        <v>23</v>
      </c>
      <c r="J458" t="s">
        <v>442</v>
      </c>
      <c r="K458" s="2">
        <v>0</v>
      </c>
      <c r="L458" s="1">
        <v>50</v>
      </c>
      <c r="M458" s="1">
        <f t="shared" si="10"/>
        <v>15</v>
      </c>
      <c r="N458" t="s">
        <v>23</v>
      </c>
      <c r="O458" t="s">
        <v>457</v>
      </c>
      <c r="P458" t="s">
        <v>459</v>
      </c>
      <c r="Q458" t="s">
        <v>468</v>
      </c>
      <c r="R458" t="s">
        <v>607</v>
      </c>
    </row>
    <row r="459" spans="1:18" x14ac:dyDescent="0.25">
      <c r="A459">
        <v>458</v>
      </c>
      <c r="B459" t="s">
        <v>305</v>
      </c>
      <c r="C459" t="s">
        <v>19</v>
      </c>
      <c r="D459" s="4">
        <v>45326</v>
      </c>
      <c r="E459" s="1">
        <v>75</v>
      </c>
      <c r="F459">
        <v>4</v>
      </c>
      <c r="G459" t="s">
        <v>450</v>
      </c>
      <c r="H459" t="s">
        <v>532</v>
      </c>
      <c r="I459" t="s">
        <v>18</v>
      </c>
      <c r="J459" t="s">
        <v>442</v>
      </c>
      <c r="K459" s="2">
        <v>0</v>
      </c>
      <c r="L459" s="1">
        <v>60</v>
      </c>
      <c r="M459" s="1">
        <f t="shared" si="10"/>
        <v>15</v>
      </c>
      <c r="N459" t="s">
        <v>458</v>
      </c>
      <c r="O459" t="s">
        <v>456</v>
      </c>
      <c r="P459" t="s">
        <v>459</v>
      </c>
      <c r="Q459" t="s">
        <v>469</v>
      </c>
      <c r="R459" t="s">
        <v>609</v>
      </c>
    </row>
    <row r="460" spans="1:18" x14ac:dyDescent="0.25">
      <c r="A460">
        <v>459</v>
      </c>
      <c r="B460" t="s">
        <v>306</v>
      </c>
      <c r="C460" t="s">
        <v>16</v>
      </c>
      <c r="D460" s="4">
        <v>45385</v>
      </c>
      <c r="E460" s="1">
        <v>90</v>
      </c>
      <c r="F460">
        <v>3</v>
      </c>
      <c r="G460" t="s">
        <v>451</v>
      </c>
      <c r="H460" t="s">
        <v>552</v>
      </c>
      <c r="I460" t="s">
        <v>32</v>
      </c>
      <c r="J460" t="s">
        <v>441</v>
      </c>
      <c r="K460" s="2">
        <v>0</v>
      </c>
      <c r="L460" s="1">
        <v>70</v>
      </c>
      <c r="M460" s="1">
        <f t="shared" si="10"/>
        <v>20</v>
      </c>
      <c r="N460" t="s">
        <v>32</v>
      </c>
      <c r="O460" t="s">
        <v>456</v>
      </c>
      <c r="P460" t="s">
        <v>461</v>
      </c>
      <c r="Q460" t="s">
        <v>493</v>
      </c>
      <c r="R460" t="s">
        <v>609</v>
      </c>
    </row>
    <row r="461" spans="1:18" x14ac:dyDescent="0.25">
      <c r="A461">
        <v>460</v>
      </c>
      <c r="B461" t="s">
        <v>22</v>
      </c>
      <c r="C461" t="s">
        <v>21</v>
      </c>
      <c r="D461" s="4">
        <v>44996</v>
      </c>
      <c r="E461" s="1">
        <v>105</v>
      </c>
      <c r="F461">
        <v>4</v>
      </c>
      <c r="G461" t="s">
        <v>452</v>
      </c>
      <c r="H461" t="s">
        <v>569</v>
      </c>
      <c r="I461" t="s">
        <v>23</v>
      </c>
      <c r="J461" t="s">
        <v>448</v>
      </c>
      <c r="K461" s="2">
        <v>0</v>
      </c>
      <c r="L461" s="1">
        <v>80</v>
      </c>
      <c r="M461" s="1">
        <f t="shared" si="10"/>
        <v>25</v>
      </c>
      <c r="N461" t="s">
        <v>23</v>
      </c>
      <c r="O461" t="s">
        <v>457</v>
      </c>
      <c r="P461" t="s">
        <v>460</v>
      </c>
      <c r="Q461" t="s">
        <v>495</v>
      </c>
      <c r="R461" t="s">
        <v>608</v>
      </c>
    </row>
    <row r="462" spans="1:18" x14ac:dyDescent="0.25">
      <c r="A462">
        <v>461</v>
      </c>
      <c r="B462" t="s">
        <v>307</v>
      </c>
      <c r="C462" t="s">
        <v>24</v>
      </c>
      <c r="D462" s="4">
        <v>45157</v>
      </c>
      <c r="E462" s="1">
        <v>150</v>
      </c>
      <c r="F462">
        <v>5</v>
      </c>
      <c r="G462" t="s">
        <v>454</v>
      </c>
      <c r="H462" t="s">
        <v>549</v>
      </c>
      <c r="I462" t="s">
        <v>18</v>
      </c>
      <c r="J462" t="s">
        <v>449</v>
      </c>
      <c r="K462" s="2">
        <v>0</v>
      </c>
      <c r="L462" s="1">
        <v>120</v>
      </c>
      <c r="M462" s="1">
        <f t="shared" si="10"/>
        <v>30</v>
      </c>
      <c r="N462" t="s">
        <v>23</v>
      </c>
      <c r="O462" t="s">
        <v>456</v>
      </c>
      <c r="P462" t="s">
        <v>460</v>
      </c>
      <c r="Q462" t="s">
        <v>469</v>
      </c>
      <c r="R462" t="s">
        <v>607</v>
      </c>
    </row>
    <row r="463" spans="1:18" x14ac:dyDescent="0.25">
      <c r="A463">
        <v>462</v>
      </c>
      <c r="B463" t="s">
        <v>308</v>
      </c>
      <c r="C463" t="s">
        <v>19</v>
      </c>
      <c r="D463" s="4">
        <v>45461</v>
      </c>
      <c r="E463" s="1">
        <v>52</v>
      </c>
      <c r="F463">
        <v>1</v>
      </c>
      <c r="G463" t="s">
        <v>452</v>
      </c>
      <c r="H463" t="s">
        <v>538</v>
      </c>
      <c r="I463" t="s">
        <v>23</v>
      </c>
      <c r="J463" t="s">
        <v>449</v>
      </c>
      <c r="K463" s="2">
        <v>0</v>
      </c>
      <c r="L463" s="1">
        <v>40</v>
      </c>
      <c r="M463" s="1">
        <f t="shared" si="10"/>
        <v>12</v>
      </c>
      <c r="N463" t="s">
        <v>18</v>
      </c>
      <c r="O463" t="s">
        <v>456</v>
      </c>
      <c r="P463" t="s">
        <v>461</v>
      </c>
      <c r="Q463" t="s">
        <v>470</v>
      </c>
      <c r="R463" t="s">
        <v>608</v>
      </c>
    </row>
    <row r="464" spans="1:18" x14ac:dyDescent="0.25">
      <c r="A464">
        <v>463</v>
      </c>
      <c r="B464" t="s">
        <v>309</v>
      </c>
      <c r="C464" t="s">
        <v>16</v>
      </c>
      <c r="D464" s="4">
        <v>45258</v>
      </c>
      <c r="E464" s="1">
        <v>65</v>
      </c>
      <c r="F464">
        <v>1</v>
      </c>
      <c r="G464" t="s">
        <v>451</v>
      </c>
      <c r="H464" t="s">
        <v>575</v>
      </c>
      <c r="I464" t="s">
        <v>18</v>
      </c>
      <c r="J464" t="s">
        <v>446</v>
      </c>
      <c r="K464" s="2">
        <v>0</v>
      </c>
      <c r="L464" s="1">
        <v>50</v>
      </c>
      <c r="M464" s="1">
        <f t="shared" si="10"/>
        <v>15</v>
      </c>
      <c r="N464" t="s">
        <v>18</v>
      </c>
      <c r="O464" t="s">
        <v>456</v>
      </c>
      <c r="P464" t="s">
        <v>460</v>
      </c>
      <c r="Q464" t="s">
        <v>494</v>
      </c>
      <c r="R464" t="s">
        <v>607</v>
      </c>
    </row>
    <row r="465" spans="1:18" x14ac:dyDescent="0.25">
      <c r="A465">
        <v>464</v>
      </c>
      <c r="B465" t="s">
        <v>310</v>
      </c>
      <c r="C465" t="s">
        <v>48</v>
      </c>
      <c r="D465" s="4">
        <v>45413</v>
      </c>
      <c r="E465" s="1">
        <v>32</v>
      </c>
      <c r="F465">
        <v>1</v>
      </c>
      <c r="G465" t="s">
        <v>452</v>
      </c>
      <c r="H465" t="s">
        <v>561</v>
      </c>
      <c r="I465" t="s">
        <v>32</v>
      </c>
      <c r="J465" t="s">
        <v>441</v>
      </c>
      <c r="K465" s="2">
        <v>0</v>
      </c>
      <c r="L465" s="1">
        <v>25</v>
      </c>
      <c r="M465" s="1">
        <f t="shared" si="10"/>
        <v>7</v>
      </c>
      <c r="N465" t="s">
        <v>458</v>
      </c>
      <c r="O465" t="s">
        <v>456</v>
      </c>
      <c r="P465" t="s">
        <v>459</v>
      </c>
      <c r="Q465" t="s">
        <v>487</v>
      </c>
      <c r="R465" t="s">
        <v>608</v>
      </c>
    </row>
    <row r="466" spans="1:18" x14ac:dyDescent="0.25">
      <c r="A466">
        <v>465</v>
      </c>
      <c r="B466" t="s">
        <v>311</v>
      </c>
      <c r="C466" t="s">
        <v>24</v>
      </c>
      <c r="D466" s="4">
        <v>45410</v>
      </c>
      <c r="E466" s="1">
        <v>38</v>
      </c>
      <c r="F466">
        <v>2</v>
      </c>
      <c r="G466" t="s">
        <v>450</v>
      </c>
      <c r="H466" t="s">
        <v>550</v>
      </c>
      <c r="I466" t="s">
        <v>23</v>
      </c>
      <c r="J466" t="s">
        <v>447</v>
      </c>
      <c r="K466" s="2">
        <v>0</v>
      </c>
      <c r="L466" s="1">
        <v>30</v>
      </c>
      <c r="M466" s="1">
        <f t="shared" si="10"/>
        <v>8</v>
      </c>
      <c r="N466" t="s">
        <v>23</v>
      </c>
      <c r="O466" t="s">
        <v>457</v>
      </c>
      <c r="P466" t="s">
        <v>460</v>
      </c>
      <c r="Q466" t="s">
        <v>470</v>
      </c>
      <c r="R466" t="s">
        <v>608</v>
      </c>
    </row>
    <row r="467" spans="1:18" x14ac:dyDescent="0.25">
      <c r="A467">
        <v>466</v>
      </c>
      <c r="B467" t="s">
        <v>37</v>
      </c>
      <c r="C467" t="s">
        <v>36</v>
      </c>
      <c r="D467" s="4">
        <v>45063</v>
      </c>
      <c r="E467" s="1">
        <v>105</v>
      </c>
      <c r="F467">
        <v>4</v>
      </c>
      <c r="G467" t="s">
        <v>452</v>
      </c>
      <c r="H467" t="s">
        <v>534</v>
      </c>
      <c r="I467" t="s">
        <v>18</v>
      </c>
      <c r="J467" t="s">
        <v>442</v>
      </c>
      <c r="K467" s="2">
        <v>0</v>
      </c>
      <c r="L467" s="1">
        <v>80</v>
      </c>
      <c r="M467" s="1">
        <f t="shared" si="10"/>
        <v>25</v>
      </c>
      <c r="N467" t="s">
        <v>458</v>
      </c>
      <c r="O467" t="s">
        <v>457</v>
      </c>
      <c r="P467" t="s">
        <v>459</v>
      </c>
      <c r="Q467" t="s">
        <v>494</v>
      </c>
      <c r="R467" t="s">
        <v>609</v>
      </c>
    </row>
    <row r="468" spans="1:18" x14ac:dyDescent="0.25">
      <c r="A468">
        <v>467</v>
      </c>
      <c r="B468" t="s">
        <v>310</v>
      </c>
      <c r="C468" t="s">
        <v>48</v>
      </c>
      <c r="D468" s="4">
        <v>45170</v>
      </c>
      <c r="E468" s="1">
        <v>32</v>
      </c>
      <c r="F468">
        <v>4</v>
      </c>
      <c r="G468" t="s">
        <v>454</v>
      </c>
      <c r="H468" t="s">
        <v>548</v>
      </c>
      <c r="I468" t="s">
        <v>23</v>
      </c>
      <c r="J468" t="s">
        <v>446</v>
      </c>
      <c r="K468" s="2">
        <v>0</v>
      </c>
      <c r="L468" s="1">
        <v>25</v>
      </c>
      <c r="M468" s="1">
        <f t="shared" si="10"/>
        <v>7</v>
      </c>
      <c r="N468" t="s">
        <v>23</v>
      </c>
      <c r="O468" t="s">
        <v>457</v>
      </c>
      <c r="P468" t="s">
        <v>459</v>
      </c>
      <c r="Q468" t="s">
        <v>488</v>
      </c>
      <c r="R468" t="s">
        <v>608</v>
      </c>
    </row>
    <row r="469" spans="1:18" x14ac:dyDescent="0.25">
      <c r="A469">
        <v>468</v>
      </c>
      <c r="B469" t="s">
        <v>312</v>
      </c>
      <c r="C469" t="s">
        <v>24</v>
      </c>
      <c r="D469" s="4">
        <v>45145</v>
      </c>
      <c r="E469" s="1">
        <v>52</v>
      </c>
      <c r="F469">
        <v>3</v>
      </c>
      <c r="G469" t="s">
        <v>454</v>
      </c>
      <c r="H469" t="s">
        <v>519</v>
      </c>
      <c r="I469" t="s">
        <v>32</v>
      </c>
      <c r="J469" t="s">
        <v>448</v>
      </c>
      <c r="K469" s="2">
        <v>0</v>
      </c>
      <c r="L469" s="1">
        <v>40</v>
      </c>
      <c r="M469" s="1">
        <f t="shared" si="10"/>
        <v>12</v>
      </c>
      <c r="N469" t="s">
        <v>23</v>
      </c>
      <c r="O469" t="s">
        <v>455</v>
      </c>
      <c r="P469" t="s">
        <v>459</v>
      </c>
      <c r="Q469" t="s">
        <v>471</v>
      </c>
      <c r="R469" t="s">
        <v>607</v>
      </c>
    </row>
    <row r="470" spans="1:18" x14ac:dyDescent="0.25">
      <c r="A470">
        <v>469</v>
      </c>
      <c r="B470" t="s">
        <v>163</v>
      </c>
      <c r="C470" t="s">
        <v>16</v>
      </c>
      <c r="D470" s="4">
        <v>45264</v>
      </c>
      <c r="E470" s="1">
        <v>50</v>
      </c>
      <c r="F470">
        <v>4</v>
      </c>
      <c r="G470" t="s">
        <v>451</v>
      </c>
      <c r="H470" t="s">
        <v>572</v>
      </c>
      <c r="I470" t="s">
        <v>23</v>
      </c>
      <c r="J470" t="s">
        <v>447</v>
      </c>
      <c r="K470" s="2">
        <v>0.1</v>
      </c>
      <c r="L470" s="1">
        <v>40</v>
      </c>
      <c r="M470" s="1">
        <f t="shared" si="10"/>
        <v>10</v>
      </c>
      <c r="N470" t="s">
        <v>23</v>
      </c>
      <c r="O470" t="s">
        <v>456</v>
      </c>
      <c r="P470" t="s">
        <v>459</v>
      </c>
      <c r="Q470" t="s">
        <v>495</v>
      </c>
      <c r="R470" t="s">
        <v>609</v>
      </c>
    </row>
    <row r="471" spans="1:18" x14ac:dyDescent="0.25">
      <c r="A471">
        <v>470</v>
      </c>
      <c r="B471" t="s">
        <v>249</v>
      </c>
      <c r="C471" t="s">
        <v>48</v>
      </c>
      <c r="D471" s="4">
        <v>45027</v>
      </c>
      <c r="E471" s="1">
        <v>32</v>
      </c>
      <c r="F471">
        <v>3</v>
      </c>
      <c r="G471" t="s">
        <v>451</v>
      </c>
      <c r="H471" t="s">
        <v>588</v>
      </c>
      <c r="I471" t="s">
        <v>23</v>
      </c>
      <c r="J471" t="s">
        <v>449</v>
      </c>
      <c r="K471" s="3">
        <v>0.125</v>
      </c>
      <c r="L471" s="1">
        <v>25</v>
      </c>
      <c r="M471" s="1">
        <f t="shared" si="10"/>
        <v>7</v>
      </c>
      <c r="N471" t="s">
        <v>32</v>
      </c>
      <c r="O471" t="s">
        <v>457</v>
      </c>
      <c r="P471" t="s">
        <v>461</v>
      </c>
      <c r="Q471" t="s">
        <v>489</v>
      </c>
      <c r="R471" t="s">
        <v>609</v>
      </c>
    </row>
    <row r="472" spans="1:18" x14ac:dyDescent="0.25">
      <c r="A472">
        <v>471</v>
      </c>
      <c r="B472" t="s">
        <v>98</v>
      </c>
      <c r="C472" t="s">
        <v>19</v>
      </c>
      <c r="D472" s="4">
        <v>45174</v>
      </c>
      <c r="E472" s="1">
        <v>30</v>
      </c>
      <c r="F472">
        <v>1</v>
      </c>
      <c r="G472" t="s">
        <v>454</v>
      </c>
      <c r="H472" t="s">
        <v>595</v>
      </c>
      <c r="I472" t="s">
        <v>18</v>
      </c>
      <c r="J472" t="s">
        <v>447</v>
      </c>
      <c r="K472" s="2">
        <v>0</v>
      </c>
      <c r="L472" s="1">
        <v>30</v>
      </c>
      <c r="M472" s="1">
        <f t="shared" si="10"/>
        <v>0</v>
      </c>
      <c r="N472" t="s">
        <v>32</v>
      </c>
      <c r="O472" t="s">
        <v>455</v>
      </c>
      <c r="P472" t="s">
        <v>460</v>
      </c>
      <c r="Q472" t="s">
        <v>471</v>
      </c>
      <c r="R472" t="s">
        <v>608</v>
      </c>
    </row>
    <row r="473" spans="1:18" x14ac:dyDescent="0.25">
      <c r="A473">
        <v>472</v>
      </c>
      <c r="B473" t="s">
        <v>104</v>
      </c>
      <c r="C473" t="s">
        <v>16</v>
      </c>
      <c r="D473" s="4">
        <v>45184</v>
      </c>
      <c r="E473" s="1">
        <v>20</v>
      </c>
      <c r="F473">
        <v>4</v>
      </c>
      <c r="G473" t="s">
        <v>452</v>
      </c>
      <c r="H473" t="s">
        <v>542</v>
      </c>
      <c r="I473" t="s">
        <v>18</v>
      </c>
      <c r="J473" t="s">
        <v>444</v>
      </c>
      <c r="K473" s="2">
        <v>0</v>
      </c>
      <c r="L473" s="1">
        <v>15</v>
      </c>
      <c r="M473" s="1">
        <f t="shared" si="10"/>
        <v>5</v>
      </c>
      <c r="N473" t="s">
        <v>458</v>
      </c>
      <c r="O473" t="s">
        <v>455</v>
      </c>
      <c r="P473" t="s">
        <v>459</v>
      </c>
      <c r="Q473" t="s">
        <v>462</v>
      </c>
      <c r="R473" t="s">
        <v>607</v>
      </c>
    </row>
    <row r="474" spans="1:18" x14ac:dyDescent="0.25">
      <c r="A474">
        <v>473</v>
      </c>
      <c r="B474" t="s">
        <v>84</v>
      </c>
      <c r="C474" t="s">
        <v>21</v>
      </c>
      <c r="D474" s="4">
        <v>45185</v>
      </c>
      <c r="E474" s="1">
        <v>80</v>
      </c>
      <c r="F474">
        <v>4</v>
      </c>
      <c r="G474" t="s">
        <v>452</v>
      </c>
      <c r="H474" t="s">
        <v>527</v>
      </c>
      <c r="I474" t="s">
        <v>23</v>
      </c>
      <c r="J474" t="s">
        <v>449</v>
      </c>
      <c r="K474" s="2">
        <v>0.05</v>
      </c>
      <c r="L474" s="1">
        <v>70</v>
      </c>
      <c r="M474" s="1">
        <f t="shared" si="10"/>
        <v>10</v>
      </c>
      <c r="N474" t="s">
        <v>458</v>
      </c>
      <c r="O474" t="s">
        <v>455</v>
      </c>
      <c r="P474" t="s">
        <v>460</v>
      </c>
      <c r="Q474" t="s">
        <v>462</v>
      </c>
      <c r="R474" t="s">
        <v>608</v>
      </c>
    </row>
    <row r="475" spans="1:18" x14ac:dyDescent="0.25">
      <c r="A475">
        <v>474</v>
      </c>
      <c r="B475" t="s">
        <v>313</v>
      </c>
      <c r="C475" t="s">
        <v>24</v>
      </c>
      <c r="D475" s="4">
        <v>45481</v>
      </c>
      <c r="E475" s="1">
        <v>35</v>
      </c>
      <c r="F475">
        <v>5</v>
      </c>
      <c r="G475" t="s">
        <v>450</v>
      </c>
      <c r="H475" t="s">
        <v>516</v>
      </c>
      <c r="I475" t="s">
        <v>26</v>
      </c>
      <c r="J475" t="s">
        <v>444</v>
      </c>
      <c r="K475" s="2">
        <v>0</v>
      </c>
      <c r="L475" s="1">
        <v>25</v>
      </c>
      <c r="M475" s="1">
        <f t="shared" si="10"/>
        <v>10</v>
      </c>
      <c r="N475" t="s">
        <v>32</v>
      </c>
      <c r="O475" t="s">
        <v>457</v>
      </c>
      <c r="P475" t="s">
        <v>460</v>
      </c>
      <c r="Q475" t="s">
        <v>472</v>
      </c>
      <c r="R475" t="s">
        <v>607</v>
      </c>
    </row>
    <row r="476" spans="1:18" x14ac:dyDescent="0.25">
      <c r="A476">
        <v>475</v>
      </c>
      <c r="B476" t="s">
        <v>314</v>
      </c>
      <c r="C476" t="s">
        <v>48</v>
      </c>
      <c r="D476" s="4">
        <v>45128</v>
      </c>
      <c r="E476" s="1">
        <v>20</v>
      </c>
      <c r="F476">
        <v>2</v>
      </c>
      <c r="G476" t="s">
        <v>454</v>
      </c>
      <c r="H476" t="s">
        <v>552</v>
      </c>
      <c r="I476" t="s">
        <v>18</v>
      </c>
      <c r="J476" t="s">
        <v>445</v>
      </c>
      <c r="K476" s="2">
        <v>0</v>
      </c>
      <c r="L476" s="1">
        <v>15</v>
      </c>
      <c r="M476" s="1">
        <f t="shared" si="10"/>
        <v>5</v>
      </c>
      <c r="N476" t="s">
        <v>32</v>
      </c>
      <c r="O476" t="s">
        <v>457</v>
      </c>
      <c r="P476" t="s">
        <v>459</v>
      </c>
      <c r="Q476" t="s">
        <v>490</v>
      </c>
      <c r="R476" t="s">
        <v>608</v>
      </c>
    </row>
    <row r="477" spans="1:18" x14ac:dyDescent="0.25">
      <c r="A477">
        <v>476</v>
      </c>
      <c r="B477" t="s">
        <v>315</v>
      </c>
      <c r="C477" t="s">
        <v>34</v>
      </c>
      <c r="D477" s="4">
        <v>45435</v>
      </c>
      <c r="E477" s="1">
        <v>15</v>
      </c>
      <c r="F477">
        <v>4</v>
      </c>
      <c r="G477" t="s">
        <v>453</v>
      </c>
      <c r="H477" t="s">
        <v>531</v>
      </c>
      <c r="I477" t="s">
        <v>18</v>
      </c>
      <c r="J477" t="s">
        <v>449</v>
      </c>
      <c r="K477" s="2">
        <v>0.1</v>
      </c>
      <c r="L477" s="1">
        <v>10</v>
      </c>
      <c r="M477" s="1">
        <f t="shared" si="10"/>
        <v>5</v>
      </c>
      <c r="N477" t="s">
        <v>23</v>
      </c>
      <c r="O477" t="s">
        <v>455</v>
      </c>
      <c r="P477" t="s">
        <v>459</v>
      </c>
      <c r="Q477" t="s">
        <v>468</v>
      </c>
      <c r="R477" t="s">
        <v>608</v>
      </c>
    </row>
    <row r="478" spans="1:18" x14ac:dyDescent="0.25">
      <c r="A478">
        <v>477</v>
      </c>
      <c r="B478" t="s">
        <v>71</v>
      </c>
      <c r="C478" t="s">
        <v>16</v>
      </c>
      <c r="D478" s="4">
        <v>45090</v>
      </c>
      <c r="E478" s="1">
        <v>60</v>
      </c>
      <c r="F478">
        <v>4</v>
      </c>
      <c r="G478" t="s">
        <v>453</v>
      </c>
      <c r="H478" t="s">
        <v>561</v>
      </c>
      <c r="I478" t="s">
        <v>32</v>
      </c>
      <c r="J478" t="s">
        <v>440</v>
      </c>
      <c r="K478" s="2">
        <v>0</v>
      </c>
      <c r="L478" s="1">
        <v>50</v>
      </c>
      <c r="M478" s="1">
        <f t="shared" si="10"/>
        <v>10</v>
      </c>
      <c r="N478" t="s">
        <v>18</v>
      </c>
      <c r="O478" t="s">
        <v>455</v>
      </c>
      <c r="P478" t="s">
        <v>461</v>
      </c>
      <c r="Q478" t="s">
        <v>463</v>
      </c>
      <c r="R478" t="s">
        <v>609</v>
      </c>
    </row>
    <row r="479" spans="1:18" x14ac:dyDescent="0.25">
      <c r="A479">
        <v>478</v>
      </c>
      <c r="B479" t="s">
        <v>316</v>
      </c>
      <c r="C479" t="s">
        <v>19</v>
      </c>
      <c r="D479" s="4">
        <v>45298</v>
      </c>
      <c r="E479" s="1">
        <v>25</v>
      </c>
      <c r="F479">
        <v>4</v>
      </c>
      <c r="G479" t="s">
        <v>454</v>
      </c>
      <c r="H479" t="s">
        <v>508</v>
      </c>
      <c r="I479" t="s">
        <v>23</v>
      </c>
      <c r="J479" t="s">
        <v>446</v>
      </c>
      <c r="K479" s="2">
        <v>0.1</v>
      </c>
      <c r="L479" s="1">
        <v>15</v>
      </c>
      <c r="M479" s="1">
        <f t="shared" si="10"/>
        <v>10</v>
      </c>
      <c r="N479" t="s">
        <v>32</v>
      </c>
      <c r="O479" t="s">
        <v>456</v>
      </c>
      <c r="P479" t="s">
        <v>459</v>
      </c>
      <c r="Q479" t="s">
        <v>472</v>
      </c>
      <c r="R479" t="s">
        <v>608</v>
      </c>
    </row>
    <row r="480" spans="1:18" x14ac:dyDescent="0.25">
      <c r="A480">
        <v>479</v>
      </c>
      <c r="B480" t="s">
        <v>317</v>
      </c>
      <c r="C480" t="s">
        <v>36</v>
      </c>
      <c r="D480" s="4">
        <v>45035</v>
      </c>
      <c r="E480" s="1">
        <v>35</v>
      </c>
      <c r="F480">
        <v>2</v>
      </c>
      <c r="G480" t="s">
        <v>454</v>
      </c>
      <c r="H480" t="s">
        <v>508</v>
      </c>
      <c r="I480" t="s">
        <v>26</v>
      </c>
      <c r="J480" t="s">
        <v>449</v>
      </c>
      <c r="K480" s="2">
        <v>0</v>
      </c>
      <c r="L480" s="1">
        <v>25</v>
      </c>
      <c r="M480" s="1">
        <f t="shared" si="10"/>
        <v>10</v>
      </c>
      <c r="N480" t="s">
        <v>32</v>
      </c>
      <c r="O480" t="s">
        <v>456</v>
      </c>
      <c r="P480" t="s">
        <v>460</v>
      </c>
      <c r="Q480" t="s">
        <v>495</v>
      </c>
      <c r="R480" t="s">
        <v>607</v>
      </c>
    </row>
    <row r="481" spans="1:18" x14ac:dyDescent="0.25">
      <c r="A481">
        <v>480</v>
      </c>
      <c r="B481" t="s">
        <v>113</v>
      </c>
      <c r="C481" t="s">
        <v>24</v>
      </c>
      <c r="D481" s="4">
        <v>45190</v>
      </c>
      <c r="E481" s="1">
        <v>90</v>
      </c>
      <c r="F481">
        <v>4</v>
      </c>
      <c r="G481" t="s">
        <v>453</v>
      </c>
      <c r="H481" t="s">
        <v>551</v>
      </c>
      <c r="I481" t="s">
        <v>32</v>
      </c>
      <c r="J481" t="s">
        <v>441</v>
      </c>
      <c r="K481" s="2">
        <v>0.05</v>
      </c>
      <c r="L481" s="1">
        <v>70</v>
      </c>
      <c r="M481" s="1">
        <f t="shared" si="10"/>
        <v>20</v>
      </c>
      <c r="N481" t="s">
        <v>18</v>
      </c>
      <c r="O481" t="s">
        <v>455</v>
      </c>
      <c r="P481" t="s">
        <v>461</v>
      </c>
      <c r="Q481" t="s">
        <v>473</v>
      </c>
      <c r="R481" t="s">
        <v>609</v>
      </c>
    </row>
    <row r="482" spans="1:18" x14ac:dyDescent="0.25">
      <c r="A482">
        <v>481</v>
      </c>
      <c r="B482" t="s">
        <v>270</v>
      </c>
      <c r="C482" t="s">
        <v>16</v>
      </c>
      <c r="D482" s="4">
        <v>45137</v>
      </c>
      <c r="E482" s="1">
        <v>500</v>
      </c>
      <c r="F482">
        <v>3</v>
      </c>
      <c r="G482" t="s">
        <v>450</v>
      </c>
      <c r="H482" t="s">
        <v>593</v>
      </c>
      <c r="I482" t="s">
        <v>23</v>
      </c>
      <c r="J482" t="s">
        <v>444</v>
      </c>
      <c r="K482" s="2">
        <v>0</v>
      </c>
      <c r="L482" s="1">
        <v>350</v>
      </c>
      <c r="M482" s="1">
        <f t="shared" si="10"/>
        <v>150</v>
      </c>
      <c r="N482" t="s">
        <v>458</v>
      </c>
      <c r="O482" t="s">
        <v>456</v>
      </c>
      <c r="P482" t="s">
        <v>461</v>
      </c>
      <c r="Q482" t="s">
        <v>464</v>
      </c>
      <c r="R482" t="s">
        <v>609</v>
      </c>
    </row>
    <row r="483" spans="1:18" x14ac:dyDescent="0.25">
      <c r="A483">
        <v>482</v>
      </c>
      <c r="B483" t="s">
        <v>54</v>
      </c>
      <c r="C483" t="s">
        <v>39</v>
      </c>
      <c r="D483" s="4">
        <f>D482</f>
        <v>45137</v>
      </c>
      <c r="E483" s="1">
        <v>60</v>
      </c>
      <c r="F483">
        <v>2</v>
      </c>
      <c r="G483" t="str">
        <f>G482</f>
        <v>Middle East &amp; Africa</v>
      </c>
      <c r="H483" t="str">
        <f>H482</f>
        <v>CUST1080</v>
      </c>
      <c r="I483" t="s">
        <v>18</v>
      </c>
      <c r="J483" t="s">
        <v>440</v>
      </c>
      <c r="K483" s="2">
        <v>0</v>
      </c>
      <c r="L483" s="1">
        <v>40</v>
      </c>
      <c r="M483" s="1">
        <f t="shared" si="10"/>
        <v>20</v>
      </c>
      <c r="N483" t="str">
        <f>N482</f>
        <v>Marketplace</v>
      </c>
      <c r="O483" t="str">
        <f>O482</f>
        <v>Out of Stock</v>
      </c>
      <c r="P483" t="str">
        <f>P482</f>
        <v>Returned</v>
      </c>
      <c r="Q483" t="str">
        <f>Q482</f>
        <v>Not worth the money</v>
      </c>
      <c r="R483" t="s">
        <v>608</v>
      </c>
    </row>
    <row r="484" spans="1:18" x14ac:dyDescent="0.25">
      <c r="A484">
        <v>483</v>
      </c>
      <c r="B484" t="s">
        <v>298</v>
      </c>
      <c r="C484" t="s">
        <v>48</v>
      </c>
      <c r="D484" s="4">
        <v>45053</v>
      </c>
      <c r="E484" s="1">
        <v>25</v>
      </c>
      <c r="F484">
        <v>5</v>
      </c>
      <c r="G484" t="s">
        <v>453</v>
      </c>
      <c r="H484" t="s">
        <v>531</v>
      </c>
      <c r="I484" t="s">
        <v>32</v>
      </c>
      <c r="J484" t="s">
        <v>440</v>
      </c>
      <c r="K484" s="2">
        <v>0.05</v>
      </c>
      <c r="L484" s="1">
        <v>15</v>
      </c>
      <c r="M484" s="1">
        <f t="shared" si="10"/>
        <v>10</v>
      </c>
      <c r="N484" t="s">
        <v>458</v>
      </c>
      <c r="O484" t="s">
        <v>455</v>
      </c>
      <c r="P484" t="s">
        <v>461</v>
      </c>
      <c r="Q484" t="s">
        <v>491</v>
      </c>
      <c r="R484" t="s">
        <v>607</v>
      </c>
    </row>
    <row r="485" spans="1:18" x14ac:dyDescent="0.25">
      <c r="A485">
        <v>484</v>
      </c>
      <c r="B485" t="s">
        <v>318</v>
      </c>
      <c r="C485" t="s">
        <v>19</v>
      </c>
      <c r="D485" s="4">
        <v>45269</v>
      </c>
      <c r="E485" s="1">
        <v>70</v>
      </c>
      <c r="F485">
        <v>4</v>
      </c>
      <c r="G485" t="s">
        <v>453</v>
      </c>
      <c r="H485" t="s">
        <v>586</v>
      </c>
      <c r="I485" t="s">
        <v>18</v>
      </c>
      <c r="J485" t="s">
        <v>447</v>
      </c>
      <c r="K485" s="2">
        <v>0.1</v>
      </c>
      <c r="L485" s="1">
        <v>40</v>
      </c>
      <c r="M485" s="1">
        <f t="shared" si="10"/>
        <v>30</v>
      </c>
      <c r="N485" t="s">
        <v>32</v>
      </c>
      <c r="O485" t="s">
        <v>456</v>
      </c>
      <c r="P485" t="s">
        <v>459</v>
      </c>
      <c r="Q485" t="s">
        <v>473</v>
      </c>
      <c r="R485" t="s">
        <v>608</v>
      </c>
    </row>
    <row r="486" spans="1:18" x14ac:dyDescent="0.25">
      <c r="A486">
        <v>485</v>
      </c>
      <c r="B486" t="s">
        <v>178</v>
      </c>
      <c r="C486" t="s">
        <v>34</v>
      </c>
      <c r="D486" s="4">
        <v>45389</v>
      </c>
      <c r="E486" s="1">
        <v>15</v>
      </c>
      <c r="F486">
        <v>2</v>
      </c>
      <c r="G486" t="str">
        <f>G485</f>
        <v>Latin America</v>
      </c>
      <c r="H486" t="s">
        <v>546</v>
      </c>
      <c r="I486" t="s">
        <v>23</v>
      </c>
      <c r="J486" t="s">
        <v>448</v>
      </c>
      <c r="K486" s="2">
        <v>0</v>
      </c>
      <c r="L486" s="1">
        <v>10</v>
      </c>
      <c r="M486" s="1">
        <f t="shared" si="10"/>
        <v>5</v>
      </c>
      <c r="N486" t="s">
        <v>32</v>
      </c>
      <c r="O486" t="s">
        <v>457</v>
      </c>
      <c r="P486" t="s">
        <v>460</v>
      </c>
      <c r="Q486" t="s">
        <v>469</v>
      </c>
      <c r="R486" t="s">
        <v>607</v>
      </c>
    </row>
    <row r="487" spans="1:18" x14ac:dyDescent="0.25">
      <c r="A487">
        <v>486</v>
      </c>
      <c r="B487" t="s">
        <v>154</v>
      </c>
      <c r="C487" t="s">
        <v>24</v>
      </c>
      <c r="D487" s="4">
        <v>45376</v>
      </c>
      <c r="E487" s="1">
        <v>50</v>
      </c>
      <c r="F487">
        <v>3</v>
      </c>
      <c r="G487" t="s">
        <v>450</v>
      </c>
      <c r="H487" t="s">
        <v>508</v>
      </c>
      <c r="I487" t="s">
        <v>26</v>
      </c>
      <c r="J487" t="s">
        <v>442</v>
      </c>
      <c r="K487" s="2">
        <v>0</v>
      </c>
      <c r="L487" s="1">
        <v>35</v>
      </c>
      <c r="M487" s="1">
        <f t="shared" si="10"/>
        <v>15</v>
      </c>
      <c r="N487" t="s">
        <v>18</v>
      </c>
      <c r="O487" t="s">
        <v>457</v>
      </c>
      <c r="P487" t="s">
        <v>459</v>
      </c>
      <c r="Q487" t="s">
        <v>474</v>
      </c>
      <c r="R487" t="s">
        <v>608</v>
      </c>
    </row>
    <row r="488" spans="1:18" x14ac:dyDescent="0.25">
      <c r="A488">
        <v>487</v>
      </c>
      <c r="B488" t="s">
        <v>134</v>
      </c>
      <c r="C488" t="s">
        <v>21</v>
      </c>
      <c r="D488" s="4">
        <v>45521</v>
      </c>
      <c r="E488" s="1">
        <v>25</v>
      </c>
      <c r="F488">
        <v>3</v>
      </c>
      <c r="G488" t="s">
        <v>452</v>
      </c>
      <c r="H488" t="s">
        <v>513</v>
      </c>
      <c r="I488" t="s">
        <v>32</v>
      </c>
      <c r="J488" t="s">
        <v>441</v>
      </c>
      <c r="K488" s="2">
        <v>0.1</v>
      </c>
      <c r="L488" s="1">
        <v>15</v>
      </c>
      <c r="M488" s="1">
        <f t="shared" si="10"/>
        <v>10</v>
      </c>
      <c r="N488" t="s">
        <v>458</v>
      </c>
      <c r="O488" t="s">
        <v>455</v>
      </c>
      <c r="P488" t="s">
        <v>461</v>
      </c>
      <c r="Q488" t="s">
        <v>463</v>
      </c>
      <c r="R488" t="s">
        <v>608</v>
      </c>
    </row>
    <row r="489" spans="1:18" x14ac:dyDescent="0.25">
      <c r="A489">
        <v>488</v>
      </c>
      <c r="B489" t="s">
        <v>290</v>
      </c>
      <c r="C489" t="s">
        <v>16</v>
      </c>
      <c r="D489" s="4">
        <v>45282</v>
      </c>
      <c r="E489" s="1">
        <v>60</v>
      </c>
      <c r="F489">
        <v>3</v>
      </c>
      <c r="G489" t="s">
        <v>453</v>
      </c>
      <c r="H489" t="s">
        <v>550</v>
      </c>
      <c r="I489" t="s">
        <v>18</v>
      </c>
      <c r="J489" t="s">
        <v>442</v>
      </c>
      <c r="K489" s="2">
        <v>0</v>
      </c>
      <c r="L489" s="1">
        <v>45</v>
      </c>
      <c r="M489" s="1">
        <f t="shared" si="10"/>
        <v>15</v>
      </c>
      <c r="N489" t="s">
        <v>23</v>
      </c>
      <c r="O489" t="s">
        <v>456</v>
      </c>
      <c r="P489" t="s">
        <v>461</v>
      </c>
      <c r="Q489" t="s">
        <v>465</v>
      </c>
      <c r="R489" t="s">
        <v>609</v>
      </c>
    </row>
    <row r="490" spans="1:18" x14ac:dyDescent="0.25">
      <c r="A490">
        <v>489</v>
      </c>
      <c r="B490" t="s">
        <v>319</v>
      </c>
      <c r="C490" t="s">
        <v>19</v>
      </c>
      <c r="D490" s="4">
        <v>45303</v>
      </c>
      <c r="E490" s="1">
        <v>40</v>
      </c>
      <c r="F490">
        <v>1</v>
      </c>
      <c r="G490" t="s">
        <v>450</v>
      </c>
      <c r="H490" t="s">
        <v>510</v>
      </c>
      <c r="I490" t="s">
        <v>23</v>
      </c>
      <c r="J490" t="s">
        <v>443</v>
      </c>
      <c r="K490" s="2">
        <v>0.05</v>
      </c>
      <c r="L490" s="1">
        <v>25</v>
      </c>
      <c r="M490" s="1">
        <f t="shared" si="10"/>
        <v>15</v>
      </c>
      <c r="N490" t="s">
        <v>458</v>
      </c>
      <c r="O490" t="s">
        <v>456</v>
      </c>
      <c r="P490" t="s">
        <v>460</v>
      </c>
      <c r="Q490" t="s">
        <v>474</v>
      </c>
      <c r="R490" t="s">
        <v>608</v>
      </c>
    </row>
    <row r="491" spans="1:18" x14ac:dyDescent="0.25">
      <c r="A491">
        <v>490</v>
      </c>
      <c r="B491" t="s">
        <v>256</v>
      </c>
      <c r="C491" t="s">
        <v>48</v>
      </c>
      <c r="D491" s="4">
        <v>45439</v>
      </c>
      <c r="E491" s="1">
        <v>25</v>
      </c>
      <c r="F491">
        <v>5</v>
      </c>
      <c r="G491" t="s">
        <v>450</v>
      </c>
      <c r="H491" t="s">
        <v>500</v>
      </c>
      <c r="I491" t="s">
        <v>18</v>
      </c>
      <c r="J491" t="s">
        <v>448</v>
      </c>
      <c r="K491" s="2">
        <v>0</v>
      </c>
      <c r="L491" s="1">
        <v>15</v>
      </c>
      <c r="M491" s="1">
        <f t="shared" si="10"/>
        <v>10</v>
      </c>
      <c r="N491" t="s">
        <v>458</v>
      </c>
      <c r="O491" t="s">
        <v>456</v>
      </c>
      <c r="P491" t="s">
        <v>461</v>
      </c>
      <c r="Q491" t="s">
        <v>492</v>
      </c>
      <c r="R491" t="s">
        <v>607</v>
      </c>
    </row>
    <row r="492" spans="1:18" x14ac:dyDescent="0.25">
      <c r="A492">
        <v>491</v>
      </c>
      <c r="B492" t="s">
        <v>161</v>
      </c>
      <c r="C492" t="s">
        <v>24</v>
      </c>
      <c r="D492" s="4">
        <v>45194</v>
      </c>
      <c r="E492" s="1">
        <v>150</v>
      </c>
      <c r="F492">
        <v>1</v>
      </c>
      <c r="G492" t="s">
        <v>451</v>
      </c>
      <c r="H492" t="s">
        <v>520</v>
      </c>
      <c r="I492" t="s">
        <v>32</v>
      </c>
      <c r="J492" t="s">
        <v>444</v>
      </c>
      <c r="K492" s="2">
        <v>0.1</v>
      </c>
      <c r="L492" s="1">
        <v>100</v>
      </c>
      <c r="M492" s="1">
        <f t="shared" si="10"/>
        <v>50</v>
      </c>
      <c r="N492" t="s">
        <v>18</v>
      </c>
      <c r="O492" t="s">
        <v>457</v>
      </c>
      <c r="P492" t="s">
        <v>459</v>
      </c>
      <c r="Q492" t="s">
        <v>475</v>
      </c>
      <c r="R492" t="s">
        <v>609</v>
      </c>
    </row>
    <row r="493" spans="1:18" x14ac:dyDescent="0.25">
      <c r="A493">
        <v>492</v>
      </c>
      <c r="B493" t="s">
        <v>100</v>
      </c>
      <c r="C493" t="s">
        <v>34</v>
      </c>
      <c r="D493" s="4">
        <v>45490</v>
      </c>
      <c r="E493" s="1">
        <v>25</v>
      </c>
      <c r="F493">
        <v>2</v>
      </c>
      <c r="G493" t="s">
        <v>451</v>
      </c>
      <c r="H493" t="s">
        <v>591</v>
      </c>
      <c r="I493" t="s">
        <v>18</v>
      </c>
      <c r="J493" t="s">
        <v>440</v>
      </c>
      <c r="K493" s="2">
        <v>0</v>
      </c>
      <c r="L493" s="1">
        <v>15</v>
      </c>
      <c r="M493" s="1">
        <f t="shared" si="10"/>
        <v>10</v>
      </c>
      <c r="N493" t="s">
        <v>458</v>
      </c>
      <c r="O493" t="s">
        <v>456</v>
      </c>
      <c r="P493" t="s">
        <v>460</v>
      </c>
      <c r="Q493" t="s">
        <v>470</v>
      </c>
      <c r="R493" t="s">
        <v>609</v>
      </c>
    </row>
    <row r="494" spans="1:18" x14ac:dyDescent="0.25">
      <c r="A494">
        <v>493</v>
      </c>
      <c r="B494" t="s">
        <v>320</v>
      </c>
      <c r="C494" t="s">
        <v>16</v>
      </c>
      <c r="D494" s="4">
        <v>45351</v>
      </c>
      <c r="E494" s="1">
        <v>80</v>
      </c>
      <c r="F494">
        <v>5</v>
      </c>
      <c r="G494" t="s">
        <v>451</v>
      </c>
      <c r="H494" t="s">
        <v>554</v>
      </c>
      <c r="I494" t="s">
        <v>26</v>
      </c>
      <c r="J494" t="s">
        <v>442</v>
      </c>
      <c r="K494" s="2">
        <v>0.05</v>
      </c>
      <c r="L494" s="1">
        <v>60</v>
      </c>
      <c r="M494" s="1">
        <f t="shared" si="10"/>
        <v>20</v>
      </c>
      <c r="N494" t="s">
        <v>458</v>
      </c>
      <c r="O494" t="s">
        <v>455</v>
      </c>
      <c r="P494" t="s">
        <v>459</v>
      </c>
      <c r="Q494" t="s">
        <v>466</v>
      </c>
      <c r="R494" t="s">
        <v>608</v>
      </c>
    </row>
    <row r="495" spans="1:18" x14ac:dyDescent="0.25">
      <c r="A495">
        <v>494</v>
      </c>
      <c r="B495" t="s">
        <v>321</v>
      </c>
      <c r="C495" t="s">
        <v>19</v>
      </c>
      <c r="D495" s="4">
        <v>45076</v>
      </c>
      <c r="E495" s="1">
        <v>80</v>
      </c>
      <c r="F495">
        <v>5</v>
      </c>
      <c r="G495" t="s">
        <v>451</v>
      </c>
      <c r="H495" t="s">
        <v>551</v>
      </c>
      <c r="I495" t="s">
        <v>23</v>
      </c>
      <c r="J495" t="s">
        <v>445</v>
      </c>
      <c r="K495" s="2">
        <v>0.1</v>
      </c>
      <c r="L495" s="1">
        <v>50</v>
      </c>
      <c r="M495" s="1">
        <f t="shared" si="10"/>
        <v>30</v>
      </c>
      <c r="N495" t="s">
        <v>32</v>
      </c>
      <c r="O495" t="s">
        <v>456</v>
      </c>
      <c r="P495" t="s">
        <v>461</v>
      </c>
      <c r="Q495" t="s">
        <v>475</v>
      </c>
      <c r="R495" t="s">
        <v>607</v>
      </c>
    </row>
    <row r="496" spans="1:18" x14ac:dyDescent="0.25">
      <c r="A496">
        <v>495</v>
      </c>
      <c r="B496" t="s">
        <v>322</v>
      </c>
      <c r="C496" t="s">
        <v>36</v>
      </c>
      <c r="D496" s="4">
        <v>45221</v>
      </c>
      <c r="E496" s="1">
        <v>30</v>
      </c>
      <c r="F496">
        <v>4</v>
      </c>
      <c r="G496" t="s">
        <v>453</v>
      </c>
      <c r="H496" t="s">
        <v>563</v>
      </c>
      <c r="I496" t="s">
        <v>32</v>
      </c>
      <c r="J496" t="s">
        <v>443</v>
      </c>
      <c r="K496" s="2">
        <v>0</v>
      </c>
      <c r="L496" s="1">
        <v>20</v>
      </c>
      <c r="M496" s="1">
        <f t="shared" si="10"/>
        <v>10</v>
      </c>
      <c r="N496" t="s">
        <v>458</v>
      </c>
      <c r="O496" t="s">
        <v>456</v>
      </c>
      <c r="P496" t="s">
        <v>460</v>
      </c>
      <c r="Q496" t="s">
        <v>462</v>
      </c>
      <c r="R496" t="s">
        <v>608</v>
      </c>
    </row>
    <row r="497" spans="1:18" x14ac:dyDescent="0.25">
      <c r="A497">
        <v>496</v>
      </c>
      <c r="B497" t="s">
        <v>323</v>
      </c>
      <c r="C497" t="s">
        <v>48</v>
      </c>
      <c r="D497" s="4">
        <v>45064</v>
      </c>
      <c r="E497" s="1">
        <v>25</v>
      </c>
      <c r="F497">
        <v>4</v>
      </c>
      <c r="G497" t="s">
        <v>450</v>
      </c>
      <c r="H497" t="s">
        <v>518</v>
      </c>
      <c r="I497" t="s">
        <v>18</v>
      </c>
      <c r="J497" t="s">
        <v>448</v>
      </c>
      <c r="K497" s="2">
        <v>0</v>
      </c>
      <c r="L497" s="1">
        <v>15</v>
      </c>
      <c r="M497" s="1">
        <f t="shared" si="10"/>
        <v>10</v>
      </c>
      <c r="N497" t="s">
        <v>32</v>
      </c>
      <c r="O497" t="s">
        <v>455</v>
      </c>
      <c r="P497" t="s">
        <v>461</v>
      </c>
      <c r="Q497" t="s">
        <v>493</v>
      </c>
      <c r="R497" t="s">
        <v>607</v>
      </c>
    </row>
    <row r="498" spans="1:18" x14ac:dyDescent="0.25">
      <c r="A498">
        <v>497</v>
      </c>
      <c r="B498" t="s">
        <v>206</v>
      </c>
      <c r="C498" t="s">
        <v>16</v>
      </c>
      <c r="D498" s="4">
        <v>45442</v>
      </c>
      <c r="E498" s="1">
        <v>250</v>
      </c>
      <c r="F498">
        <v>3</v>
      </c>
      <c r="G498" t="s">
        <v>450</v>
      </c>
      <c r="H498" t="s">
        <v>550</v>
      </c>
      <c r="I498" t="s">
        <v>32</v>
      </c>
      <c r="J498" t="s">
        <v>446</v>
      </c>
      <c r="K498" s="2">
        <v>0.15</v>
      </c>
      <c r="L498" s="1">
        <v>180</v>
      </c>
      <c r="M498" s="1">
        <f t="shared" si="10"/>
        <v>70</v>
      </c>
      <c r="N498" t="s">
        <v>458</v>
      </c>
      <c r="O498" t="s">
        <v>455</v>
      </c>
      <c r="P498" t="s">
        <v>461</v>
      </c>
      <c r="Q498" t="s">
        <v>467</v>
      </c>
      <c r="R498" t="s">
        <v>608</v>
      </c>
    </row>
    <row r="499" spans="1:18" x14ac:dyDescent="0.25">
      <c r="A499">
        <v>498</v>
      </c>
      <c r="B499" t="s">
        <v>324</v>
      </c>
      <c r="C499" t="s">
        <v>24</v>
      </c>
      <c r="D499" s="4">
        <v>45127</v>
      </c>
      <c r="E499" s="1">
        <v>70</v>
      </c>
      <c r="F499">
        <v>2</v>
      </c>
      <c r="G499" t="s">
        <v>451</v>
      </c>
      <c r="H499" t="s">
        <v>538</v>
      </c>
      <c r="I499" t="s">
        <v>26</v>
      </c>
      <c r="J499" t="s">
        <v>444</v>
      </c>
      <c r="K499" s="2">
        <v>0</v>
      </c>
      <c r="L499" s="1">
        <v>50</v>
      </c>
      <c r="M499" s="1">
        <f t="shared" si="10"/>
        <v>20</v>
      </c>
      <c r="N499" t="s">
        <v>458</v>
      </c>
      <c r="O499" t="s">
        <v>457</v>
      </c>
      <c r="P499" t="s">
        <v>460</v>
      </c>
      <c r="Q499" t="s">
        <v>476</v>
      </c>
      <c r="R499" t="s">
        <v>608</v>
      </c>
    </row>
    <row r="500" spans="1:18" x14ac:dyDescent="0.25">
      <c r="A500">
        <v>499</v>
      </c>
      <c r="B500" t="s">
        <v>238</v>
      </c>
      <c r="C500" t="s">
        <v>34</v>
      </c>
      <c r="D500" s="4">
        <v>45338</v>
      </c>
      <c r="E500" s="1">
        <v>15</v>
      </c>
      <c r="F500">
        <v>1</v>
      </c>
      <c r="G500" t="s">
        <v>453</v>
      </c>
      <c r="H500" t="s">
        <v>558</v>
      </c>
      <c r="I500" t="s">
        <v>18</v>
      </c>
      <c r="J500" t="s">
        <v>441</v>
      </c>
      <c r="K500" s="2">
        <v>0.05</v>
      </c>
      <c r="L500" s="1">
        <v>10</v>
      </c>
      <c r="M500" s="1">
        <f t="shared" si="10"/>
        <v>5</v>
      </c>
      <c r="N500" t="s">
        <v>458</v>
      </c>
      <c r="O500" t="s">
        <v>455</v>
      </c>
      <c r="P500" t="s">
        <v>460</v>
      </c>
      <c r="Q500" t="s">
        <v>471</v>
      </c>
      <c r="R500" t="s">
        <v>609</v>
      </c>
    </row>
    <row r="501" spans="1:18" x14ac:dyDescent="0.25">
      <c r="A501">
        <v>500</v>
      </c>
      <c r="B501" t="s">
        <v>269</v>
      </c>
      <c r="C501" t="s">
        <v>19</v>
      </c>
      <c r="D501" s="4">
        <v>45188</v>
      </c>
      <c r="E501" s="1">
        <v>100</v>
      </c>
      <c r="F501">
        <v>4</v>
      </c>
      <c r="G501" t="s">
        <v>451</v>
      </c>
      <c r="H501" t="s">
        <v>535</v>
      </c>
      <c r="I501" t="s">
        <v>23</v>
      </c>
      <c r="J501" t="s">
        <v>448</v>
      </c>
      <c r="K501" s="2">
        <v>0</v>
      </c>
      <c r="L501" s="1">
        <v>70</v>
      </c>
      <c r="M501" s="1">
        <f t="shared" si="10"/>
        <v>30</v>
      </c>
      <c r="N501" t="s">
        <v>18</v>
      </c>
      <c r="O501" t="s">
        <v>457</v>
      </c>
      <c r="P501" t="s">
        <v>460</v>
      </c>
      <c r="Q501" t="s">
        <v>476</v>
      </c>
      <c r="R501" t="s">
        <v>608</v>
      </c>
    </row>
    <row r="502" spans="1:18" x14ac:dyDescent="0.25">
      <c r="A502">
        <v>501</v>
      </c>
      <c r="B502" t="s">
        <v>136</v>
      </c>
      <c r="C502" t="s">
        <v>48</v>
      </c>
      <c r="D502" s="4">
        <v>44965</v>
      </c>
      <c r="E502" s="1">
        <v>30</v>
      </c>
      <c r="F502">
        <v>5</v>
      </c>
      <c r="G502" t="str">
        <f>G501</f>
        <v>Europe</v>
      </c>
      <c r="H502" t="s">
        <v>509</v>
      </c>
      <c r="I502" t="s">
        <v>32</v>
      </c>
      <c r="J502" t="s">
        <v>444</v>
      </c>
      <c r="K502" s="2">
        <v>0.1</v>
      </c>
      <c r="L502" s="1">
        <v>20</v>
      </c>
      <c r="M502" s="1">
        <f t="shared" si="10"/>
        <v>10</v>
      </c>
      <c r="N502" t="s">
        <v>458</v>
      </c>
      <c r="O502" t="s">
        <v>456</v>
      </c>
      <c r="P502" t="s">
        <v>460</v>
      </c>
      <c r="Q502" t="s">
        <v>494</v>
      </c>
      <c r="R502" t="s">
        <v>607</v>
      </c>
    </row>
    <row r="503" spans="1:18" x14ac:dyDescent="0.25">
      <c r="A503">
        <v>502</v>
      </c>
      <c r="B503" t="s">
        <v>59</v>
      </c>
      <c r="C503" t="s">
        <v>16</v>
      </c>
      <c r="D503" s="4">
        <v>44944</v>
      </c>
      <c r="E503" s="1">
        <v>300</v>
      </c>
      <c r="F503">
        <v>5</v>
      </c>
      <c r="G503" t="s">
        <v>453</v>
      </c>
      <c r="H503" t="s">
        <v>542</v>
      </c>
      <c r="I503" t="s">
        <v>18</v>
      </c>
      <c r="J503" t="s">
        <v>443</v>
      </c>
      <c r="K503" s="2">
        <v>0.05</v>
      </c>
      <c r="L503" s="1">
        <v>200</v>
      </c>
      <c r="M503" s="1">
        <f t="shared" si="10"/>
        <v>100</v>
      </c>
      <c r="N503" t="s">
        <v>32</v>
      </c>
      <c r="O503" t="s">
        <v>457</v>
      </c>
      <c r="P503" t="s">
        <v>460</v>
      </c>
      <c r="Q503" t="s">
        <v>468</v>
      </c>
      <c r="R503" t="s">
        <v>609</v>
      </c>
    </row>
    <row r="504" spans="1:18" x14ac:dyDescent="0.25">
      <c r="A504">
        <v>503</v>
      </c>
      <c r="B504" t="s">
        <v>62</v>
      </c>
      <c r="C504" t="s">
        <v>24</v>
      </c>
      <c r="D504" s="4">
        <v>45313</v>
      </c>
      <c r="E504" s="1">
        <v>60</v>
      </c>
      <c r="F504">
        <v>5</v>
      </c>
      <c r="G504" t="s">
        <v>454</v>
      </c>
      <c r="H504" t="s">
        <v>542</v>
      </c>
      <c r="I504" t="s">
        <v>32</v>
      </c>
      <c r="J504" t="s">
        <v>440</v>
      </c>
      <c r="K504" s="2">
        <v>0.05</v>
      </c>
      <c r="L504" s="1">
        <v>40</v>
      </c>
      <c r="M504" s="1">
        <f t="shared" si="10"/>
        <v>20</v>
      </c>
      <c r="N504" t="s">
        <v>32</v>
      </c>
      <c r="O504" t="s">
        <v>456</v>
      </c>
      <c r="P504" t="s">
        <v>460</v>
      </c>
      <c r="Q504" t="s">
        <v>477</v>
      </c>
      <c r="R504" t="s">
        <v>609</v>
      </c>
    </row>
    <row r="505" spans="1:18" x14ac:dyDescent="0.25">
      <c r="A505">
        <v>504</v>
      </c>
      <c r="B505" t="s">
        <v>144</v>
      </c>
      <c r="C505" t="s">
        <v>21</v>
      </c>
      <c r="D505" s="4">
        <v>45218</v>
      </c>
      <c r="E505" s="1">
        <v>50</v>
      </c>
      <c r="F505">
        <v>5</v>
      </c>
      <c r="G505" t="s">
        <v>450</v>
      </c>
      <c r="H505" t="s">
        <v>500</v>
      </c>
      <c r="I505" t="s">
        <v>23</v>
      </c>
      <c r="J505" t="s">
        <v>442</v>
      </c>
      <c r="K505" s="2">
        <v>0</v>
      </c>
      <c r="L505" s="1">
        <v>30</v>
      </c>
      <c r="M505" s="1">
        <f t="shared" si="10"/>
        <v>20</v>
      </c>
      <c r="N505" t="s">
        <v>18</v>
      </c>
      <c r="O505" t="s">
        <v>455</v>
      </c>
      <c r="P505" t="s">
        <v>459</v>
      </c>
      <c r="Q505" t="s">
        <v>464</v>
      </c>
      <c r="R505" t="s">
        <v>608</v>
      </c>
    </row>
    <row r="506" spans="1:18" x14ac:dyDescent="0.25">
      <c r="A506">
        <v>505</v>
      </c>
      <c r="B506" t="s">
        <v>325</v>
      </c>
      <c r="C506" t="s">
        <v>34</v>
      </c>
      <c r="D506" s="4">
        <v>45412</v>
      </c>
      <c r="E506" s="1">
        <v>15</v>
      </c>
      <c r="F506">
        <v>1</v>
      </c>
      <c r="G506" t="s">
        <v>453</v>
      </c>
      <c r="H506" t="s">
        <v>582</v>
      </c>
      <c r="I506" t="s">
        <v>26</v>
      </c>
      <c r="J506" t="s">
        <v>440</v>
      </c>
      <c r="K506" s="2">
        <v>0</v>
      </c>
      <c r="L506" s="1">
        <v>10</v>
      </c>
      <c r="M506" s="1">
        <f t="shared" si="10"/>
        <v>5</v>
      </c>
      <c r="N506" t="s">
        <v>18</v>
      </c>
      <c r="O506" t="s">
        <v>455</v>
      </c>
      <c r="P506" t="s">
        <v>459</v>
      </c>
      <c r="Q506" t="s">
        <v>472</v>
      </c>
      <c r="R506" t="s">
        <v>607</v>
      </c>
    </row>
    <row r="507" spans="1:18" x14ac:dyDescent="0.25">
      <c r="A507">
        <v>506</v>
      </c>
      <c r="B507" t="s">
        <v>188</v>
      </c>
      <c r="C507" t="s">
        <v>48</v>
      </c>
      <c r="D507" s="4">
        <v>44987</v>
      </c>
      <c r="E507" s="1">
        <v>20</v>
      </c>
      <c r="F507">
        <v>3</v>
      </c>
      <c r="G507" t="s">
        <v>452</v>
      </c>
      <c r="H507" t="s">
        <v>545</v>
      </c>
      <c r="I507" t="s">
        <v>18</v>
      </c>
      <c r="J507" t="s">
        <v>443</v>
      </c>
      <c r="K507" s="2">
        <v>0</v>
      </c>
      <c r="L507" s="1">
        <v>12</v>
      </c>
      <c r="M507" s="1">
        <f t="shared" si="10"/>
        <v>8</v>
      </c>
      <c r="N507" t="s">
        <v>18</v>
      </c>
      <c r="O507" t="s">
        <v>457</v>
      </c>
      <c r="P507" t="s">
        <v>460</v>
      </c>
      <c r="Q507" t="s">
        <v>495</v>
      </c>
      <c r="R507" t="s">
        <v>608</v>
      </c>
    </row>
    <row r="508" spans="1:18" x14ac:dyDescent="0.25">
      <c r="A508">
        <v>507</v>
      </c>
      <c r="B508" t="s">
        <v>326</v>
      </c>
      <c r="C508" t="s">
        <v>16</v>
      </c>
      <c r="D508" s="4">
        <v>45353</v>
      </c>
      <c r="E508" s="1">
        <v>25</v>
      </c>
      <c r="F508">
        <v>3</v>
      </c>
      <c r="G508" t="s">
        <v>453</v>
      </c>
      <c r="H508" t="s">
        <v>515</v>
      </c>
      <c r="I508" t="s">
        <v>32</v>
      </c>
      <c r="J508" t="s">
        <v>448</v>
      </c>
      <c r="K508" s="2">
        <v>0.1</v>
      </c>
      <c r="L508" s="1">
        <v>15</v>
      </c>
      <c r="M508" s="1">
        <f t="shared" si="10"/>
        <v>10</v>
      </c>
      <c r="N508" t="s">
        <v>18</v>
      </c>
      <c r="O508" t="s">
        <v>455</v>
      </c>
      <c r="P508" t="s">
        <v>459</v>
      </c>
      <c r="Q508" t="s">
        <v>469</v>
      </c>
      <c r="R508" t="s">
        <v>607</v>
      </c>
    </row>
    <row r="509" spans="1:18" x14ac:dyDescent="0.25">
      <c r="A509">
        <v>508</v>
      </c>
      <c r="B509" t="s">
        <v>327</v>
      </c>
      <c r="C509" t="s">
        <v>19</v>
      </c>
      <c r="D509" s="4">
        <v>45222</v>
      </c>
      <c r="E509" s="1">
        <v>60</v>
      </c>
      <c r="F509">
        <v>4</v>
      </c>
      <c r="G509" t="s">
        <v>451</v>
      </c>
      <c r="H509" t="s">
        <v>504</v>
      </c>
      <c r="I509" t="s">
        <v>18</v>
      </c>
      <c r="J509" t="s">
        <v>448</v>
      </c>
      <c r="K509" s="2">
        <v>0</v>
      </c>
      <c r="L509" s="1">
        <v>30</v>
      </c>
      <c r="M509" s="1">
        <f t="shared" si="10"/>
        <v>30</v>
      </c>
      <c r="N509" t="s">
        <v>458</v>
      </c>
      <c r="O509" t="s">
        <v>457</v>
      </c>
      <c r="P509" t="s">
        <v>460</v>
      </c>
      <c r="Q509" t="s">
        <v>477</v>
      </c>
      <c r="R509" t="s">
        <v>608</v>
      </c>
    </row>
    <row r="510" spans="1:18" x14ac:dyDescent="0.25">
      <c r="A510">
        <v>509</v>
      </c>
      <c r="B510" t="s">
        <v>247</v>
      </c>
      <c r="C510" t="s">
        <v>36</v>
      </c>
      <c r="D510" s="4">
        <v>45161</v>
      </c>
      <c r="E510" s="1">
        <v>35</v>
      </c>
      <c r="F510">
        <v>2</v>
      </c>
      <c r="G510" t="s">
        <v>452</v>
      </c>
      <c r="H510" t="s">
        <v>587</v>
      </c>
      <c r="I510" t="s">
        <v>23</v>
      </c>
      <c r="J510" t="s">
        <v>446</v>
      </c>
      <c r="K510" s="2">
        <v>0.05</v>
      </c>
      <c r="L510" s="1">
        <v>25</v>
      </c>
      <c r="M510" s="1">
        <f t="shared" si="10"/>
        <v>10</v>
      </c>
      <c r="N510" t="s">
        <v>18</v>
      </c>
      <c r="O510" t="s">
        <v>457</v>
      </c>
      <c r="P510" t="s">
        <v>459</v>
      </c>
      <c r="Q510" t="s">
        <v>463</v>
      </c>
      <c r="R510" t="s">
        <v>608</v>
      </c>
    </row>
    <row r="511" spans="1:18" x14ac:dyDescent="0.25">
      <c r="A511">
        <v>510</v>
      </c>
      <c r="B511" t="s">
        <v>145</v>
      </c>
      <c r="C511" t="s">
        <v>24</v>
      </c>
      <c r="D511" s="4">
        <v>45193</v>
      </c>
      <c r="E511" s="1">
        <v>150</v>
      </c>
      <c r="F511">
        <v>1</v>
      </c>
      <c r="G511" t="s">
        <v>454</v>
      </c>
      <c r="H511" t="s">
        <v>497</v>
      </c>
      <c r="I511" t="s">
        <v>32</v>
      </c>
      <c r="J511" t="s">
        <v>446</v>
      </c>
      <c r="K511" s="2">
        <v>0</v>
      </c>
      <c r="L511" s="1">
        <v>100</v>
      </c>
      <c r="M511" s="1">
        <f t="shared" si="10"/>
        <v>50</v>
      </c>
      <c r="N511" t="s">
        <v>458</v>
      </c>
      <c r="O511" t="s">
        <v>456</v>
      </c>
      <c r="P511" t="s">
        <v>459</v>
      </c>
      <c r="Q511" t="s">
        <v>478</v>
      </c>
      <c r="R511" t="s">
        <v>609</v>
      </c>
    </row>
    <row r="512" spans="1:18" x14ac:dyDescent="0.25">
      <c r="A512">
        <v>511</v>
      </c>
      <c r="B512" t="s">
        <v>31</v>
      </c>
      <c r="C512" t="s">
        <v>16</v>
      </c>
      <c r="D512" s="4">
        <v>45214</v>
      </c>
      <c r="E512" s="1">
        <v>100</v>
      </c>
      <c r="F512">
        <v>2</v>
      </c>
      <c r="G512" t="s">
        <v>453</v>
      </c>
      <c r="H512" t="s">
        <v>551</v>
      </c>
      <c r="I512" t="s">
        <v>18</v>
      </c>
      <c r="J512" t="s">
        <v>442</v>
      </c>
      <c r="K512" s="2">
        <v>0.05</v>
      </c>
      <c r="L512" s="1">
        <v>70</v>
      </c>
      <c r="M512" s="1">
        <f t="shared" si="10"/>
        <v>30</v>
      </c>
      <c r="N512" t="s">
        <v>32</v>
      </c>
      <c r="O512" t="s">
        <v>456</v>
      </c>
      <c r="P512" t="s">
        <v>461</v>
      </c>
      <c r="Q512" t="s">
        <v>470</v>
      </c>
      <c r="R512" t="s">
        <v>608</v>
      </c>
    </row>
    <row r="513" spans="1:18" x14ac:dyDescent="0.25">
      <c r="A513">
        <v>512</v>
      </c>
      <c r="B513" t="s">
        <v>204</v>
      </c>
      <c r="C513" t="s">
        <v>34</v>
      </c>
      <c r="D513" s="4">
        <v>45398</v>
      </c>
      <c r="E513" s="1">
        <v>25</v>
      </c>
      <c r="F513">
        <v>1</v>
      </c>
      <c r="G513" t="s">
        <v>450</v>
      </c>
      <c r="H513" t="s">
        <v>499</v>
      </c>
      <c r="I513" t="s">
        <v>23</v>
      </c>
      <c r="J513" t="s">
        <v>449</v>
      </c>
      <c r="K513" s="2">
        <v>0</v>
      </c>
      <c r="L513" s="1">
        <v>20</v>
      </c>
      <c r="M513" s="1">
        <f t="shared" si="10"/>
        <v>5</v>
      </c>
      <c r="N513" t="s">
        <v>458</v>
      </c>
      <c r="O513" t="s">
        <v>456</v>
      </c>
      <c r="P513" t="s">
        <v>459</v>
      </c>
      <c r="Q513" t="s">
        <v>473</v>
      </c>
      <c r="R513" t="s">
        <v>607</v>
      </c>
    </row>
    <row r="514" spans="1:18" x14ac:dyDescent="0.25">
      <c r="A514">
        <v>513</v>
      </c>
      <c r="B514" t="s">
        <v>328</v>
      </c>
      <c r="C514" t="s">
        <v>48</v>
      </c>
      <c r="D514" s="4">
        <v>45524</v>
      </c>
      <c r="E514" s="1">
        <v>30</v>
      </c>
      <c r="F514">
        <v>4</v>
      </c>
      <c r="G514" t="s">
        <v>453</v>
      </c>
      <c r="H514" t="s">
        <v>551</v>
      </c>
      <c r="I514" t="s">
        <v>32</v>
      </c>
      <c r="J514" t="s">
        <v>443</v>
      </c>
      <c r="K514" s="2">
        <v>0</v>
      </c>
      <c r="L514" s="1">
        <v>20</v>
      </c>
      <c r="M514" s="1">
        <f t="shared" si="10"/>
        <v>10</v>
      </c>
      <c r="N514" t="s">
        <v>458</v>
      </c>
      <c r="O514" t="s">
        <v>456</v>
      </c>
      <c r="P514" t="s">
        <v>461</v>
      </c>
      <c r="Q514" t="s">
        <v>462</v>
      </c>
      <c r="R514" t="s">
        <v>609</v>
      </c>
    </row>
    <row r="515" spans="1:18" x14ac:dyDescent="0.25">
      <c r="A515">
        <v>514</v>
      </c>
      <c r="B515" t="s">
        <v>236</v>
      </c>
      <c r="C515" t="s">
        <v>24</v>
      </c>
      <c r="D515" s="4">
        <v>45432</v>
      </c>
      <c r="E515" s="1">
        <v>400</v>
      </c>
      <c r="F515">
        <v>1</v>
      </c>
      <c r="G515" t="s">
        <v>453</v>
      </c>
      <c r="H515" t="s">
        <v>517</v>
      </c>
      <c r="I515" t="s">
        <v>18</v>
      </c>
      <c r="J515" t="s">
        <v>442</v>
      </c>
      <c r="K515" s="2">
        <v>0</v>
      </c>
      <c r="L515" s="1">
        <v>300</v>
      </c>
      <c r="M515" s="1">
        <f t="shared" ref="M515:M578" si="11">E515-L515</f>
        <v>100</v>
      </c>
      <c r="N515" t="s">
        <v>32</v>
      </c>
      <c r="O515" t="s">
        <v>457</v>
      </c>
      <c r="P515" t="s">
        <v>459</v>
      </c>
      <c r="Q515" t="s">
        <v>479</v>
      </c>
      <c r="R515" t="s">
        <v>609</v>
      </c>
    </row>
    <row r="516" spans="1:18" x14ac:dyDescent="0.25">
      <c r="A516">
        <v>515</v>
      </c>
      <c r="B516" t="s">
        <v>102</v>
      </c>
      <c r="C516" t="s">
        <v>16</v>
      </c>
      <c r="D516" s="4">
        <v>45104</v>
      </c>
      <c r="E516" s="1">
        <v>200</v>
      </c>
      <c r="F516">
        <v>3</v>
      </c>
      <c r="G516" t="s">
        <v>454</v>
      </c>
      <c r="H516" t="s">
        <v>508</v>
      </c>
      <c r="I516" t="s">
        <v>32</v>
      </c>
      <c r="J516" t="s">
        <v>447</v>
      </c>
      <c r="K516" s="2">
        <v>0.1</v>
      </c>
      <c r="L516" s="1">
        <v>150</v>
      </c>
      <c r="M516" s="1">
        <f t="shared" si="11"/>
        <v>50</v>
      </c>
      <c r="N516" t="s">
        <v>32</v>
      </c>
      <c r="O516" t="s">
        <v>456</v>
      </c>
      <c r="P516" t="s">
        <v>459</v>
      </c>
      <c r="Q516" t="s">
        <v>471</v>
      </c>
      <c r="R516" t="s">
        <v>608</v>
      </c>
    </row>
    <row r="517" spans="1:18" x14ac:dyDescent="0.25">
      <c r="A517">
        <v>516</v>
      </c>
      <c r="B517" t="s">
        <v>292</v>
      </c>
      <c r="C517" t="s">
        <v>19</v>
      </c>
      <c r="D517" s="4">
        <v>45132</v>
      </c>
      <c r="E517" s="1">
        <v>40</v>
      </c>
      <c r="F517">
        <v>5</v>
      </c>
      <c r="G517" t="s">
        <v>453</v>
      </c>
      <c r="H517" t="s">
        <v>566</v>
      </c>
      <c r="I517" t="s">
        <v>23</v>
      </c>
      <c r="J517" t="s">
        <v>447</v>
      </c>
      <c r="K517" s="2">
        <v>0</v>
      </c>
      <c r="L517" s="1">
        <v>25</v>
      </c>
      <c r="M517" s="1">
        <f t="shared" si="11"/>
        <v>15</v>
      </c>
      <c r="N517" t="s">
        <v>18</v>
      </c>
      <c r="O517" t="s">
        <v>456</v>
      </c>
      <c r="P517" t="s">
        <v>461</v>
      </c>
      <c r="Q517" t="s">
        <v>478</v>
      </c>
      <c r="R517" t="s">
        <v>607</v>
      </c>
    </row>
    <row r="518" spans="1:18" x14ac:dyDescent="0.25">
      <c r="A518">
        <v>517</v>
      </c>
      <c r="B518" t="s">
        <v>22</v>
      </c>
      <c r="C518" t="s">
        <v>21</v>
      </c>
      <c r="D518" s="4">
        <v>45158</v>
      </c>
      <c r="E518" s="1">
        <v>80</v>
      </c>
      <c r="F518">
        <v>5</v>
      </c>
      <c r="G518" t="s">
        <v>452</v>
      </c>
      <c r="H518" t="s">
        <v>505</v>
      </c>
      <c r="I518" t="s">
        <v>18</v>
      </c>
      <c r="J518" t="s">
        <v>446</v>
      </c>
      <c r="K518" s="2">
        <v>0</v>
      </c>
      <c r="L518" s="1">
        <v>50</v>
      </c>
      <c r="M518" s="1">
        <f t="shared" si="11"/>
        <v>30</v>
      </c>
      <c r="N518" t="s">
        <v>23</v>
      </c>
      <c r="O518" t="s">
        <v>456</v>
      </c>
      <c r="P518" t="s">
        <v>461</v>
      </c>
      <c r="Q518" t="s">
        <v>465</v>
      </c>
      <c r="R518" t="s">
        <v>608</v>
      </c>
    </row>
    <row r="519" spans="1:18" x14ac:dyDescent="0.25">
      <c r="A519">
        <v>518</v>
      </c>
      <c r="B519" t="s">
        <v>75</v>
      </c>
      <c r="C519" t="s">
        <v>34</v>
      </c>
      <c r="D519" s="4">
        <v>45272</v>
      </c>
      <c r="E519" s="1">
        <v>50</v>
      </c>
      <c r="F519">
        <v>3</v>
      </c>
      <c r="G519" t="s">
        <v>450</v>
      </c>
      <c r="H519" t="s">
        <v>518</v>
      </c>
      <c r="I519" t="s">
        <v>26</v>
      </c>
      <c r="J519" t="s">
        <v>449</v>
      </c>
      <c r="K519" s="2">
        <v>0.05</v>
      </c>
      <c r="L519" s="1">
        <v>30</v>
      </c>
      <c r="M519" s="1">
        <f t="shared" si="11"/>
        <v>20</v>
      </c>
      <c r="N519" t="s">
        <v>18</v>
      </c>
      <c r="O519" t="s">
        <v>455</v>
      </c>
      <c r="P519" t="s">
        <v>460</v>
      </c>
      <c r="Q519" t="s">
        <v>474</v>
      </c>
      <c r="R519" t="s">
        <v>607</v>
      </c>
    </row>
    <row r="520" spans="1:18" x14ac:dyDescent="0.25">
      <c r="A520">
        <v>519</v>
      </c>
      <c r="B520" t="s">
        <v>249</v>
      </c>
      <c r="C520" t="s">
        <v>48</v>
      </c>
      <c r="D520" s="4">
        <v>45501</v>
      </c>
      <c r="E520" s="1">
        <v>25</v>
      </c>
      <c r="F520">
        <v>4</v>
      </c>
      <c r="G520" t="s">
        <v>452</v>
      </c>
      <c r="H520" t="s">
        <v>586</v>
      </c>
      <c r="I520" t="s">
        <v>32</v>
      </c>
      <c r="J520" t="s">
        <v>442</v>
      </c>
      <c r="K520" s="2">
        <v>0.1</v>
      </c>
      <c r="L520" s="1">
        <v>18</v>
      </c>
      <c r="M520" s="1">
        <f t="shared" si="11"/>
        <v>7</v>
      </c>
      <c r="N520" t="s">
        <v>32</v>
      </c>
      <c r="O520" t="s">
        <v>457</v>
      </c>
      <c r="P520" t="s">
        <v>459</v>
      </c>
      <c r="Q520" t="s">
        <v>463</v>
      </c>
      <c r="R520" t="s">
        <v>608</v>
      </c>
    </row>
    <row r="521" spans="1:18" x14ac:dyDescent="0.25">
      <c r="A521">
        <v>520</v>
      </c>
      <c r="B521" t="s">
        <v>329</v>
      </c>
      <c r="C521" t="s">
        <v>24</v>
      </c>
      <c r="D521" s="4">
        <v>45175</v>
      </c>
      <c r="E521" s="1">
        <v>60</v>
      </c>
      <c r="F521">
        <v>5</v>
      </c>
      <c r="G521" t="s">
        <v>450</v>
      </c>
      <c r="H521" t="s">
        <v>552</v>
      </c>
      <c r="I521" t="s">
        <v>18</v>
      </c>
      <c r="J521" t="s">
        <v>445</v>
      </c>
      <c r="K521" s="2">
        <v>0</v>
      </c>
      <c r="L521" s="1">
        <v>40</v>
      </c>
      <c r="M521" s="1">
        <f t="shared" si="11"/>
        <v>20</v>
      </c>
      <c r="N521" t="s">
        <v>32</v>
      </c>
      <c r="O521" t="s">
        <v>457</v>
      </c>
      <c r="P521" t="s">
        <v>459</v>
      </c>
      <c r="Q521" t="s">
        <v>480</v>
      </c>
      <c r="R521" t="s">
        <v>608</v>
      </c>
    </row>
    <row r="522" spans="1:18" x14ac:dyDescent="0.25">
      <c r="A522">
        <v>521</v>
      </c>
      <c r="B522" t="s">
        <v>306</v>
      </c>
      <c r="C522" t="s">
        <v>16</v>
      </c>
      <c r="D522" s="4">
        <v>45335</v>
      </c>
      <c r="E522" s="1">
        <v>70</v>
      </c>
      <c r="F522">
        <v>4</v>
      </c>
      <c r="G522" t="s">
        <v>453</v>
      </c>
      <c r="H522" t="s">
        <v>513</v>
      </c>
      <c r="I522" t="s">
        <v>23</v>
      </c>
      <c r="J522" t="s">
        <v>447</v>
      </c>
      <c r="K522" s="2">
        <v>0</v>
      </c>
      <c r="L522" s="1">
        <v>50</v>
      </c>
      <c r="M522" s="1">
        <f t="shared" si="11"/>
        <v>20</v>
      </c>
      <c r="N522" t="s">
        <v>32</v>
      </c>
      <c r="O522" t="s">
        <v>457</v>
      </c>
      <c r="P522" t="s">
        <v>461</v>
      </c>
      <c r="Q522" t="s">
        <v>472</v>
      </c>
      <c r="R522" t="s">
        <v>609</v>
      </c>
    </row>
    <row r="523" spans="1:18" x14ac:dyDescent="0.25">
      <c r="A523">
        <v>522</v>
      </c>
      <c r="B523" t="s">
        <v>330</v>
      </c>
      <c r="C523" t="s">
        <v>19</v>
      </c>
      <c r="D523" s="4">
        <v>45208</v>
      </c>
      <c r="E523" s="1">
        <v>150</v>
      </c>
      <c r="F523">
        <v>1</v>
      </c>
      <c r="G523" t="s">
        <v>453</v>
      </c>
      <c r="H523" t="s">
        <v>572</v>
      </c>
      <c r="I523" t="s">
        <v>32</v>
      </c>
      <c r="J523" t="s">
        <v>445</v>
      </c>
      <c r="K523" s="2">
        <v>0.1</v>
      </c>
      <c r="L523" s="1">
        <v>100</v>
      </c>
      <c r="M523" s="1">
        <f t="shared" si="11"/>
        <v>50</v>
      </c>
      <c r="N523" t="s">
        <v>23</v>
      </c>
      <c r="O523" t="s">
        <v>456</v>
      </c>
      <c r="P523" t="s">
        <v>460</v>
      </c>
      <c r="Q523" t="s">
        <v>479</v>
      </c>
      <c r="R523" t="s">
        <v>608</v>
      </c>
    </row>
    <row r="524" spans="1:18" x14ac:dyDescent="0.25">
      <c r="A524">
        <v>523</v>
      </c>
      <c r="B524" t="s">
        <v>188</v>
      </c>
      <c r="C524" t="s">
        <v>48</v>
      </c>
      <c r="D524" s="4">
        <v>44972</v>
      </c>
      <c r="E524" s="1">
        <v>20</v>
      </c>
      <c r="F524">
        <v>5</v>
      </c>
      <c r="G524" t="s">
        <v>454</v>
      </c>
      <c r="H524" t="s">
        <v>557</v>
      </c>
      <c r="I524" t="s">
        <v>18</v>
      </c>
      <c r="J524" t="s">
        <v>446</v>
      </c>
      <c r="K524" s="2">
        <v>0</v>
      </c>
      <c r="L524" s="1">
        <v>12</v>
      </c>
      <c r="M524" s="1">
        <f t="shared" si="11"/>
        <v>8</v>
      </c>
      <c r="N524" t="s">
        <v>32</v>
      </c>
      <c r="O524" t="s">
        <v>456</v>
      </c>
      <c r="P524" t="s">
        <v>459</v>
      </c>
      <c r="Q524" t="s">
        <v>464</v>
      </c>
      <c r="R524" t="s">
        <v>607</v>
      </c>
    </row>
    <row r="525" spans="1:18" x14ac:dyDescent="0.25">
      <c r="A525">
        <v>524</v>
      </c>
      <c r="B525" t="s">
        <v>181</v>
      </c>
      <c r="C525" t="s">
        <v>36</v>
      </c>
      <c r="D525" s="4">
        <v>44997</v>
      </c>
      <c r="E525" s="1">
        <v>25</v>
      </c>
      <c r="F525">
        <v>4</v>
      </c>
      <c r="G525" t="s">
        <v>452</v>
      </c>
      <c r="H525" t="s">
        <v>588</v>
      </c>
      <c r="I525" t="s">
        <v>26</v>
      </c>
      <c r="J525" t="s">
        <v>446</v>
      </c>
      <c r="K525" s="2">
        <v>0.15</v>
      </c>
      <c r="L525" s="1">
        <v>15</v>
      </c>
      <c r="M525" s="1">
        <f t="shared" si="11"/>
        <v>10</v>
      </c>
      <c r="N525" t="s">
        <v>458</v>
      </c>
      <c r="O525" t="s">
        <v>456</v>
      </c>
      <c r="P525" t="s">
        <v>460</v>
      </c>
      <c r="Q525" t="s">
        <v>464</v>
      </c>
      <c r="R525" t="s">
        <v>609</v>
      </c>
    </row>
    <row r="526" spans="1:18" x14ac:dyDescent="0.25">
      <c r="A526">
        <v>525</v>
      </c>
      <c r="B526" t="s">
        <v>242</v>
      </c>
      <c r="C526" t="s">
        <v>16</v>
      </c>
      <c r="D526" s="4">
        <v>45111</v>
      </c>
      <c r="E526" s="1">
        <v>120</v>
      </c>
      <c r="F526">
        <v>2</v>
      </c>
      <c r="G526" t="s">
        <v>454</v>
      </c>
      <c r="H526" t="s">
        <v>522</v>
      </c>
      <c r="I526" t="s">
        <v>23</v>
      </c>
      <c r="J526" t="s">
        <v>447</v>
      </c>
      <c r="K526" s="2">
        <v>0</v>
      </c>
      <c r="L526" s="1">
        <v>80</v>
      </c>
      <c r="M526" s="1">
        <f t="shared" si="11"/>
        <v>40</v>
      </c>
      <c r="N526" t="s">
        <v>18</v>
      </c>
      <c r="O526" t="s">
        <v>456</v>
      </c>
      <c r="P526" t="s">
        <v>459</v>
      </c>
      <c r="Q526" t="s">
        <v>473</v>
      </c>
      <c r="R526" t="s">
        <v>609</v>
      </c>
    </row>
    <row r="527" spans="1:18" x14ac:dyDescent="0.25">
      <c r="A527">
        <v>526</v>
      </c>
      <c r="B527" t="s">
        <v>312</v>
      </c>
      <c r="C527" t="s">
        <v>24</v>
      </c>
      <c r="D527" s="4">
        <v>45342</v>
      </c>
      <c r="E527" s="1">
        <v>35</v>
      </c>
      <c r="F527">
        <v>4</v>
      </c>
      <c r="G527" t="s">
        <v>452</v>
      </c>
      <c r="H527" t="s">
        <v>502</v>
      </c>
      <c r="I527" t="s">
        <v>32</v>
      </c>
      <c r="J527" t="s">
        <v>448</v>
      </c>
      <c r="K527" s="2">
        <v>0</v>
      </c>
      <c r="L527" s="1">
        <v>25</v>
      </c>
      <c r="M527" s="1">
        <f t="shared" si="11"/>
        <v>10</v>
      </c>
      <c r="N527" t="s">
        <v>32</v>
      </c>
      <c r="O527" t="s">
        <v>457</v>
      </c>
      <c r="P527" t="s">
        <v>461</v>
      </c>
      <c r="Q527" t="s">
        <v>481</v>
      </c>
      <c r="R527" t="s">
        <v>608</v>
      </c>
    </row>
    <row r="528" spans="1:18" x14ac:dyDescent="0.25">
      <c r="A528">
        <v>527</v>
      </c>
      <c r="B528" t="s">
        <v>140</v>
      </c>
      <c r="C528" t="s">
        <v>34</v>
      </c>
      <c r="D528" s="4">
        <v>45461</v>
      </c>
      <c r="E528" s="1">
        <v>10</v>
      </c>
      <c r="F528">
        <v>4</v>
      </c>
      <c r="G528" t="s">
        <v>450</v>
      </c>
      <c r="H528" t="s">
        <v>517</v>
      </c>
      <c r="I528" t="s">
        <v>18</v>
      </c>
      <c r="J528" t="s">
        <v>440</v>
      </c>
      <c r="K528" s="2">
        <v>0</v>
      </c>
      <c r="L528" s="1">
        <v>5</v>
      </c>
      <c r="M528" s="1">
        <f t="shared" si="11"/>
        <v>5</v>
      </c>
      <c r="N528" t="s">
        <v>458</v>
      </c>
      <c r="O528" t="s">
        <v>456</v>
      </c>
      <c r="P528" t="s">
        <v>459</v>
      </c>
      <c r="Q528" t="s">
        <v>475</v>
      </c>
      <c r="R528" t="s">
        <v>607</v>
      </c>
    </row>
    <row r="529" spans="1:18" x14ac:dyDescent="0.25">
      <c r="A529">
        <v>528</v>
      </c>
      <c r="B529" t="s">
        <v>331</v>
      </c>
      <c r="C529" t="s">
        <v>48</v>
      </c>
      <c r="D529" s="4">
        <v>45455</v>
      </c>
      <c r="E529" s="1">
        <v>20</v>
      </c>
      <c r="F529">
        <v>4</v>
      </c>
      <c r="G529" t="s">
        <v>450</v>
      </c>
      <c r="H529" t="s">
        <v>513</v>
      </c>
      <c r="I529" t="s">
        <v>26</v>
      </c>
      <c r="J529" t="s">
        <v>443</v>
      </c>
      <c r="K529" s="2">
        <v>0.05</v>
      </c>
      <c r="L529" s="1">
        <v>12</v>
      </c>
      <c r="M529" s="1">
        <f t="shared" si="11"/>
        <v>8</v>
      </c>
      <c r="N529" t="s">
        <v>458</v>
      </c>
      <c r="O529" t="s">
        <v>457</v>
      </c>
      <c r="P529" t="s">
        <v>459</v>
      </c>
      <c r="Q529" t="s">
        <v>465</v>
      </c>
      <c r="R529" t="s">
        <v>608</v>
      </c>
    </row>
    <row r="530" spans="1:18" x14ac:dyDescent="0.25">
      <c r="A530">
        <v>529</v>
      </c>
      <c r="B530" t="s">
        <v>258</v>
      </c>
      <c r="C530" t="s">
        <v>19</v>
      </c>
      <c r="D530" s="4">
        <v>45473</v>
      </c>
      <c r="E530" s="1">
        <v>50</v>
      </c>
      <c r="F530">
        <v>4</v>
      </c>
      <c r="G530" t="s">
        <v>450</v>
      </c>
      <c r="H530" t="s">
        <v>552</v>
      </c>
      <c r="I530" t="s">
        <v>18</v>
      </c>
      <c r="J530" t="s">
        <v>443</v>
      </c>
      <c r="K530" s="2">
        <v>0.1</v>
      </c>
      <c r="L530" s="1">
        <v>40</v>
      </c>
      <c r="M530" s="1">
        <f t="shared" si="11"/>
        <v>10</v>
      </c>
      <c r="N530" t="s">
        <v>32</v>
      </c>
      <c r="O530" t="s">
        <v>455</v>
      </c>
      <c r="P530" t="s">
        <v>459</v>
      </c>
      <c r="Q530" t="s">
        <v>480</v>
      </c>
      <c r="R530" t="s">
        <v>607</v>
      </c>
    </row>
    <row r="531" spans="1:18" x14ac:dyDescent="0.25">
      <c r="A531">
        <v>530</v>
      </c>
      <c r="B531" t="s">
        <v>272</v>
      </c>
      <c r="C531" t="s">
        <v>21</v>
      </c>
      <c r="D531" s="4">
        <v>44982</v>
      </c>
      <c r="E531" s="1">
        <v>250</v>
      </c>
      <c r="F531">
        <v>1</v>
      </c>
      <c r="G531" t="s">
        <v>453</v>
      </c>
      <c r="H531" t="s">
        <v>514</v>
      </c>
      <c r="I531" t="s">
        <v>23</v>
      </c>
      <c r="J531" t="s">
        <v>448</v>
      </c>
      <c r="K531" s="2">
        <v>0</v>
      </c>
      <c r="L531" s="1">
        <v>200</v>
      </c>
      <c r="M531" s="1">
        <f t="shared" si="11"/>
        <v>50</v>
      </c>
      <c r="N531" t="s">
        <v>18</v>
      </c>
      <c r="O531" t="s">
        <v>457</v>
      </c>
      <c r="P531" t="s">
        <v>461</v>
      </c>
      <c r="Q531" t="s">
        <v>466</v>
      </c>
      <c r="R531" t="s">
        <v>608</v>
      </c>
    </row>
    <row r="532" spans="1:18" x14ac:dyDescent="0.25">
      <c r="A532">
        <v>531</v>
      </c>
      <c r="B532" t="s">
        <v>332</v>
      </c>
      <c r="C532" t="s">
        <v>24</v>
      </c>
      <c r="D532" s="4">
        <v>45067</v>
      </c>
      <c r="E532" s="1">
        <v>60</v>
      </c>
      <c r="F532">
        <v>1</v>
      </c>
      <c r="G532" t="s">
        <v>451</v>
      </c>
      <c r="H532" t="s">
        <v>523</v>
      </c>
      <c r="I532" t="s">
        <v>32</v>
      </c>
      <c r="J532" t="s">
        <v>443</v>
      </c>
      <c r="K532" s="2">
        <v>0</v>
      </c>
      <c r="L532" s="1">
        <v>50</v>
      </c>
      <c r="M532" s="1">
        <f t="shared" si="11"/>
        <v>10</v>
      </c>
      <c r="N532" t="s">
        <v>23</v>
      </c>
      <c r="O532" t="s">
        <v>455</v>
      </c>
      <c r="P532" t="s">
        <v>460</v>
      </c>
      <c r="Q532" t="s">
        <v>482</v>
      </c>
      <c r="R532" t="s">
        <v>608</v>
      </c>
    </row>
    <row r="533" spans="1:18" x14ac:dyDescent="0.25">
      <c r="A533">
        <v>532</v>
      </c>
      <c r="B533" t="s">
        <v>44</v>
      </c>
      <c r="C533" t="s">
        <v>16</v>
      </c>
      <c r="D533" s="4">
        <v>45303</v>
      </c>
      <c r="E533" s="1">
        <v>90</v>
      </c>
      <c r="F533">
        <v>3</v>
      </c>
      <c r="G533" t="s">
        <v>453</v>
      </c>
      <c r="H533" t="s">
        <v>543</v>
      </c>
      <c r="I533" t="s">
        <v>26</v>
      </c>
      <c r="J533" t="s">
        <v>440</v>
      </c>
      <c r="K533" s="2">
        <v>0.05</v>
      </c>
      <c r="L533" s="1">
        <v>70</v>
      </c>
      <c r="M533" s="1">
        <f t="shared" si="11"/>
        <v>20</v>
      </c>
      <c r="N533" t="s">
        <v>18</v>
      </c>
      <c r="O533" t="s">
        <v>457</v>
      </c>
      <c r="P533" t="s">
        <v>459</v>
      </c>
      <c r="Q533" t="s">
        <v>474</v>
      </c>
      <c r="R533" t="s">
        <v>609</v>
      </c>
    </row>
    <row r="534" spans="1:18" x14ac:dyDescent="0.25">
      <c r="A534">
        <v>533</v>
      </c>
      <c r="B534" t="s">
        <v>333</v>
      </c>
      <c r="C534" t="s">
        <v>34</v>
      </c>
      <c r="D534" s="4">
        <v>45032</v>
      </c>
      <c r="E534" s="1">
        <v>5</v>
      </c>
      <c r="F534">
        <v>3</v>
      </c>
      <c r="G534" t="s">
        <v>454</v>
      </c>
      <c r="H534" t="s">
        <v>592</v>
      </c>
      <c r="I534" t="s">
        <v>18</v>
      </c>
      <c r="J534" t="s">
        <v>440</v>
      </c>
      <c r="K534" s="2">
        <v>0</v>
      </c>
      <c r="L534" s="1">
        <v>3</v>
      </c>
      <c r="M534" s="1">
        <f t="shared" si="11"/>
        <v>2</v>
      </c>
      <c r="N534" t="s">
        <v>32</v>
      </c>
      <c r="O534" t="s">
        <v>457</v>
      </c>
      <c r="P534" t="s">
        <v>460</v>
      </c>
      <c r="Q534" t="s">
        <v>476</v>
      </c>
      <c r="R534" t="s">
        <v>608</v>
      </c>
    </row>
    <row r="535" spans="1:18" x14ac:dyDescent="0.25">
      <c r="A535">
        <v>534</v>
      </c>
      <c r="B535" t="s">
        <v>334</v>
      </c>
      <c r="C535" t="s">
        <v>19</v>
      </c>
      <c r="D535" s="4">
        <v>45355</v>
      </c>
      <c r="E535" s="1">
        <v>40</v>
      </c>
      <c r="F535">
        <v>1</v>
      </c>
      <c r="G535" t="s">
        <v>452</v>
      </c>
      <c r="H535" t="s">
        <v>574</v>
      </c>
      <c r="I535" t="s">
        <v>23</v>
      </c>
      <c r="J535" t="s">
        <v>443</v>
      </c>
      <c r="K535" s="2">
        <v>0</v>
      </c>
      <c r="L535" s="1">
        <v>30</v>
      </c>
      <c r="M535" s="1">
        <f t="shared" si="11"/>
        <v>10</v>
      </c>
      <c r="N535" t="s">
        <v>32</v>
      </c>
      <c r="O535" t="s">
        <v>456</v>
      </c>
      <c r="P535" t="s">
        <v>459</v>
      </c>
      <c r="Q535" t="s">
        <v>481</v>
      </c>
      <c r="R535" t="s">
        <v>607</v>
      </c>
    </row>
    <row r="536" spans="1:18" x14ac:dyDescent="0.25">
      <c r="A536">
        <v>535</v>
      </c>
      <c r="B536" t="s">
        <v>211</v>
      </c>
      <c r="C536" t="s">
        <v>36</v>
      </c>
      <c r="D536" s="4">
        <v>45344</v>
      </c>
      <c r="E536" s="1">
        <v>35</v>
      </c>
      <c r="F536">
        <v>2</v>
      </c>
      <c r="G536" t="s">
        <v>453</v>
      </c>
      <c r="H536" t="s">
        <v>511</v>
      </c>
      <c r="I536" t="s">
        <v>32</v>
      </c>
      <c r="J536" t="s">
        <v>445</v>
      </c>
      <c r="K536" s="2">
        <v>0.1</v>
      </c>
      <c r="L536" s="1">
        <v>25</v>
      </c>
      <c r="M536" s="1">
        <f t="shared" si="11"/>
        <v>10</v>
      </c>
      <c r="N536" t="s">
        <v>32</v>
      </c>
      <c r="O536" t="s">
        <v>457</v>
      </c>
      <c r="P536" t="s">
        <v>460</v>
      </c>
      <c r="Q536" t="s">
        <v>465</v>
      </c>
      <c r="R536" t="s">
        <v>609</v>
      </c>
    </row>
    <row r="537" spans="1:18" x14ac:dyDescent="0.25">
      <c r="A537">
        <v>536</v>
      </c>
      <c r="B537" t="s">
        <v>335</v>
      </c>
      <c r="C537" t="s">
        <v>24</v>
      </c>
      <c r="D537" s="4">
        <v>45460</v>
      </c>
      <c r="E537" s="1">
        <v>120</v>
      </c>
      <c r="F537">
        <v>1</v>
      </c>
      <c r="G537" t="s">
        <v>450</v>
      </c>
      <c r="H537" t="s">
        <v>553</v>
      </c>
      <c r="I537" t="s">
        <v>18</v>
      </c>
      <c r="J537" t="s">
        <v>444</v>
      </c>
      <c r="K537" s="2">
        <v>0</v>
      </c>
      <c r="L537" s="1">
        <v>100</v>
      </c>
      <c r="M537" s="1">
        <f t="shared" si="11"/>
        <v>20</v>
      </c>
      <c r="N537" t="s">
        <v>458</v>
      </c>
      <c r="O537" t="s">
        <v>457</v>
      </c>
      <c r="P537" t="s">
        <v>461</v>
      </c>
      <c r="Q537" t="s">
        <v>483</v>
      </c>
      <c r="R537" t="s">
        <v>609</v>
      </c>
    </row>
    <row r="538" spans="1:18" x14ac:dyDescent="0.25">
      <c r="A538">
        <v>537</v>
      </c>
      <c r="B538" t="s">
        <v>200</v>
      </c>
      <c r="C538" t="s">
        <v>16</v>
      </c>
      <c r="D538" s="4">
        <v>45374</v>
      </c>
      <c r="E538" s="1">
        <v>50</v>
      </c>
      <c r="F538">
        <v>4</v>
      </c>
      <c r="G538" t="s">
        <v>453</v>
      </c>
      <c r="H538" t="s">
        <v>512</v>
      </c>
      <c r="I538" t="s">
        <v>23</v>
      </c>
      <c r="J538" t="s">
        <v>446</v>
      </c>
      <c r="K538" s="2">
        <v>0</v>
      </c>
      <c r="L538" s="1">
        <v>40</v>
      </c>
      <c r="M538" s="1">
        <f t="shared" si="11"/>
        <v>10</v>
      </c>
      <c r="N538" t="s">
        <v>458</v>
      </c>
      <c r="O538" t="s">
        <v>456</v>
      </c>
      <c r="P538" t="s">
        <v>460</v>
      </c>
      <c r="Q538" t="s">
        <v>475</v>
      </c>
      <c r="R538" t="s">
        <v>608</v>
      </c>
    </row>
    <row r="539" spans="1:18" x14ac:dyDescent="0.25">
      <c r="A539">
        <v>538</v>
      </c>
      <c r="B539" t="s">
        <v>336</v>
      </c>
      <c r="C539" t="s">
        <v>34</v>
      </c>
      <c r="D539" s="4">
        <v>45222</v>
      </c>
      <c r="E539" s="1">
        <v>10</v>
      </c>
      <c r="F539">
        <v>1</v>
      </c>
      <c r="G539" t="s">
        <v>452</v>
      </c>
      <c r="H539" t="s">
        <v>504</v>
      </c>
      <c r="I539" t="s">
        <v>32</v>
      </c>
      <c r="J539" t="s">
        <v>448</v>
      </c>
      <c r="K539" s="2">
        <v>0</v>
      </c>
      <c r="L539" s="1">
        <v>7</v>
      </c>
      <c r="M539" s="1">
        <f t="shared" si="11"/>
        <v>3</v>
      </c>
      <c r="N539" t="s">
        <v>18</v>
      </c>
      <c r="O539" t="s">
        <v>455</v>
      </c>
      <c r="P539" t="s">
        <v>460</v>
      </c>
      <c r="Q539" t="s">
        <v>477</v>
      </c>
      <c r="R539" t="s">
        <v>607</v>
      </c>
    </row>
    <row r="540" spans="1:18" x14ac:dyDescent="0.25">
      <c r="A540">
        <v>539</v>
      </c>
      <c r="B540" t="s">
        <v>337</v>
      </c>
      <c r="C540" t="s">
        <v>48</v>
      </c>
      <c r="D540" s="4">
        <v>45362</v>
      </c>
      <c r="E540" s="1">
        <v>15</v>
      </c>
      <c r="F540">
        <v>3</v>
      </c>
      <c r="G540" t="s">
        <v>452</v>
      </c>
      <c r="H540" t="s">
        <v>576</v>
      </c>
      <c r="I540" t="s">
        <v>26</v>
      </c>
      <c r="J540" t="s">
        <v>445</v>
      </c>
      <c r="K540" s="2">
        <v>0.05</v>
      </c>
      <c r="L540" s="1">
        <v>10</v>
      </c>
      <c r="M540" s="1">
        <f t="shared" si="11"/>
        <v>5</v>
      </c>
      <c r="N540" t="s">
        <v>32</v>
      </c>
      <c r="O540" t="s">
        <v>457</v>
      </c>
      <c r="P540" t="s">
        <v>461</v>
      </c>
      <c r="Q540" t="s">
        <v>466</v>
      </c>
      <c r="R540" t="s">
        <v>608</v>
      </c>
    </row>
    <row r="541" spans="1:18" x14ac:dyDescent="0.25">
      <c r="A541">
        <v>540</v>
      </c>
      <c r="B541" t="s">
        <v>170</v>
      </c>
      <c r="C541" t="s">
        <v>19</v>
      </c>
      <c r="D541" s="4">
        <v>45145</v>
      </c>
      <c r="E541" s="1">
        <v>100</v>
      </c>
      <c r="F541">
        <v>1</v>
      </c>
      <c r="G541" t="s">
        <v>453</v>
      </c>
      <c r="H541" t="s">
        <v>510</v>
      </c>
      <c r="I541" t="s">
        <v>18</v>
      </c>
      <c r="J541" t="s">
        <v>449</v>
      </c>
      <c r="K541" s="2">
        <v>0.1</v>
      </c>
      <c r="L541" s="1">
        <v>80</v>
      </c>
      <c r="M541" s="1">
        <f t="shared" si="11"/>
        <v>20</v>
      </c>
      <c r="N541" t="s">
        <v>18</v>
      </c>
      <c r="O541" t="s">
        <v>456</v>
      </c>
      <c r="P541" t="s">
        <v>460</v>
      </c>
      <c r="Q541" t="s">
        <v>482</v>
      </c>
      <c r="R541" t="s">
        <v>607</v>
      </c>
    </row>
    <row r="542" spans="1:18" x14ac:dyDescent="0.25">
      <c r="A542">
        <v>541</v>
      </c>
      <c r="B542" t="s">
        <v>291</v>
      </c>
      <c r="C542" t="s">
        <v>24</v>
      </c>
      <c r="D542" s="4">
        <v>45298</v>
      </c>
      <c r="E542" s="1">
        <v>35</v>
      </c>
      <c r="F542">
        <v>4</v>
      </c>
      <c r="G542" t="s">
        <v>454</v>
      </c>
      <c r="H542" t="s">
        <v>516</v>
      </c>
      <c r="I542" t="s">
        <v>23</v>
      </c>
      <c r="J542" t="s">
        <v>440</v>
      </c>
      <c r="K542" s="2">
        <v>0.05</v>
      </c>
      <c r="L542" s="1">
        <v>30</v>
      </c>
      <c r="M542" s="1">
        <f t="shared" si="11"/>
        <v>5</v>
      </c>
      <c r="N542" t="s">
        <v>32</v>
      </c>
      <c r="O542" t="s">
        <v>457</v>
      </c>
      <c r="P542" t="s">
        <v>461</v>
      </c>
      <c r="Q542" t="s">
        <v>484</v>
      </c>
      <c r="R542" t="s">
        <v>608</v>
      </c>
    </row>
    <row r="543" spans="1:18" x14ac:dyDescent="0.25">
      <c r="A543">
        <v>542</v>
      </c>
      <c r="B543" t="s">
        <v>338</v>
      </c>
      <c r="C543" t="s">
        <v>16</v>
      </c>
      <c r="D543" s="4">
        <v>45276</v>
      </c>
      <c r="E543" s="1">
        <v>200</v>
      </c>
      <c r="F543">
        <v>1</v>
      </c>
      <c r="G543" t="s">
        <v>450</v>
      </c>
      <c r="H543" t="s">
        <v>546</v>
      </c>
      <c r="I543" t="s">
        <v>32</v>
      </c>
      <c r="J543" t="s">
        <v>446</v>
      </c>
      <c r="K543" s="2">
        <v>0</v>
      </c>
      <c r="L543" s="1">
        <v>150</v>
      </c>
      <c r="M543" s="1">
        <f t="shared" si="11"/>
        <v>50</v>
      </c>
      <c r="N543" t="s">
        <v>32</v>
      </c>
      <c r="O543" t="s">
        <v>455</v>
      </c>
      <c r="P543" t="s">
        <v>460</v>
      </c>
      <c r="Q543" t="s">
        <v>476</v>
      </c>
      <c r="R543" t="s">
        <v>608</v>
      </c>
    </row>
    <row r="544" spans="1:18" x14ac:dyDescent="0.25">
      <c r="A544">
        <v>543</v>
      </c>
      <c r="B544" t="s">
        <v>217</v>
      </c>
      <c r="C544" t="s">
        <v>21</v>
      </c>
      <c r="D544" s="4">
        <v>44931</v>
      </c>
      <c r="E544" s="1">
        <v>120</v>
      </c>
      <c r="F544">
        <v>1</v>
      </c>
      <c r="G544" t="s">
        <v>452</v>
      </c>
      <c r="H544" t="s">
        <v>557</v>
      </c>
      <c r="I544" t="s">
        <v>18</v>
      </c>
      <c r="J544" t="s">
        <v>442</v>
      </c>
      <c r="K544" s="2">
        <v>0.1</v>
      </c>
      <c r="L544" s="1">
        <v>100</v>
      </c>
      <c r="M544" s="1">
        <f t="shared" si="11"/>
        <v>20</v>
      </c>
      <c r="N544" t="s">
        <v>18</v>
      </c>
      <c r="O544" t="s">
        <v>456</v>
      </c>
      <c r="P544" t="s">
        <v>460</v>
      </c>
      <c r="Q544" t="s">
        <v>467</v>
      </c>
      <c r="R544" t="s">
        <v>609</v>
      </c>
    </row>
    <row r="545" spans="1:18" x14ac:dyDescent="0.25">
      <c r="A545">
        <v>544</v>
      </c>
      <c r="B545" t="s">
        <v>186</v>
      </c>
      <c r="C545" t="s">
        <v>34</v>
      </c>
      <c r="D545" s="4">
        <v>45297</v>
      </c>
      <c r="E545" s="1">
        <v>50</v>
      </c>
      <c r="F545">
        <v>4</v>
      </c>
      <c r="G545" t="s">
        <v>452</v>
      </c>
      <c r="H545" t="s">
        <v>594</v>
      </c>
      <c r="I545" t="s">
        <v>26</v>
      </c>
      <c r="J545" t="s">
        <v>443</v>
      </c>
      <c r="K545" s="2">
        <v>0</v>
      </c>
      <c r="L545" s="1">
        <v>40</v>
      </c>
      <c r="M545" s="1">
        <f t="shared" si="11"/>
        <v>10</v>
      </c>
      <c r="N545" t="s">
        <v>458</v>
      </c>
      <c r="O545" t="s">
        <v>456</v>
      </c>
      <c r="P545" t="s">
        <v>460</v>
      </c>
      <c r="Q545" t="s">
        <v>478</v>
      </c>
      <c r="R545" t="s">
        <v>608</v>
      </c>
    </row>
    <row r="546" spans="1:18" x14ac:dyDescent="0.25">
      <c r="A546">
        <v>545</v>
      </c>
      <c r="B546" t="s">
        <v>339</v>
      </c>
      <c r="C546" t="s">
        <v>48</v>
      </c>
      <c r="D546" s="4">
        <v>45238</v>
      </c>
      <c r="E546" s="1">
        <v>20</v>
      </c>
      <c r="F546">
        <v>4</v>
      </c>
      <c r="G546" t="s">
        <v>450</v>
      </c>
      <c r="H546" t="s">
        <v>569</v>
      </c>
      <c r="I546" t="s">
        <v>23</v>
      </c>
      <c r="J546" t="s">
        <v>444</v>
      </c>
      <c r="K546" s="2">
        <v>0.05</v>
      </c>
      <c r="L546" s="1">
        <v>15</v>
      </c>
      <c r="M546" s="1">
        <f t="shared" si="11"/>
        <v>5</v>
      </c>
      <c r="N546" t="s">
        <v>32</v>
      </c>
      <c r="O546" t="s">
        <v>455</v>
      </c>
      <c r="P546" t="s">
        <v>459</v>
      </c>
      <c r="Q546" t="s">
        <v>467</v>
      </c>
      <c r="R546" t="s">
        <v>607</v>
      </c>
    </row>
    <row r="547" spans="1:18" x14ac:dyDescent="0.25">
      <c r="A547">
        <v>546</v>
      </c>
      <c r="B547" t="s">
        <v>119</v>
      </c>
      <c r="C547" t="s">
        <v>24</v>
      </c>
      <c r="D547" s="4">
        <v>45230</v>
      </c>
      <c r="E547" s="1">
        <v>50</v>
      </c>
      <c r="F547">
        <v>4</v>
      </c>
      <c r="G547" t="s">
        <v>454</v>
      </c>
      <c r="H547" t="s">
        <v>554</v>
      </c>
      <c r="I547" t="s">
        <v>32</v>
      </c>
      <c r="J547" t="s">
        <v>443</v>
      </c>
      <c r="K547" s="2">
        <v>0</v>
      </c>
      <c r="L547" s="1">
        <v>40</v>
      </c>
      <c r="M547" s="1">
        <f t="shared" si="11"/>
        <v>10</v>
      </c>
      <c r="N547" t="s">
        <v>32</v>
      </c>
      <c r="O547" t="s">
        <v>455</v>
      </c>
      <c r="P547" t="s">
        <v>461</v>
      </c>
      <c r="Q547" t="s">
        <v>485</v>
      </c>
      <c r="R547" t="s">
        <v>609</v>
      </c>
    </row>
    <row r="548" spans="1:18" x14ac:dyDescent="0.25">
      <c r="A548">
        <v>547</v>
      </c>
      <c r="B548" t="s">
        <v>117</v>
      </c>
      <c r="C548" t="s">
        <v>16</v>
      </c>
      <c r="D548" s="4">
        <v>44937</v>
      </c>
      <c r="E548" s="1">
        <v>70</v>
      </c>
      <c r="F548">
        <v>3</v>
      </c>
      <c r="G548" t="s">
        <v>454</v>
      </c>
      <c r="H548" t="s">
        <v>556</v>
      </c>
      <c r="I548" t="s">
        <v>18</v>
      </c>
      <c r="J548" t="s">
        <v>444</v>
      </c>
      <c r="K548" s="2">
        <v>0</v>
      </c>
      <c r="L548" s="1">
        <v>60</v>
      </c>
      <c r="M548" s="1">
        <f t="shared" si="11"/>
        <v>10</v>
      </c>
      <c r="N548" t="s">
        <v>23</v>
      </c>
      <c r="O548" t="s">
        <v>455</v>
      </c>
      <c r="P548" t="s">
        <v>461</v>
      </c>
      <c r="Q548" t="s">
        <v>477</v>
      </c>
      <c r="R548" t="s">
        <v>609</v>
      </c>
    </row>
    <row r="549" spans="1:18" x14ac:dyDescent="0.25">
      <c r="A549">
        <v>548</v>
      </c>
      <c r="B549" t="s">
        <v>340</v>
      </c>
      <c r="C549" t="s">
        <v>36</v>
      </c>
      <c r="D549" s="4">
        <v>45530</v>
      </c>
      <c r="E549" s="1">
        <v>100</v>
      </c>
      <c r="F549">
        <v>2</v>
      </c>
      <c r="G549" t="s">
        <v>450</v>
      </c>
      <c r="H549" t="s">
        <v>589</v>
      </c>
      <c r="I549" t="s">
        <v>18</v>
      </c>
      <c r="J549" t="s">
        <v>447</v>
      </c>
      <c r="K549" s="2">
        <v>0.1</v>
      </c>
      <c r="L549" s="1">
        <v>80</v>
      </c>
      <c r="M549" s="1">
        <f t="shared" si="11"/>
        <v>20</v>
      </c>
      <c r="N549" t="s">
        <v>458</v>
      </c>
      <c r="O549" t="s">
        <v>456</v>
      </c>
      <c r="P549" t="s">
        <v>460</v>
      </c>
      <c r="Q549" t="s">
        <v>466</v>
      </c>
      <c r="R549" t="s">
        <v>608</v>
      </c>
    </row>
    <row r="550" spans="1:18" x14ac:dyDescent="0.25">
      <c r="A550">
        <v>549</v>
      </c>
      <c r="B550" t="s">
        <v>182</v>
      </c>
      <c r="C550" t="s">
        <v>34</v>
      </c>
      <c r="D550" s="4">
        <v>45152</v>
      </c>
      <c r="E550" s="1">
        <v>7</v>
      </c>
      <c r="F550">
        <v>1</v>
      </c>
      <c r="G550" t="s">
        <v>450</v>
      </c>
      <c r="H550" t="s">
        <v>564</v>
      </c>
      <c r="I550" t="s">
        <v>23</v>
      </c>
      <c r="J550" t="s">
        <v>445</v>
      </c>
      <c r="K550" s="2">
        <v>0</v>
      </c>
      <c r="L550" s="1">
        <v>5</v>
      </c>
      <c r="M550" s="1">
        <f t="shared" si="11"/>
        <v>2</v>
      </c>
      <c r="N550" t="s">
        <v>18</v>
      </c>
      <c r="O550" t="s">
        <v>456</v>
      </c>
      <c r="P550" t="s">
        <v>460</v>
      </c>
      <c r="Q550" t="s">
        <v>479</v>
      </c>
      <c r="R550" t="s">
        <v>607</v>
      </c>
    </row>
    <row r="551" spans="1:18" x14ac:dyDescent="0.25">
      <c r="A551">
        <v>550</v>
      </c>
      <c r="B551" t="s">
        <v>341</v>
      </c>
      <c r="C551" t="s">
        <v>48</v>
      </c>
      <c r="D551" s="4">
        <v>45435</v>
      </c>
      <c r="E551" s="1">
        <v>15</v>
      </c>
      <c r="F551">
        <v>5</v>
      </c>
      <c r="G551" t="s">
        <v>454</v>
      </c>
      <c r="H551" t="s">
        <v>525</v>
      </c>
      <c r="I551" t="s">
        <v>26</v>
      </c>
      <c r="J551" t="s">
        <v>441</v>
      </c>
      <c r="K551" s="2">
        <v>0</v>
      </c>
      <c r="L551" s="1">
        <v>12</v>
      </c>
      <c r="M551" s="1">
        <f t="shared" si="11"/>
        <v>3</v>
      </c>
      <c r="N551" t="s">
        <v>23</v>
      </c>
      <c r="O551" t="s">
        <v>457</v>
      </c>
      <c r="P551" t="s">
        <v>461</v>
      </c>
      <c r="Q551" t="s">
        <v>468</v>
      </c>
      <c r="R551" t="s">
        <v>608</v>
      </c>
    </row>
    <row r="552" spans="1:18" x14ac:dyDescent="0.25">
      <c r="A552">
        <v>551</v>
      </c>
      <c r="B552" t="s">
        <v>342</v>
      </c>
      <c r="C552" t="s">
        <v>24</v>
      </c>
      <c r="D552" s="4">
        <v>45343</v>
      </c>
      <c r="E552" s="1">
        <v>50</v>
      </c>
      <c r="F552">
        <v>5</v>
      </c>
      <c r="G552" t="s">
        <v>452</v>
      </c>
      <c r="H552" t="s">
        <v>552</v>
      </c>
      <c r="I552" t="s">
        <v>18</v>
      </c>
      <c r="J552" t="s">
        <v>440</v>
      </c>
      <c r="K552" s="2">
        <v>0</v>
      </c>
      <c r="L552" s="1">
        <v>40</v>
      </c>
      <c r="M552" s="1">
        <f t="shared" si="11"/>
        <v>10</v>
      </c>
      <c r="N552" t="s">
        <v>18</v>
      </c>
      <c r="O552" t="s">
        <v>455</v>
      </c>
      <c r="P552" t="s">
        <v>459</v>
      </c>
      <c r="Q552" t="s">
        <v>486</v>
      </c>
      <c r="R552" t="s">
        <v>607</v>
      </c>
    </row>
    <row r="553" spans="1:18" x14ac:dyDescent="0.25">
      <c r="A553">
        <v>552</v>
      </c>
      <c r="B553" t="s">
        <v>133</v>
      </c>
      <c r="C553" t="s">
        <v>16</v>
      </c>
      <c r="D553" s="4">
        <v>45100</v>
      </c>
      <c r="E553" s="1">
        <v>70</v>
      </c>
      <c r="F553">
        <v>3</v>
      </c>
      <c r="G553" t="s">
        <v>454</v>
      </c>
      <c r="H553" t="s">
        <v>591</v>
      </c>
      <c r="I553" t="s">
        <v>18</v>
      </c>
      <c r="J553" t="s">
        <v>448</v>
      </c>
      <c r="K553" s="2">
        <v>0.1</v>
      </c>
      <c r="L553" s="1">
        <v>60</v>
      </c>
      <c r="M553" s="1">
        <f t="shared" si="11"/>
        <v>10</v>
      </c>
      <c r="N553" t="s">
        <v>32</v>
      </c>
      <c r="O553" t="s">
        <v>455</v>
      </c>
      <c r="P553" t="s">
        <v>459</v>
      </c>
      <c r="Q553" t="s">
        <v>478</v>
      </c>
      <c r="R553" t="s">
        <v>608</v>
      </c>
    </row>
    <row r="554" spans="1:18" x14ac:dyDescent="0.25">
      <c r="A554">
        <v>553</v>
      </c>
      <c r="B554" t="s">
        <v>343</v>
      </c>
      <c r="C554" t="s">
        <v>19</v>
      </c>
      <c r="D554" s="4">
        <v>45070</v>
      </c>
      <c r="E554" s="1">
        <v>25</v>
      </c>
      <c r="F554">
        <v>2</v>
      </c>
      <c r="G554" t="s">
        <v>450</v>
      </c>
      <c r="H554" t="s">
        <v>566</v>
      </c>
      <c r="I554" t="s">
        <v>32</v>
      </c>
      <c r="J554" t="s">
        <v>443</v>
      </c>
      <c r="K554" s="2">
        <v>0</v>
      </c>
      <c r="L554" s="1">
        <v>20</v>
      </c>
      <c r="M554" s="1">
        <f t="shared" si="11"/>
        <v>5</v>
      </c>
      <c r="N554" t="s">
        <v>458</v>
      </c>
      <c r="O554" t="s">
        <v>457</v>
      </c>
      <c r="P554" t="s">
        <v>460</v>
      </c>
      <c r="Q554" t="s">
        <v>483</v>
      </c>
      <c r="R554" t="s">
        <v>608</v>
      </c>
    </row>
    <row r="555" spans="1:18" x14ac:dyDescent="0.25">
      <c r="A555">
        <v>554</v>
      </c>
      <c r="B555" t="s">
        <v>259</v>
      </c>
      <c r="C555" t="s">
        <v>21</v>
      </c>
      <c r="D555" s="4">
        <v>45209</v>
      </c>
      <c r="E555" s="1">
        <v>35</v>
      </c>
      <c r="F555">
        <v>3</v>
      </c>
      <c r="G555" t="s">
        <v>454</v>
      </c>
      <c r="H555" t="s">
        <v>565</v>
      </c>
      <c r="I555" t="s">
        <v>23</v>
      </c>
      <c r="J555" t="s">
        <v>443</v>
      </c>
      <c r="K555" s="2">
        <v>0.05</v>
      </c>
      <c r="L555" s="1">
        <v>30</v>
      </c>
      <c r="M555" s="1">
        <f t="shared" si="11"/>
        <v>5</v>
      </c>
      <c r="N555" t="s">
        <v>458</v>
      </c>
      <c r="O555" t="s">
        <v>456</v>
      </c>
      <c r="P555" t="s">
        <v>459</v>
      </c>
      <c r="Q555" t="s">
        <v>468</v>
      </c>
      <c r="R555" t="s">
        <v>609</v>
      </c>
    </row>
    <row r="556" spans="1:18" x14ac:dyDescent="0.25">
      <c r="A556">
        <v>555</v>
      </c>
      <c r="B556" t="s">
        <v>135</v>
      </c>
      <c r="C556" t="s">
        <v>34</v>
      </c>
      <c r="D556" s="4">
        <v>45390</v>
      </c>
      <c r="E556" s="1">
        <v>30</v>
      </c>
      <c r="F556">
        <v>1</v>
      </c>
      <c r="G556" t="s">
        <v>452</v>
      </c>
      <c r="H556" t="s">
        <v>550</v>
      </c>
      <c r="I556" t="s">
        <v>26</v>
      </c>
      <c r="J556" t="s">
        <v>442</v>
      </c>
      <c r="K556" s="2">
        <v>0</v>
      </c>
      <c r="L556" s="1">
        <v>25</v>
      </c>
      <c r="M556" s="1">
        <f t="shared" si="11"/>
        <v>5</v>
      </c>
      <c r="N556" t="s">
        <v>18</v>
      </c>
      <c r="O556" t="s">
        <v>455</v>
      </c>
      <c r="P556" t="s">
        <v>461</v>
      </c>
      <c r="Q556" t="s">
        <v>480</v>
      </c>
      <c r="R556" t="s">
        <v>608</v>
      </c>
    </row>
    <row r="557" spans="1:18" x14ac:dyDescent="0.25">
      <c r="A557">
        <v>556</v>
      </c>
      <c r="B557" t="s">
        <v>219</v>
      </c>
      <c r="C557" t="s">
        <v>48</v>
      </c>
      <c r="D557" s="4">
        <v>45390</v>
      </c>
      <c r="E557" s="1">
        <v>20</v>
      </c>
      <c r="F557">
        <v>2</v>
      </c>
      <c r="G557" t="s">
        <v>450</v>
      </c>
      <c r="H557" t="s">
        <v>584</v>
      </c>
      <c r="I557" t="s">
        <v>32</v>
      </c>
      <c r="J557" t="s">
        <v>444</v>
      </c>
      <c r="K557" s="2">
        <v>0.05</v>
      </c>
      <c r="L557" s="1">
        <v>15</v>
      </c>
      <c r="M557" s="1">
        <f t="shared" si="11"/>
        <v>5</v>
      </c>
      <c r="N557" t="s">
        <v>23</v>
      </c>
      <c r="O557" t="s">
        <v>456</v>
      </c>
      <c r="P557" t="s">
        <v>459</v>
      </c>
      <c r="Q557" t="s">
        <v>469</v>
      </c>
      <c r="R557" t="s">
        <v>607</v>
      </c>
    </row>
    <row r="558" spans="1:18" x14ac:dyDescent="0.25">
      <c r="A558">
        <v>557</v>
      </c>
      <c r="B558" t="s">
        <v>344</v>
      </c>
      <c r="C558" t="s">
        <v>19</v>
      </c>
      <c r="D558" s="4">
        <v>45313</v>
      </c>
      <c r="E558" s="1">
        <v>25</v>
      </c>
      <c r="F558">
        <v>2</v>
      </c>
      <c r="G558" t="s">
        <v>451</v>
      </c>
      <c r="H558" t="s">
        <v>543</v>
      </c>
      <c r="I558" t="s">
        <v>23</v>
      </c>
      <c r="J558" t="s">
        <v>447</v>
      </c>
      <c r="K558" s="2">
        <v>0.1</v>
      </c>
      <c r="L558" s="1">
        <v>20</v>
      </c>
      <c r="M558" s="1">
        <f t="shared" si="11"/>
        <v>5</v>
      </c>
      <c r="N558" t="s">
        <v>23</v>
      </c>
      <c r="O558" t="s">
        <v>455</v>
      </c>
      <c r="P558" t="s">
        <v>459</v>
      </c>
      <c r="Q558" t="s">
        <v>484</v>
      </c>
      <c r="R558" t="s">
        <v>609</v>
      </c>
    </row>
    <row r="559" spans="1:18" x14ac:dyDescent="0.25">
      <c r="A559">
        <v>558</v>
      </c>
      <c r="B559" t="s">
        <v>345</v>
      </c>
      <c r="C559" t="s">
        <v>36</v>
      </c>
      <c r="D559" s="4">
        <v>45012</v>
      </c>
      <c r="E559" s="1">
        <v>40</v>
      </c>
      <c r="F559">
        <v>2</v>
      </c>
      <c r="G559" t="s">
        <v>450</v>
      </c>
      <c r="H559" t="s">
        <v>499</v>
      </c>
      <c r="I559" t="s">
        <v>18</v>
      </c>
      <c r="J559" t="s">
        <v>444</v>
      </c>
      <c r="K559" s="2">
        <v>0</v>
      </c>
      <c r="L559" s="1">
        <v>30</v>
      </c>
      <c r="M559" s="1">
        <f t="shared" si="11"/>
        <v>10</v>
      </c>
      <c r="N559" t="s">
        <v>458</v>
      </c>
      <c r="O559" t="s">
        <v>455</v>
      </c>
      <c r="P559" t="s">
        <v>461</v>
      </c>
      <c r="Q559" t="s">
        <v>467</v>
      </c>
      <c r="R559" t="s">
        <v>609</v>
      </c>
    </row>
    <row r="560" spans="1:18" x14ac:dyDescent="0.25">
      <c r="A560">
        <v>559</v>
      </c>
      <c r="B560" t="s">
        <v>346</v>
      </c>
      <c r="C560" t="s">
        <v>24</v>
      </c>
      <c r="D560" s="4">
        <v>45224</v>
      </c>
      <c r="E560" s="1">
        <v>30</v>
      </c>
      <c r="F560">
        <v>4</v>
      </c>
      <c r="G560" t="s">
        <v>452</v>
      </c>
      <c r="H560" t="s">
        <v>555</v>
      </c>
      <c r="I560" t="s">
        <v>32</v>
      </c>
      <c r="J560" t="s">
        <v>449</v>
      </c>
      <c r="K560" s="2">
        <v>0</v>
      </c>
      <c r="L560" s="1">
        <v>25</v>
      </c>
      <c r="M560" s="1">
        <f t="shared" si="11"/>
        <v>5</v>
      </c>
      <c r="N560" t="s">
        <v>32</v>
      </c>
      <c r="O560" t="s">
        <v>456</v>
      </c>
      <c r="P560" t="s">
        <v>459</v>
      </c>
      <c r="Q560" t="s">
        <v>487</v>
      </c>
      <c r="R560" t="s">
        <v>608</v>
      </c>
    </row>
    <row r="561" spans="1:18" x14ac:dyDescent="0.25">
      <c r="A561">
        <v>560</v>
      </c>
      <c r="B561" t="s">
        <v>210</v>
      </c>
      <c r="C561" t="s">
        <v>16</v>
      </c>
      <c r="D561" s="4">
        <v>45097</v>
      </c>
      <c r="E561" s="1">
        <v>30</v>
      </c>
      <c r="F561">
        <v>3</v>
      </c>
      <c r="G561" t="s">
        <v>452</v>
      </c>
      <c r="H561" t="s">
        <v>563</v>
      </c>
      <c r="I561" t="s">
        <v>18</v>
      </c>
      <c r="J561" t="s">
        <v>442</v>
      </c>
      <c r="K561" s="2">
        <v>0</v>
      </c>
      <c r="L561" s="1">
        <v>20</v>
      </c>
      <c r="M561" s="1">
        <f t="shared" si="11"/>
        <v>10</v>
      </c>
      <c r="N561" t="s">
        <v>18</v>
      </c>
      <c r="O561" t="s">
        <v>455</v>
      </c>
      <c r="P561" t="s">
        <v>460</v>
      </c>
      <c r="Q561" t="s">
        <v>479</v>
      </c>
      <c r="R561" t="s">
        <v>607</v>
      </c>
    </row>
    <row r="562" spans="1:18" x14ac:dyDescent="0.25">
      <c r="A562">
        <v>561</v>
      </c>
      <c r="B562" t="s">
        <v>241</v>
      </c>
      <c r="C562" t="s">
        <v>34</v>
      </c>
      <c r="D562" s="4">
        <v>45126</v>
      </c>
      <c r="E562" s="1">
        <v>8</v>
      </c>
      <c r="F562">
        <v>4</v>
      </c>
      <c r="G562" t="s">
        <v>451</v>
      </c>
      <c r="H562" t="s">
        <v>503</v>
      </c>
      <c r="I562" t="s">
        <v>23</v>
      </c>
      <c r="J562" t="s">
        <v>444</v>
      </c>
      <c r="K562" s="2">
        <v>0</v>
      </c>
      <c r="L562" s="1">
        <v>5</v>
      </c>
      <c r="M562" s="1">
        <f t="shared" si="11"/>
        <v>3</v>
      </c>
      <c r="N562" t="s">
        <v>23</v>
      </c>
      <c r="O562" t="s">
        <v>455</v>
      </c>
      <c r="P562" t="s">
        <v>460</v>
      </c>
      <c r="Q562" t="s">
        <v>481</v>
      </c>
      <c r="R562" t="s">
        <v>608</v>
      </c>
    </row>
    <row r="563" spans="1:18" x14ac:dyDescent="0.25">
      <c r="A563">
        <v>562</v>
      </c>
      <c r="B563" t="s">
        <v>347</v>
      </c>
      <c r="C563" t="s">
        <v>48</v>
      </c>
      <c r="D563" s="4">
        <v>45107</v>
      </c>
      <c r="E563" s="1">
        <v>25</v>
      </c>
      <c r="F563">
        <v>5</v>
      </c>
      <c r="G563" t="s">
        <v>451</v>
      </c>
      <c r="H563" t="s">
        <v>546</v>
      </c>
      <c r="I563" t="s">
        <v>26</v>
      </c>
      <c r="J563" t="s">
        <v>444</v>
      </c>
      <c r="K563" s="2">
        <v>0.05</v>
      </c>
      <c r="L563" s="1">
        <v>15</v>
      </c>
      <c r="M563" s="1">
        <f t="shared" si="11"/>
        <v>10</v>
      </c>
      <c r="N563" t="s">
        <v>18</v>
      </c>
      <c r="O563" t="s">
        <v>456</v>
      </c>
      <c r="P563" t="s">
        <v>461</v>
      </c>
      <c r="Q563" t="s">
        <v>470</v>
      </c>
      <c r="R563" t="s">
        <v>607</v>
      </c>
    </row>
    <row r="564" spans="1:18" x14ac:dyDescent="0.25">
      <c r="A564">
        <v>563</v>
      </c>
      <c r="B564" t="s">
        <v>348</v>
      </c>
      <c r="C564" t="s">
        <v>19</v>
      </c>
      <c r="D564" s="4">
        <v>45481</v>
      </c>
      <c r="E564" s="1">
        <v>40</v>
      </c>
      <c r="F564">
        <v>1</v>
      </c>
      <c r="G564" t="s">
        <v>453</v>
      </c>
      <c r="H564" t="s">
        <v>501</v>
      </c>
      <c r="I564" t="s">
        <v>32</v>
      </c>
      <c r="J564" t="s">
        <v>440</v>
      </c>
      <c r="K564" s="2">
        <v>0.05</v>
      </c>
      <c r="L564" s="1">
        <v>30</v>
      </c>
      <c r="M564" s="1">
        <f t="shared" si="11"/>
        <v>10</v>
      </c>
      <c r="N564" t="s">
        <v>458</v>
      </c>
      <c r="O564" t="s">
        <v>457</v>
      </c>
      <c r="P564" t="s">
        <v>461</v>
      </c>
      <c r="Q564" t="s">
        <v>485</v>
      </c>
      <c r="R564" t="s">
        <v>608</v>
      </c>
    </row>
    <row r="565" spans="1:18" x14ac:dyDescent="0.25">
      <c r="A565">
        <v>564</v>
      </c>
      <c r="B565" t="s">
        <v>349</v>
      </c>
      <c r="C565" t="s">
        <v>24</v>
      </c>
      <c r="D565" s="4">
        <v>45132</v>
      </c>
      <c r="E565" s="1">
        <v>15</v>
      </c>
      <c r="F565">
        <v>3</v>
      </c>
      <c r="G565" t="s">
        <v>453</v>
      </c>
      <c r="H565" t="s">
        <v>539</v>
      </c>
      <c r="I565" t="s">
        <v>18</v>
      </c>
      <c r="J565" t="s">
        <v>443</v>
      </c>
      <c r="K565" s="2">
        <v>0</v>
      </c>
      <c r="L565" s="1">
        <v>10</v>
      </c>
      <c r="M565" s="1">
        <f t="shared" si="11"/>
        <v>5</v>
      </c>
      <c r="N565" t="s">
        <v>23</v>
      </c>
      <c r="O565" t="s">
        <v>457</v>
      </c>
      <c r="P565" t="s">
        <v>460</v>
      </c>
      <c r="Q565" t="s">
        <v>488</v>
      </c>
      <c r="R565" t="s">
        <v>608</v>
      </c>
    </row>
    <row r="566" spans="1:18" x14ac:dyDescent="0.25">
      <c r="A566">
        <v>565</v>
      </c>
      <c r="B566" t="s">
        <v>129</v>
      </c>
      <c r="C566" t="s">
        <v>16</v>
      </c>
      <c r="D566" s="4">
        <v>45491</v>
      </c>
      <c r="E566" s="1">
        <v>30</v>
      </c>
      <c r="F566">
        <v>1</v>
      </c>
      <c r="G566" t="s">
        <v>450</v>
      </c>
      <c r="H566" t="s">
        <v>525</v>
      </c>
      <c r="I566" t="s">
        <v>23</v>
      </c>
      <c r="J566" t="s">
        <v>442</v>
      </c>
      <c r="K566" s="2">
        <v>0</v>
      </c>
      <c r="L566" s="1">
        <v>20</v>
      </c>
      <c r="M566" s="1">
        <f t="shared" si="11"/>
        <v>10</v>
      </c>
      <c r="N566" t="s">
        <v>18</v>
      </c>
      <c r="O566" t="s">
        <v>457</v>
      </c>
      <c r="P566" t="s">
        <v>459</v>
      </c>
      <c r="Q566" t="s">
        <v>480</v>
      </c>
      <c r="R566" t="s">
        <v>609</v>
      </c>
    </row>
    <row r="567" spans="1:18" x14ac:dyDescent="0.25">
      <c r="A567">
        <v>566</v>
      </c>
      <c r="B567" t="s">
        <v>300</v>
      </c>
      <c r="C567" t="s">
        <v>34</v>
      </c>
      <c r="D567" s="4">
        <v>45094</v>
      </c>
      <c r="E567" s="1">
        <v>10</v>
      </c>
      <c r="F567">
        <v>4</v>
      </c>
      <c r="G567" t="s">
        <v>450</v>
      </c>
      <c r="H567" t="s">
        <v>536</v>
      </c>
      <c r="I567" t="s">
        <v>18</v>
      </c>
      <c r="J567" t="s">
        <v>449</v>
      </c>
      <c r="K567" s="2">
        <v>0.05</v>
      </c>
      <c r="L567" s="1">
        <v>8</v>
      </c>
      <c r="M567" s="1">
        <f t="shared" si="11"/>
        <v>2</v>
      </c>
      <c r="N567" t="s">
        <v>32</v>
      </c>
      <c r="O567" t="s">
        <v>456</v>
      </c>
      <c r="P567" t="s">
        <v>461</v>
      </c>
      <c r="Q567" t="s">
        <v>482</v>
      </c>
      <c r="R567" t="s">
        <v>608</v>
      </c>
    </row>
    <row r="568" spans="1:18" x14ac:dyDescent="0.25">
      <c r="A568">
        <v>567</v>
      </c>
      <c r="B568" t="s">
        <v>350</v>
      </c>
      <c r="C568" t="s">
        <v>48</v>
      </c>
      <c r="D568" s="4">
        <v>45008</v>
      </c>
      <c r="E568" s="1">
        <v>15</v>
      </c>
      <c r="F568">
        <v>4</v>
      </c>
      <c r="G568" t="s">
        <v>453</v>
      </c>
      <c r="H568" t="s">
        <v>569</v>
      </c>
      <c r="I568" t="s">
        <v>32</v>
      </c>
      <c r="J568" t="s">
        <v>443</v>
      </c>
      <c r="K568" s="2">
        <v>0</v>
      </c>
      <c r="L568" s="1">
        <v>10</v>
      </c>
      <c r="M568" s="1">
        <f t="shared" si="11"/>
        <v>5</v>
      </c>
      <c r="N568" t="s">
        <v>458</v>
      </c>
      <c r="O568" t="s">
        <v>457</v>
      </c>
      <c r="P568" t="s">
        <v>459</v>
      </c>
      <c r="Q568" t="s">
        <v>471</v>
      </c>
      <c r="R568" t="s">
        <v>607</v>
      </c>
    </row>
    <row r="569" spans="1:18" x14ac:dyDescent="0.25">
      <c r="A569">
        <v>568</v>
      </c>
      <c r="B569" t="s">
        <v>351</v>
      </c>
      <c r="C569" t="s">
        <v>19</v>
      </c>
      <c r="D569" s="4">
        <v>45054</v>
      </c>
      <c r="E569" s="1">
        <v>35</v>
      </c>
      <c r="F569">
        <v>2</v>
      </c>
      <c r="G569" t="s">
        <v>454</v>
      </c>
      <c r="H569" t="s">
        <v>530</v>
      </c>
      <c r="I569" t="s">
        <v>18</v>
      </c>
      <c r="J569" t="s">
        <v>445</v>
      </c>
      <c r="K569" s="2">
        <v>0</v>
      </c>
      <c r="L569" s="1">
        <v>25</v>
      </c>
      <c r="M569" s="1">
        <f t="shared" si="11"/>
        <v>10</v>
      </c>
      <c r="N569" t="s">
        <v>18</v>
      </c>
      <c r="O569" t="s">
        <v>455</v>
      </c>
      <c r="P569" t="s">
        <v>459</v>
      </c>
      <c r="Q569" t="s">
        <v>486</v>
      </c>
      <c r="R569" t="s">
        <v>609</v>
      </c>
    </row>
    <row r="570" spans="1:18" x14ac:dyDescent="0.25">
      <c r="A570">
        <v>569</v>
      </c>
      <c r="B570" t="s">
        <v>352</v>
      </c>
      <c r="C570" t="s">
        <v>36</v>
      </c>
      <c r="D570" s="4">
        <v>45044</v>
      </c>
      <c r="E570" s="1">
        <v>30</v>
      </c>
      <c r="F570">
        <v>4</v>
      </c>
      <c r="G570" t="s">
        <v>454</v>
      </c>
      <c r="H570" t="s">
        <v>528</v>
      </c>
      <c r="I570" t="s">
        <v>26</v>
      </c>
      <c r="J570" t="s">
        <v>446</v>
      </c>
      <c r="K570" s="2">
        <v>0.05</v>
      </c>
      <c r="L570" s="1">
        <v>20</v>
      </c>
      <c r="M570" s="1">
        <f t="shared" si="11"/>
        <v>10</v>
      </c>
      <c r="N570" t="s">
        <v>23</v>
      </c>
      <c r="O570" t="s">
        <v>457</v>
      </c>
      <c r="P570" t="s">
        <v>461</v>
      </c>
      <c r="Q570" t="s">
        <v>468</v>
      </c>
      <c r="R570" t="s">
        <v>609</v>
      </c>
    </row>
    <row r="571" spans="1:18" x14ac:dyDescent="0.25">
      <c r="A571">
        <v>570</v>
      </c>
      <c r="B571" t="s">
        <v>25</v>
      </c>
      <c r="C571" t="s">
        <v>24</v>
      </c>
      <c r="D571" s="4">
        <v>45482</v>
      </c>
      <c r="E571" s="1">
        <v>400</v>
      </c>
      <c r="F571">
        <v>3</v>
      </c>
      <c r="G571" t="s">
        <v>454</v>
      </c>
      <c r="H571" t="s">
        <v>556</v>
      </c>
      <c r="I571" t="s">
        <v>23</v>
      </c>
      <c r="J571" t="s">
        <v>442</v>
      </c>
      <c r="K571" s="2">
        <v>0</v>
      </c>
      <c r="L571" s="1">
        <v>300</v>
      </c>
      <c r="M571" s="1">
        <f t="shared" si="11"/>
        <v>100</v>
      </c>
      <c r="N571" t="s">
        <v>23</v>
      </c>
      <c r="O571" t="s">
        <v>457</v>
      </c>
      <c r="P571" t="s">
        <v>459</v>
      </c>
      <c r="Q571" t="s">
        <v>489</v>
      </c>
      <c r="R571" t="s">
        <v>608</v>
      </c>
    </row>
    <row r="572" spans="1:18" x14ac:dyDescent="0.25">
      <c r="A572">
        <v>571</v>
      </c>
      <c r="B572" t="s">
        <v>353</v>
      </c>
      <c r="C572" t="s">
        <v>16</v>
      </c>
      <c r="D572" s="4">
        <v>45333</v>
      </c>
      <c r="E572" s="1">
        <v>35</v>
      </c>
      <c r="F572">
        <v>2</v>
      </c>
      <c r="G572" t="str">
        <f>G571</f>
        <v>North America</v>
      </c>
      <c r="H572" t="s">
        <v>573</v>
      </c>
      <c r="I572" t="s">
        <v>32</v>
      </c>
      <c r="J572" t="s">
        <v>442</v>
      </c>
      <c r="K572" s="2">
        <v>0</v>
      </c>
      <c r="L572" s="1">
        <v>25</v>
      </c>
      <c r="M572" s="1">
        <f t="shared" si="11"/>
        <v>10</v>
      </c>
      <c r="N572" t="s">
        <v>458</v>
      </c>
      <c r="O572" t="s">
        <v>455</v>
      </c>
      <c r="P572" t="s">
        <v>461</v>
      </c>
      <c r="Q572" t="s">
        <v>481</v>
      </c>
      <c r="R572" t="s">
        <v>607</v>
      </c>
    </row>
    <row r="573" spans="1:18" x14ac:dyDescent="0.25">
      <c r="A573">
        <v>572</v>
      </c>
      <c r="B573" t="s">
        <v>354</v>
      </c>
      <c r="C573" t="s">
        <v>34</v>
      </c>
      <c r="D573" s="4">
        <v>45143</v>
      </c>
      <c r="E573" s="1">
        <v>30</v>
      </c>
      <c r="F573">
        <v>2</v>
      </c>
      <c r="G573" t="s">
        <v>454</v>
      </c>
      <c r="H573" t="s">
        <v>525</v>
      </c>
      <c r="I573" t="s">
        <v>18</v>
      </c>
      <c r="J573" t="s">
        <v>446</v>
      </c>
      <c r="K573" s="2">
        <v>0.05</v>
      </c>
      <c r="L573" s="1">
        <v>20</v>
      </c>
      <c r="M573" s="1">
        <f t="shared" si="11"/>
        <v>10</v>
      </c>
      <c r="N573" t="s">
        <v>458</v>
      </c>
      <c r="O573" t="s">
        <v>456</v>
      </c>
      <c r="P573" t="s">
        <v>460</v>
      </c>
      <c r="Q573" t="s">
        <v>483</v>
      </c>
      <c r="R573" t="s">
        <v>608</v>
      </c>
    </row>
    <row r="574" spans="1:18" x14ac:dyDescent="0.25">
      <c r="A574">
        <v>573</v>
      </c>
      <c r="B574" t="s">
        <v>173</v>
      </c>
      <c r="C574" t="s">
        <v>48</v>
      </c>
      <c r="D574" s="4">
        <v>45179</v>
      </c>
      <c r="E574" s="1">
        <v>20</v>
      </c>
      <c r="F574">
        <v>5</v>
      </c>
      <c r="G574" t="s">
        <v>454</v>
      </c>
      <c r="H574" t="s">
        <v>499</v>
      </c>
      <c r="I574" t="s">
        <v>32</v>
      </c>
      <c r="J574" t="s">
        <v>446</v>
      </c>
      <c r="K574" s="2">
        <v>0</v>
      </c>
      <c r="L574" s="1">
        <v>15</v>
      </c>
      <c r="M574" s="1">
        <f t="shared" si="11"/>
        <v>5</v>
      </c>
      <c r="N574" t="s">
        <v>32</v>
      </c>
      <c r="O574" t="s">
        <v>456</v>
      </c>
      <c r="P574" t="s">
        <v>459</v>
      </c>
      <c r="Q574" t="s">
        <v>472</v>
      </c>
      <c r="R574" t="s">
        <v>607</v>
      </c>
    </row>
    <row r="575" spans="1:18" x14ac:dyDescent="0.25">
      <c r="A575">
        <v>574</v>
      </c>
      <c r="B575" t="s">
        <v>355</v>
      </c>
      <c r="C575" t="s">
        <v>19</v>
      </c>
      <c r="D575" s="4">
        <v>45142</v>
      </c>
      <c r="E575" s="1">
        <v>15</v>
      </c>
      <c r="F575">
        <v>1</v>
      </c>
      <c r="G575" t="s">
        <v>450</v>
      </c>
      <c r="H575" t="s">
        <v>565</v>
      </c>
      <c r="I575" t="s">
        <v>26</v>
      </c>
      <c r="J575" t="s">
        <v>444</v>
      </c>
      <c r="K575" s="2">
        <v>0.05</v>
      </c>
      <c r="L575" s="1">
        <v>10</v>
      </c>
      <c r="M575" s="1">
        <f t="shared" si="11"/>
        <v>5</v>
      </c>
      <c r="N575" t="s">
        <v>32</v>
      </c>
      <c r="O575" t="s">
        <v>457</v>
      </c>
      <c r="P575" t="s">
        <v>459</v>
      </c>
      <c r="Q575" t="s">
        <v>487</v>
      </c>
      <c r="R575" t="s">
        <v>608</v>
      </c>
    </row>
    <row r="576" spans="1:18" x14ac:dyDescent="0.25">
      <c r="A576">
        <v>575</v>
      </c>
      <c r="B576" t="s">
        <v>169</v>
      </c>
      <c r="C576" t="s">
        <v>21</v>
      </c>
      <c r="D576" s="4">
        <v>44929</v>
      </c>
      <c r="E576" s="1">
        <v>40</v>
      </c>
      <c r="F576">
        <v>4</v>
      </c>
      <c r="G576" t="s">
        <v>451</v>
      </c>
      <c r="H576" t="s">
        <v>506</v>
      </c>
      <c r="I576" t="s">
        <v>18</v>
      </c>
      <c r="J576" t="s">
        <v>447</v>
      </c>
      <c r="K576" s="2">
        <v>0</v>
      </c>
      <c r="L576" s="1">
        <v>30</v>
      </c>
      <c r="M576" s="1">
        <f t="shared" si="11"/>
        <v>10</v>
      </c>
      <c r="N576" t="s">
        <v>18</v>
      </c>
      <c r="O576" t="s">
        <v>455</v>
      </c>
      <c r="P576" t="s">
        <v>461</v>
      </c>
      <c r="Q576" t="s">
        <v>469</v>
      </c>
      <c r="R576" t="s">
        <v>608</v>
      </c>
    </row>
    <row r="577" spans="1:18" x14ac:dyDescent="0.25">
      <c r="A577">
        <v>576</v>
      </c>
      <c r="B577" t="s">
        <v>356</v>
      </c>
      <c r="C577" t="s">
        <v>24</v>
      </c>
      <c r="D577" s="4">
        <v>45405</v>
      </c>
      <c r="E577" s="1">
        <v>40</v>
      </c>
      <c r="F577">
        <v>3</v>
      </c>
      <c r="G577" t="s">
        <v>454</v>
      </c>
      <c r="H577" t="s">
        <v>543</v>
      </c>
      <c r="I577" t="s">
        <v>23</v>
      </c>
      <c r="J577" t="s">
        <v>449</v>
      </c>
      <c r="K577" s="2">
        <v>0</v>
      </c>
      <c r="L577" s="1">
        <v>30</v>
      </c>
      <c r="M577" s="1">
        <f t="shared" si="11"/>
        <v>10</v>
      </c>
      <c r="N577" t="s">
        <v>32</v>
      </c>
      <c r="O577" t="s">
        <v>456</v>
      </c>
      <c r="P577" t="s">
        <v>461</v>
      </c>
      <c r="Q577" t="s">
        <v>490</v>
      </c>
      <c r="R577" t="s">
        <v>609</v>
      </c>
    </row>
    <row r="578" spans="1:18" x14ac:dyDescent="0.25">
      <c r="A578">
        <v>577</v>
      </c>
      <c r="B578" t="s">
        <v>147</v>
      </c>
      <c r="C578" t="s">
        <v>16</v>
      </c>
      <c r="D578" s="4">
        <v>45509</v>
      </c>
      <c r="E578" s="1">
        <v>20</v>
      </c>
      <c r="F578">
        <v>3</v>
      </c>
      <c r="G578" t="s">
        <v>451</v>
      </c>
      <c r="H578" t="s">
        <v>508</v>
      </c>
      <c r="I578" t="s">
        <v>32</v>
      </c>
      <c r="J578" t="s">
        <v>441</v>
      </c>
      <c r="K578" s="2">
        <v>0.1</v>
      </c>
      <c r="L578" s="1">
        <v>15</v>
      </c>
      <c r="M578" s="1">
        <f t="shared" si="11"/>
        <v>5</v>
      </c>
      <c r="N578" t="s">
        <v>23</v>
      </c>
      <c r="O578" t="s">
        <v>456</v>
      </c>
      <c r="P578" t="s">
        <v>459</v>
      </c>
      <c r="Q578" t="s">
        <v>482</v>
      </c>
      <c r="R578" t="s">
        <v>608</v>
      </c>
    </row>
    <row r="579" spans="1:18" x14ac:dyDescent="0.25">
      <c r="A579">
        <v>578</v>
      </c>
      <c r="B579" t="s">
        <v>115</v>
      </c>
      <c r="C579" t="s">
        <v>34</v>
      </c>
      <c r="D579" s="4">
        <v>45498</v>
      </c>
      <c r="E579" s="1">
        <v>35</v>
      </c>
      <c r="F579">
        <v>1</v>
      </c>
      <c r="G579" t="s">
        <v>453</v>
      </c>
      <c r="H579" t="s">
        <v>580</v>
      </c>
      <c r="I579" t="s">
        <v>18</v>
      </c>
      <c r="J579" t="s">
        <v>441</v>
      </c>
      <c r="K579" s="2">
        <v>0</v>
      </c>
      <c r="L579" s="1">
        <v>25</v>
      </c>
      <c r="M579" s="1">
        <f t="shared" ref="M579:M642" si="12">E579-L579</f>
        <v>10</v>
      </c>
      <c r="N579" t="s">
        <v>32</v>
      </c>
      <c r="O579" t="s">
        <v>455</v>
      </c>
      <c r="P579" t="s">
        <v>460</v>
      </c>
      <c r="Q579" t="s">
        <v>484</v>
      </c>
      <c r="R579" t="s">
        <v>607</v>
      </c>
    </row>
    <row r="580" spans="1:18" x14ac:dyDescent="0.25">
      <c r="A580">
        <v>579</v>
      </c>
      <c r="B580" t="s">
        <v>357</v>
      </c>
      <c r="C580" t="s">
        <v>48</v>
      </c>
      <c r="D580" s="4">
        <v>45419</v>
      </c>
      <c r="E580" s="1">
        <v>25</v>
      </c>
      <c r="F580">
        <v>2</v>
      </c>
      <c r="G580" t="s">
        <v>453</v>
      </c>
      <c r="H580" t="s">
        <v>508</v>
      </c>
      <c r="I580" t="s">
        <v>32</v>
      </c>
      <c r="J580" t="s">
        <v>446</v>
      </c>
      <c r="K580" s="2">
        <v>0</v>
      </c>
      <c r="L580" s="1">
        <v>15</v>
      </c>
      <c r="M580" s="1">
        <f t="shared" si="12"/>
        <v>10</v>
      </c>
      <c r="N580" t="s">
        <v>23</v>
      </c>
      <c r="O580" t="s">
        <v>457</v>
      </c>
      <c r="P580" t="s">
        <v>461</v>
      </c>
      <c r="Q580" t="s">
        <v>473</v>
      </c>
      <c r="R580" t="s">
        <v>609</v>
      </c>
    </row>
    <row r="581" spans="1:18" x14ac:dyDescent="0.25">
      <c r="A581">
        <v>580</v>
      </c>
      <c r="B581" t="s">
        <v>142</v>
      </c>
      <c r="C581" t="s">
        <v>19</v>
      </c>
      <c r="D581" s="4">
        <v>45505</v>
      </c>
      <c r="E581" s="1">
        <v>60</v>
      </c>
      <c r="F581">
        <v>3</v>
      </c>
      <c r="G581" t="s">
        <v>450</v>
      </c>
      <c r="H581" t="s">
        <v>541</v>
      </c>
      <c r="I581" t="s">
        <v>23</v>
      </c>
      <c r="J581" t="s">
        <v>440</v>
      </c>
      <c r="K581" s="2">
        <v>0.1</v>
      </c>
      <c r="L581" s="1">
        <v>40</v>
      </c>
      <c r="M581" s="1">
        <f t="shared" si="12"/>
        <v>20</v>
      </c>
      <c r="N581" t="s">
        <v>458</v>
      </c>
      <c r="O581" t="s">
        <v>457</v>
      </c>
      <c r="P581" t="s">
        <v>460</v>
      </c>
      <c r="Q581" t="s">
        <v>488</v>
      </c>
      <c r="R581" t="s">
        <v>609</v>
      </c>
    </row>
    <row r="582" spans="1:18" x14ac:dyDescent="0.25">
      <c r="A582">
        <v>581</v>
      </c>
      <c r="B582" t="s">
        <v>299</v>
      </c>
      <c r="C582" t="s">
        <v>36</v>
      </c>
      <c r="D582" s="4">
        <v>45009</v>
      </c>
      <c r="E582" s="1">
        <v>20</v>
      </c>
      <c r="F582">
        <v>3</v>
      </c>
      <c r="G582" t="s">
        <v>450</v>
      </c>
      <c r="H582" t="s">
        <v>533</v>
      </c>
      <c r="I582" t="s">
        <v>26</v>
      </c>
      <c r="J582" t="s">
        <v>445</v>
      </c>
      <c r="K582" s="2">
        <v>0</v>
      </c>
      <c r="L582" s="1">
        <v>15</v>
      </c>
      <c r="M582" s="1">
        <f t="shared" si="12"/>
        <v>5</v>
      </c>
      <c r="N582" t="s">
        <v>23</v>
      </c>
      <c r="O582" t="s">
        <v>457</v>
      </c>
      <c r="P582" t="s">
        <v>461</v>
      </c>
      <c r="Q582" t="s">
        <v>469</v>
      </c>
      <c r="R582" t="s">
        <v>608</v>
      </c>
    </row>
    <row r="583" spans="1:18" x14ac:dyDescent="0.25">
      <c r="A583">
        <v>582</v>
      </c>
      <c r="B583" t="s">
        <v>41</v>
      </c>
      <c r="C583" t="s">
        <v>24</v>
      </c>
      <c r="D583" s="4">
        <v>45255</v>
      </c>
      <c r="E583" s="1">
        <v>70</v>
      </c>
      <c r="F583">
        <v>4</v>
      </c>
      <c r="G583" t="s">
        <v>453</v>
      </c>
      <c r="H583" t="s">
        <v>524</v>
      </c>
      <c r="I583" t="s">
        <v>18</v>
      </c>
      <c r="J583" t="s">
        <v>442</v>
      </c>
      <c r="K583" s="2">
        <v>0.05</v>
      </c>
      <c r="L583" s="1">
        <v>50</v>
      </c>
      <c r="M583" s="1">
        <f t="shared" si="12"/>
        <v>20</v>
      </c>
      <c r="N583" t="s">
        <v>18</v>
      </c>
      <c r="O583" t="s">
        <v>455</v>
      </c>
      <c r="P583" t="s">
        <v>460</v>
      </c>
      <c r="Q583" t="s">
        <v>491</v>
      </c>
      <c r="R583" t="s">
        <v>607</v>
      </c>
    </row>
    <row r="584" spans="1:18" x14ac:dyDescent="0.25">
      <c r="A584">
        <v>583</v>
      </c>
      <c r="B584" t="s">
        <v>80</v>
      </c>
      <c r="C584" t="s">
        <v>16</v>
      </c>
      <c r="D584" s="4">
        <v>44989</v>
      </c>
      <c r="E584" s="1">
        <v>250</v>
      </c>
      <c r="F584">
        <v>4</v>
      </c>
      <c r="G584" t="s">
        <v>453</v>
      </c>
      <c r="H584" t="s">
        <v>519</v>
      </c>
      <c r="I584" t="s">
        <v>32</v>
      </c>
      <c r="J584" t="s">
        <v>445</v>
      </c>
      <c r="K584" s="2">
        <v>0.05</v>
      </c>
      <c r="L584" s="1">
        <v>200</v>
      </c>
      <c r="M584" s="1">
        <f t="shared" si="12"/>
        <v>50</v>
      </c>
      <c r="N584" t="s">
        <v>23</v>
      </c>
      <c r="O584" t="s">
        <v>455</v>
      </c>
      <c r="P584" t="s">
        <v>459</v>
      </c>
      <c r="Q584" t="s">
        <v>483</v>
      </c>
      <c r="R584" t="s">
        <v>608</v>
      </c>
    </row>
    <row r="585" spans="1:18" x14ac:dyDescent="0.25">
      <c r="A585">
        <v>584</v>
      </c>
      <c r="B585" t="s">
        <v>212</v>
      </c>
      <c r="C585" t="s">
        <v>34</v>
      </c>
      <c r="D585" s="4">
        <v>44996</v>
      </c>
      <c r="E585" s="1">
        <v>15</v>
      </c>
      <c r="F585">
        <v>1</v>
      </c>
      <c r="G585" t="s">
        <v>454</v>
      </c>
      <c r="H585" t="s">
        <v>515</v>
      </c>
      <c r="I585" t="s">
        <v>18</v>
      </c>
      <c r="J585" t="s">
        <v>442</v>
      </c>
      <c r="K585" s="2">
        <v>0</v>
      </c>
      <c r="L585" s="1">
        <v>10</v>
      </c>
      <c r="M585" s="1">
        <f t="shared" si="12"/>
        <v>5</v>
      </c>
      <c r="N585" t="s">
        <v>23</v>
      </c>
      <c r="O585" t="s">
        <v>457</v>
      </c>
      <c r="P585" t="s">
        <v>461</v>
      </c>
      <c r="Q585" t="s">
        <v>485</v>
      </c>
      <c r="R585" t="s">
        <v>607</v>
      </c>
    </row>
    <row r="586" spans="1:18" x14ac:dyDescent="0.25">
      <c r="A586">
        <v>585</v>
      </c>
      <c r="B586" t="s">
        <v>260</v>
      </c>
      <c r="C586" t="s">
        <v>48</v>
      </c>
      <c r="D586" s="4">
        <v>45266</v>
      </c>
      <c r="E586" s="1">
        <v>20</v>
      </c>
      <c r="F586">
        <v>4</v>
      </c>
      <c r="G586" t="s">
        <v>453</v>
      </c>
      <c r="H586" t="s">
        <v>580</v>
      </c>
      <c r="I586" t="s">
        <v>23</v>
      </c>
      <c r="J586" t="s">
        <v>447</v>
      </c>
      <c r="K586" s="2">
        <v>0</v>
      </c>
      <c r="L586" s="1">
        <v>15</v>
      </c>
      <c r="M586" s="1">
        <f t="shared" si="12"/>
        <v>5</v>
      </c>
      <c r="N586" t="s">
        <v>23</v>
      </c>
      <c r="O586" t="s">
        <v>455</v>
      </c>
      <c r="P586" t="s">
        <v>460</v>
      </c>
      <c r="Q586" t="s">
        <v>474</v>
      </c>
      <c r="R586" t="s">
        <v>608</v>
      </c>
    </row>
    <row r="587" spans="1:18" x14ac:dyDescent="0.25">
      <c r="A587">
        <v>586</v>
      </c>
      <c r="B587" t="s">
        <v>99</v>
      </c>
      <c r="C587" t="s">
        <v>19</v>
      </c>
      <c r="D587" s="4">
        <v>45191</v>
      </c>
      <c r="E587" s="1">
        <v>80</v>
      </c>
      <c r="F587">
        <v>5</v>
      </c>
      <c r="G587" t="s">
        <v>454</v>
      </c>
      <c r="H587" t="s">
        <v>574</v>
      </c>
      <c r="I587" t="s">
        <v>32</v>
      </c>
      <c r="J587" t="s">
        <v>447</v>
      </c>
      <c r="K587" s="2">
        <v>0.05</v>
      </c>
      <c r="L587" s="1">
        <v>60</v>
      </c>
      <c r="M587" s="1">
        <f t="shared" si="12"/>
        <v>20</v>
      </c>
      <c r="N587" t="s">
        <v>458</v>
      </c>
      <c r="O587" t="s">
        <v>457</v>
      </c>
      <c r="P587" t="s">
        <v>459</v>
      </c>
      <c r="Q587" t="s">
        <v>489</v>
      </c>
      <c r="R587" t="s">
        <v>608</v>
      </c>
    </row>
    <row r="588" spans="1:18" x14ac:dyDescent="0.25">
      <c r="A588">
        <v>587</v>
      </c>
      <c r="B588" t="s">
        <v>61</v>
      </c>
      <c r="C588" t="s">
        <v>21</v>
      </c>
      <c r="D588" s="4">
        <v>45477</v>
      </c>
      <c r="E588" s="1">
        <v>350</v>
      </c>
      <c r="F588">
        <v>3</v>
      </c>
      <c r="G588" t="s">
        <v>451</v>
      </c>
      <c r="H588" t="s">
        <v>504</v>
      </c>
      <c r="I588" t="s">
        <v>18</v>
      </c>
      <c r="J588" t="s">
        <v>441</v>
      </c>
      <c r="K588" s="2">
        <v>0.05</v>
      </c>
      <c r="L588" s="1">
        <v>300</v>
      </c>
      <c r="M588" s="1">
        <f t="shared" si="12"/>
        <v>50</v>
      </c>
      <c r="N588" t="s">
        <v>18</v>
      </c>
      <c r="O588" t="s">
        <v>457</v>
      </c>
      <c r="P588" t="s">
        <v>459</v>
      </c>
      <c r="Q588" t="s">
        <v>470</v>
      </c>
      <c r="R588" t="s">
        <v>609</v>
      </c>
    </row>
    <row r="589" spans="1:18" x14ac:dyDescent="0.25">
      <c r="A589">
        <v>588</v>
      </c>
      <c r="B589" t="s">
        <v>92</v>
      </c>
      <c r="C589" t="s">
        <v>24</v>
      </c>
      <c r="D589" s="4">
        <v>45428</v>
      </c>
      <c r="E589" s="1">
        <v>30</v>
      </c>
      <c r="F589">
        <v>2</v>
      </c>
      <c r="G589" t="s">
        <v>450</v>
      </c>
      <c r="H589" t="s">
        <v>557</v>
      </c>
      <c r="I589" t="s">
        <v>23</v>
      </c>
      <c r="J589" t="s">
        <v>448</v>
      </c>
      <c r="K589" s="2">
        <v>0</v>
      </c>
      <c r="L589" s="1">
        <v>20</v>
      </c>
      <c r="M589" s="1">
        <f t="shared" si="12"/>
        <v>10</v>
      </c>
      <c r="N589" t="s">
        <v>23</v>
      </c>
      <c r="O589" t="s">
        <v>455</v>
      </c>
      <c r="P589" t="s">
        <v>460</v>
      </c>
      <c r="Q589" t="s">
        <v>492</v>
      </c>
      <c r="R589" t="s">
        <v>608</v>
      </c>
    </row>
    <row r="590" spans="1:18" x14ac:dyDescent="0.25">
      <c r="A590">
        <v>589</v>
      </c>
      <c r="B590" t="s">
        <v>358</v>
      </c>
      <c r="C590" t="s">
        <v>16</v>
      </c>
      <c r="D590" s="4">
        <v>44993</v>
      </c>
      <c r="E590" s="1">
        <v>30</v>
      </c>
      <c r="F590">
        <v>1</v>
      </c>
      <c r="G590" t="s">
        <v>452</v>
      </c>
      <c r="H590" t="s">
        <v>546</v>
      </c>
      <c r="I590" t="s">
        <v>32</v>
      </c>
      <c r="J590" t="s">
        <v>440</v>
      </c>
      <c r="K590" s="2">
        <v>0</v>
      </c>
      <c r="L590" s="1">
        <v>25</v>
      </c>
      <c r="M590" s="1">
        <f t="shared" si="12"/>
        <v>5</v>
      </c>
      <c r="N590" t="s">
        <v>18</v>
      </c>
      <c r="O590" t="s">
        <v>456</v>
      </c>
      <c r="P590" t="s">
        <v>460</v>
      </c>
      <c r="Q590" t="s">
        <v>484</v>
      </c>
      <c r="R590" t="s">
        <v>607</v>
      </c>
    </row>
    <row r="591" spans="1:18" x14ac:dyDescent="0.25">
      <c r="A591">
        <v>590</v>
      </c>
      <c r="B591" t="s">
        <v>359</v>
      </c>
      <c r="C591" t="s">
        <v>34</v>
      </c>
      <c r="D591" s="4">
        <v>45245</v>
      </c>
      <c r="E591" s="1">
        <v>20</v>
      </c>
      <c r="F591">
        <v>4</v>
      </c>
      <c r="G591" t="s">
        <v>453</v>
      </c>
      <c r="H591" t="s">
        <v>524</v>
      </c>
      <c r="I591" t="s">
        <v>18</v>
      </c>
      <c r="J591" t="s">
        <v>440</v>
      </c>
      <c r="K591" s="2">
        <v>0.1</v>
      </c>
      <c r="L591" s="1">
        <v>15</v>
      </c>
      <c r="M591" s="1">
        <f t="shared" si="12"/>
        <v>5</v>
      </c>
      <c r="N591" t="s">
        <v>23</v>
      </c>
      <c r="O591" t="s">
        <v>457</v>
      </c>
      <c r="P591" t="s">
        <v>461</v>
      </c>
      <c r="Q591" t="s">
        <v>486</v>
      </c>
      <c r="R591" t="s">
        <v>609</v>
      </c>
    </row>
    <row r="592" spans="1:18" x14ac:dyDescent="0.25">
      <c r="A592">
        <v>591</v>
      </c>
      <c r="B592" t="s">
        <v>360</v>
      </c>
      <c r="C592" t="s">
        <v>48</v>
      </c>
      <c r="D592" s="4">
        <v>45159</v>
      </c>
      <c r="E592" s="1">
        <v>25</v>
      </c>
      <c r="F592">
        <v>5</v>
      </c>
      <c r="G592" t="s">
        <v>452</v>
      </c>
      <c r="H592" t="s">
        <v>513</v>
      </c>
      <c r="I592" t="s">
        <v>32</v>
      </c>
      <c r="J592" t="s">
        <v>441</v>
      </c>
      <c r="K592" s="2">
        <v>0</v>
      </c>
      <c r="L592" s="1">
        <v>20</v>
      </c>
      <c r="M592" s="1">
        <f t="shared" si="12"/>
        <v>5</v>
      </c>
      <c r="N592" t="s">
        <v>458</v>
      </c>
      <c r="O592" t="s">
        <v>456</v>
      </c>
      <c r="P592" t="s">
        <v>459</v>
      </c>
      <c r="Q592" t="s">
        <v>475</v>
      </c>
      <c r="R592" t="s">
        <v>609</v>
      </c>
    </row>
    <row r="593" spans="1:18" x14ac:dyDescent="0.25">
      <c r="A593">
        <v>592</v>
      </c>
      <c r="B593" t="s">
        <v>98</v>
      </c>
      <c r="C593" t="s">
        <v>19</v>
      </c>
      <c r="D593" s="4">
        <v>45015</v>
      </c>
      <c r="E593" s="1">
        <v>40</v>
      </c>
      <c r="F593">
        <v>2</v>
      </c>
      <c r="G593" t="str">
        <f>G592</f>
        <v>Asia Pacific</v>
      </c>
      <c r="H593" t="s">
        <v>552</v>
      </c>
      <c r="I593" t="s">
        <v>23</v>
      </c>
      <c r="J593" t="s">
        <v>447</v>
      </c>
      <c r="K593" s="2">
        <v>0</v>
      </c>
      <c r="L593" s="1">
        <v>30</v>
      </c>
      <c r="M593" s="1">
        <f t="shared" si="12"/>
        <v>10</v>
      </c>
      <c r="N593" t="s">
        <v>32</v>
      </c>
      <c r="O593" t="s">
        <v>456</v>
      </c>
      <c r="P593" t="s">
        <v>459</v>
      </c>
      <c r="Q593" t="s">
        <v>490</v>
      </c>
      <c r="R593" t="s">
        <v>608</v>
      </c>
    </row>
    <row r="594" spans="1:18" x14ac:dyDescent="0.25">
      <c r="A594">
        <v>593</v>
      </c>
      <c r="B594" t="s">
        <v>361</v>
      </c>
      <c r="C594" t="s">
        <v>24</v>
      </c>
      <c r="D594" s="4">
        <v>45024</v>
      </c>
      <c r="E594" s="1">
        <v>70</v>
      </c>
      <c r="F594">
        <v>1</v>
      </c>
      <c r="G594" t="s">
        <v>450</v>
      </c>
      <c r="H594" t="s">
        <v>549</v>
      </c>
      <c r="I594" t="s">
        <v>18</v>
      </c>
      <c r="J594" t="s">
        <v>443</v>
      </c>
      <c r="K594" s="2">
        <v>0.05</v>
      </c>
      <c r="L594" s="1">
        <v>50</v>
      </c>
      <c r="M594" s="1">
        <f t="shared" si="12"/>
        <v>20</v>
      </c>
      <c r="N594" t="s">
        <v>32</v>
      </c>
      <c r="O594" t="s">
        <v>455</v>
      </c>
      <c r="P594" t="s">
        <v>460</v>
      </c>
      <c r="Q594" t="s">
        <v>493</v>
      </c>
      <c r="R594" t="s">
        <v>607</v>
      </c>
    </row>
    <row r="595" spans="1:18" x14ac:dyDescent="0.25">
      <c r="A595">
        <v>594</v>
      </c>
      <c r="B595" t="s">
        <v>362</v>
      </c>
      <c r="C595" t="s">
        <v>16</v>
      </c>
      <c r="D595" s="4">
        <v>45374</v>
      </c>
      <c r="E595" s="1">
        <v>300</v>
      </c>
      <c r="F595">
        <v>2</v>
      </c>
      <c r="G595" t="s">
        <v>453</v>
      </c>
      <c r="H595" t="s">
        <v>595</v>
      </c>
      <c r="I595" t="s">
        <v>26</v>
      </c>
      <c r="J595" t="s">
        <v>447</v>
      </c>
      <c r="K595" s="2">
        <v>0</v>
      </c>
      <c r="L595" s="1">
        <v>250</v>
      </c>
      <c r="M595" s="1">
        <f t="shared" si="12"/>
        <v>50</v>
      </c>
      <c r="N595" t="s">
        <v>23</v>
      </c>
      <c r="O595" t="s">
        <v>457</v>
      </c>
      <c r="P595" t="s">
        <v>461</v>
      </c>
      <c r="Q595" t="s">
        <v>485</v>
      </c>
      <c r="R595" t="s">
        <v>608</v>
      </c>
    </row>
    <row r="596" spans="1:18" x14ac:dyDescent="0.25">
      <c r="A596">
        <v>595</v>
      </c>
      <c r="B596" t="s">
        <v>140</v>
      </c>
      <c r="C596" t="s">
        <v>34</v>
      </c>
      <c r="D596" s="4">
        <v>45168</v>
      </c>
      <c r="E596" s="1">
        <v>8</v>
      </c>
      <c r="F596">
        <v>5</v>
      </c>
      <c r="G596" t="s">
        <v>452</v>
      </c>
      <c r="H596" t="s">
        <v>545</v>
      </c>
      <c r="I596" t="s">
        <v>32</v>
      </c>
      <c r="J596" t="s">
        <v>446</v>
      </c>
      <c r="K596" s="2">
        <v>0.05</v>
      </c>
      <c r="L596" s="1">
        <v>5</v>
      </c>
      <c r="M596" s="1">
        <f t="shared" si="12"/>
        <v>3</v>
      </c>
      <c r="N596" t="s">
        <v>458</v>
      </c>
      <c r="O596" t="s">
        <v>457</v>
      </c>
      <c r="P596" t="s">
        <v>459</v>
      </c>
      <c r="Q596" t="s">
        <v>487</v>
      </c>
      <c r="R596" t="s">
        <v>607</v>
      </c>
    </row>
    <row r="597" spans="1:18" x14ac:dyDescent="0.25">
      <c r="A597">
        <v>596</v>
      </c>
      <c r="B597" t="s">
        <v>136</v>
      </c>
      <c r="C597" t="s">
        <v>48</v>
      </c>
      <c r="D597" s="4">
        <f>D596</f>
        <v>45168</v>
      </c>
      <c r="E597" s="1">
        <v>25</v>
      </c>
      <c r="F597">
        <v>4</v>
      </c>
      <c r="G597" t="str">
        <f>G596</f>
        <v>Asia Pacific</v>
      </c>
      <c r="H597" t="str">
        <f>H596</f>
        <v>CUST1075</v>
      </c>
      <c r="I597" t="s">
        <v>18</v>
      </c>
      <c r="J597" t="s">
        <v>446</v>
      </c>
      <c r="K597" s="2">
        <v>0.05</v>
      </c>
      <c r="L597" s="1">
        <v>20</v>
      </c>
      <c r="M597" s="1">
        <f t="shared" si="12"/>
        <v>5</v>
      </c>
      <c r="N597" t="str">
        <f>N596</f>
        <v>Marketplace</v>
      </c>
      <c r="O597" t="str">
        <f>O596</f>
        <v>Low Stock</v>
      </c>
      <c r="P597" t="str">
        <f>P596</f>
        <v>Pending Return</v>
      </c>
      <c r="Q597" t="str">
        <f>Q596</f>
        <v>Fantastic experience</v>
      </c>
      <c r="R597" t="s">
        <v>608</v>
      </c>
    </row>
    <row r="598" spans="1:18" x14ac:dyDescent="0.25">
      <c r="A598">
        <v>597</v>
      </c>
      <c r="B598" t="s">
        <v>363</v>
      </c>
      <c r="C598" t="s">
        <v>19</v>
      </c>
      <c r="D598" s="4">
        <v>45072</v>
      </c>
      <c r="E598" s="1">
        <v>50</v>
      </c>
      <c r="F598">
        <v>2</v>
      </c>
      <c r="G598" t="s">
        <v>450</v>
      </c>
      <c r="H598" t="s">
        <v>557</v>
      </c>
      <c r="I598" t="s">
        <v>23</v>
      </c>
      <c r="J598" t="s">
        <v>448</v>
      </c>
      <c r="K598" s="2">
        <v>0</v>
      </c>
      <c r="L598" s="1">
        <v>40</v>
      </c>
      <c r="M598" s="1">
        <f t="shared" si="12"/>
        <v>10</v>
      </c>
      <c r="N598" t="s">
        <v>458</v>
      </c>
      <c r="O598" t="s">
        <v>457</v>
      </c>
      <c r="P598" t="s">
        <v>460</v>
      </c>
      <c r="Q598" t="s">
        <v>491</v>
      </c>
      <c r="R598" t="s">
        <v>608</v>
      </c>
    </row>
    <row r="599" spans="1:18" x14ac:dyDescent="0.25">
      <c r="A599">
        <v>598</v>
      </c>
      <c r="B599" t="s">
        <v>364</v>
      </c>
      <c r="C599" t="s">
        <v>21</v>
      </c>
      <c r="D599" s="4">
        <v>44981</v>
      </c>
      <c r="E599" s="1">
        <v>40</v>
      </c>
      <c r="F599">
        <v>2</v>
      </c>
      <c r="G599" t="s">
        <v>454</v>
      </c>
      <c r="H599" t="s">
        <v>559</v>
      </c>
      <c r="I599" t="s">
        <v>32</v>
      </c>
      <c r="J599" t="s">
        <v>448</v>
      </c>
      <c r="K599" s="2">
        <v>0.05</v>
      </c>
      <c r="L599" s="1">
        <v>30</v>
      </c>
      <c r="M599" s="1">
        <f t="shared" si="12"/>
        <v>10</v>
      </c>
      <c r="N599" t="s">
        <v>23</v>
      </c>
      <c r="O599" t="s">
        <v>456</v>
      </c>
      <c r="P599" t="s">
        <v>459</v>
      </c>
      <c r="Q599" t="s">
        <v>471</v>
      </c>
      <c r="R599" t="s">
        <v>609</v>
      </c>
    </row>
    <row r="600" spans="1:18" x14ac:dyDescent="0.25">
      <c r="A600">
        <v>599</v>
      </c>
      <c r="B600" t="s">
        <v>92</v>
      </c>
      <c r="C600" t="s">
        <v>24</v>
      </c>
      <c r="D600" s="4">
        <v>45506</v>
      </c>
      <c r="E600" s="1">
        <v>30</v>
      </c>
      <c r="F600">
        <v>3</v>
      </c>
      <c r="G600" t="s">
        <v>451</v>
      </c>
      <c r="H600" t="s">
        <v>558</v>
      </c>
      <c r="I600" t="s">
        <v>18</v>
      </c>
      <c r="J600" t="s">
        <v>447</v>
      </c>
      <c r="K600" s="2">
        <v>0</v>
      </c>
      <c r="L600" s="1">
        <v>20</v>
      </c>
      <c r="M600" s="1">
        <f t="shared" si="12"/>
        <v>10</v>
      </c>
      <c r="N600" t="s">
        <v>18</v>
      </c>
      <c r="O600" t="s">
        <v>456</v>
      </c>
      <c r="P600" t="s">
        <v>461</v>
      </c>
      <c r="Q600" t="s">
        <v>494</v>
      </c>
      <c r="R600" t="s">
        <v>608</v>
      </c>
    </row>
    <row r="601" spans="1:18" x14ac:dyDescent="0.25">
      <c r="A601">
        <v>600</v>
      </c>
      <c r="B601" t="s">
        <v>147</v>
      </c>
      <c r="C601" t="s">
        <v>16</v>
      </c>
      <c r="D601" s="4">
        <v>45262</v>
      </c>
      <c r="E601" s="1">
        <v>20</v>
      </c>
      <c r="F601">
        <v>1</v>
      </c>
      <c r="G601" t="s">
        <v>450</v>
      </c>
      <c r="H601" t="s">
        <v>543</v>
      </c>
      <c r="I601" t="s">
        <v>26</v>
      </c>
      <c r="J601" t="s">
        <v>444</v>
      </c>
      <c r="K601" s="2">
        <v>0.05</v>
      </c>
      <c r="L601" s="1">
        <v>15</v>
      </c>
      <c r="M601" s="1">
        <f t="shared" si="12"/>
        <v>5</v>
      </c>
      <c r="N601" t="s">
        <v>458</v>
      </c>
      <c r="O601" t="s">
        <v>455</v>
      </c>
      <c r="P601" t="s">
        <v>461</v>
      </c>
      <c r="Q601" t="s">
        <v>486</v>
      </c>
      <c r="R601" t="s">
        <v>607</v>
      </c>
    </row>
    <row r="602" spans="1:18" x14ac:dyDescent="0.25">
      <c r="A602">
        <v>601</v>
      </c>
      <c r="B602" t="s">
        <v>212</v>
      </c>
      <c r="C602" t="s">
        <v>34</v>
      </c>
      <c r="D602" s="4">
        <v>45280</v>
      </c>
      <c r="E602" s="1">
        <v>15</v>
      </c>
      <c r="F602">
        <v>3</v>
      </c>
      <c r="G602" t="s">
        <v>451</v>
      </c>
      <c r="H602" t="s">
        <v>549</v>
      </c>
      <c r="I602" t="s">
        <v>23</v>
      </c>
      <c r="J602" t="s">
        <v>447</v>
      </c>
      <c r="K602" s="2">
        <v>0</v>
      </c>
      <c r="L602" s="1">
        <v>10</v>
      </c>
      <c r="M602" s="1">
        <f t="shared" si="12"/>
        <v>5</v>
      </c>
      <c r="N602" t="s">
        <v>23</v>
      </c>
      <c r="O602" t="s">
        <v>456</v>
      </c>
      <c r="P602" t="s">
        <v>460</v>
      </c>
      <c r="Q602" t="s">
        <v>488</v>
      </c>
      <c r="R602" t="s">
        <v>609</v>
      </c>
    </row>
    <row r="603" spans="1:18" x14ac:dyDescent="0.25">
      <c r="A603">
        <v>602</v>
      </c>
      <c r="B603" t="s">
        <v>188</v>
      </c>
      <c r="C603" t="s">
        <v>48</v>
      </c>
      <c r="D603" s="4">
        <f>D602</f>
        <v>45280</v>
      </c>
      <c r="E603" s="1">
        <v>18</v>
      </c>
      <c r="F603">
        <v>5</v>
      </c>
      <c r="G603" t="str">
        <f>G602</f>
        <v>Europe</v>
      </c>
      <c r="H603" t="str">
        <f>H602</f>
        <v>CUST1034</v>
      </c>
      <c r="I603" t="s">
        <v>32</v>
      </c>
      <c r="J603" t="s">
        <v>447</v>
      </c>
      <c r="K603" s="2">
        <v>0</v>
      </c>
      <c r="L603" s="1">
        <v>12</v>
      </c>
      <c r="M603" s="1">
        <f t="shared" si="12"/>
        <v>6</v>
      </c>
      <c r="N603" t="str">
        <f>N602</f>
        <v>Wholesale</v>
      </c>
      <c r="O603" t="str">
        <f>O602</f>
        <v>Out of Stock</v>
      </c>
      <c r="P603" t="str">
        <f>P602</f>
        <v>No Return</v>
      </c>
      <c r="Q603" t="str">
        <f>Q602</f>
        <v>Will return</v>
      </c>
      <c r="R603" t="s">
        <v>609</v>
      </c>
    </row>
    <row r="604" spans="1:18" x14ac:dyDescent="0.25">
      <c r="A604">
        <v>603</v>
      </c>
      <c r="B604" t="s">
        <v>365</v>
      </c>
      <c r="C604" t="s">
        <v>19</v>
      </c>
      <c r="D604" s="4">
        <v>45151</v>
      </c>
      <c r="E604" s="1">
        <v>70</v>
      </c>
      <c r="F604">
        <v>2</v>
      </c>
      <c r="G604" t="s">
        <v>453</v>
      </c>
      <c r="H604" t="s">
        <v>515</v>
      </c>
      <c r="I604" t="s">
        <v>18</v>
      </c>
      <c r="J604" t="s">
        <v>446</v>
      </c>
      <c r="K604" s="2">
        <v>0</v>
      </c>
      <c r="L604" s="1">
        <v>50</v>
      </c>
      <c r="M604" s="1">
        <f t="shared" si="12"/>
        <v>20</v>
      </c>
      <c r="N604" t="s">
        <v>458</v>
      </c>
      <c r="O604" t="s">
        <v>455</v>
      </c>
      <c r="P604" t="s">
        <v>461</v>
      </c>
      <c r="Q604" t="s">
        <v>492</v>
      </c>
      <c r="R604" t="s">
        <v>608</v>
      </c>
    </row>
    <row r="605" spans="1:18" x14ac:dyDescent="0.25">
      <c r="A605">
        <v>604</v>
      </c>
      <c r="B605" t="s">
        <v>366</v>
      </c>
      <c r="C605" t="s">
        <v>24</v>
      </c>
      <c r="D605" s="4">
        <v>45001</v>
      </c>
      <c r="E605" s="1">
        <v>40</v>
      </c>
      <c r="F605">
        <v>4</v>
      </c>
      <c r="G605" t="s">
        <v>451</v>
      </c>
      <c r="H605" t="s">
        <v>559</v>
      </c>
      <c r="I605" t="s">
        <v>26</v>
      </c>
      <c r="J605" t="s">
        <v>447</v>
      </c>
      <c r="K605" s="2">
        <v>0.05</v>
      </c>
      <c r="L605" s="1">
        <v>30</v>
      </c>
      <c r="M605" s="1">
        <f t="shared" si="12"/>
        <v>10</v>
      </c>
      <c r="N605" t="s">
        <v>18</v>
      </c>
      <c r="O605" t="s">
        <v>457</v>
      </c>
      <c r="P605" t="s">
        <v>460</v>
      </c>
      <c r="Q605" t="s">
        <v>495</v>
      </c>
      <c r="R605" t="s">
        <v>607</v>
      </c>
    </row>
    <row r="606" spans="1:18" x14ac:dyDescent="0.25">
      <c r="A606">
        <v>605</v>
      </c>
      <c r="B606" t="s">
        <v>358</v>
      </c>
      <c r="C606" t="s">
        <v>16</v>
      </c>
      <c r="D606" s="4">
        <v>45386</v>
      </c>
      <c r="E606" s="1">
        <v>30</v>
      </c>
      <c r="F606">
        <v>2</v>
      </c>
      <c r="G606" t="s">
        <v>450</v>
      </c>
      <c r="H606" t="s">
        <v>551</v>
      </c>
      <c r="I606" t="s">
        <v>18</v>
      </c>
      <c r="J606" t="s">
        <v>443</v>
      </c>
      <c r="K606" s="2">
        <v>0</v>
      </c>
      <c r="L606" s="1">
        <v>25</v>
      </c>
      <c r="M606" s="1">
        <f t="shared" si="12"/>
        <v>5</v>
      </c>
      <c r="N606" t="s">
        <v>458</v>
      </c>
      <c r="O606" t="s">
        <v>457</v>
      </c>
      <c r="P606" t="s">
        <v>460</v>
      </c>
      <c r="Q606" t="s">
        <v>487</v>
      </c>
      <c r="R606" t="s">
        <v>608</v>
      </c>
    </row>
    <row r="607" spans="1:18" x14ac:dyDescent="0.25">
      <c r="A607">
        <v>606</v>
      </c>
      <c r="B607" t="s">
        <v>367</v>
      </c>
      <c r="C607" t="s">
        <v>34</v>
      </c>
      <c r="D607" s="4">
        <v>45237</v>
      </c>
      <c r="E607" s="1">
        <v>15</v>
      </c>
      <c r="F607">
        <v>3</v>
      </c>
      <c r="G607" t="s">
        <v>452</v>
      </c>
      <c r="H607" t="s">
        <v>507</v>
      </c>
      <c r="I607" t="s">
        <v>23</v>
      </c>
      <c r="J607" t="s">
        <v>440</v>
      </c>
      <c r="K607" s="2">
        <v>0</v>
      </c>
      <c r="L607" s="1">
        <v>10</v>
      </c>
      <c r="M607" s="1">
        <f t="shared" si="12"/>
        <v>5</v>
      </c>
      <c r="N607" t="s">
        <v>32</v>
      </c>
      <c r="O607" t="s">
        <v>457</v>
      </c>
      <c r="P607" t="s">
        <v>460</v>
      </c>
      <c r="Q607" t="s">
        <v>489</v>
      </c>
      <c r="R607" t="s">
        <v>607</v>
      </c>
    </row>
    <row r="608" spans="1:18" x14ac:dyDescent="0.25">
      <c r="A608">
        <v>607</v>
      </c>
      <c r="B608" t="s">
        <v>260</v>
      </c>
      <c r="C608" t="s">
        <v>48</v>
      </c>
      <c r="D608" s="4">
        <f>D607</f>
        <v>45237</v>
      </c>
      <c r="E608" s="1">
        <v>20</v>
      </c>
      <c r="F608">
        <v>5</v>
      </c>
      <c r="G608" t="str">
        <f>G607</f>
        <v>Asia Pacific</v>
      </c>
      <c r="H608" t="str">
        <f>H607</f>
        <v>CUST1056</v>
      </c>
      <c r="I608" t="s">
        <v>32</v>
      </c>
      <c r="J608" t="s">
        <v>445</v>
      </c>
      <c r="K608" s="2">
        <v>0</v>
      </c>
      <c r="L608" s="1">
        <v>15</v>
      </c>
      <c r="M608" s="1">
        <f t="shared" si="12"/>
        <v>5</v>
      </c>
      <c r="N608" t="str">
        <f>N607</f>
        <v>Online Direct</v>
      </c>
      <c r="O608" t="str">
        <f>O607</f>
        <v>Low Stock</v>
      </c>
      <c r="P608" t="str">
        <f>P607</f>
        <v>No Return</v>
      </c>
      <c r="Q608" t="str">
        <f>Q607</f>
        <v>Won't buy again</v>
      </c>
      <c r="R608" t="s">
        <v>608</v>
      </c>
    </row>
    <row r="609" spans="1:18" x14ac:dyDescent="0.25">
      <c r="A609">
        <v>608</v>
      </c>
      <c r="B609" t="s">
        <v>368</v>
      </c>
      <c r="C609" t="s">
        <v>19</v>
      </c>
      <c r="D609" s="4">
        <v>45303</v>
      </c>
      <c r="E609" s="1">
        <v>25</v>
      </c>
      <c r="F609">
        <v>2</v>
      </c>
      <c r="G609" t="s">
        <v>453</v>
      </c>
      <c r="H609" t="s">
        <v>583</v>
      </c>
      <c r="I609" t="s">
        <v>26</v>
      </c>
      <c r="J609" t="s">
        <v>443</v>
      </c>
      <c r="K609" s="2">
        <v>0.05</v>
      </c>
      <c r="L609" s="1">
        <v>20</v>
      </c>
      <c r="M609" s="1">
        <f t="shared" si="12"/>
        <v>5</v>
      </c>
      <c r="N609" t="s">
        <v>458</v>
      </c>
      <c r="O609" t="s">
        <v>457</v>
      </c>
      <c r="P609" t="s">
        <v>460</v>
      </c>
      <c r="Q609" t="s">
        <v>493</v>
      </c>
      <c r="R609" t="s">
        <v>608</v>
      </c>
    </row>
    <row r="610" spans="1:18" x14ac:dyDescent="0.25">
      <c r="A610">
        <v>609</v>
      </c>
      <c r="B610" t="s">
        <v>179</v>
      </c>
      <c r="C610" t="s">
        <v>24</v>
      </c>
      <c r="D610" s="4">
        <v>45332</v>
      </c>
      <c r="E610" s="1">
        <v>30</v>
      </c>
      <c r="F610">
        <v>3</v>
      </c>
      <c r="G610" t="s">
        <v>451</v>
      </c>
      <c r="H610" t="s">
        <v>527</v>
      </c>
      <c r="I610" t="s">
        <v>18</v>
      </c>
      <c r="J610" t="s">
        <v>444</v>
      </c>
      <c r="K610" s="2">
        <v>0.05</v>
      </c>
      <c r="L610" s="1">
        <v>25</v>
      </c>
      <c r="M610" s="1">
        <f t="shared" si="12"/>
        <v>5</v>
      </c>
      <c r="N610" t="s">
        <v>23</v>
      </c>
      <c r="O610" t="s">
        <v>455</v>
      </c>
      <c r="P610" t="s">
        <v>459</v>
      </c>
      <c r="Q610" t="s">
        <v>462</v>
      </c>
      <c r="R610" t="s">
        <v>609</v>
      </c>
    </row>
    <row r="611" spans="1:18" x14ac:dyDescent="0.25">
      <c r="A611">
        <v>610</v>
      </c>
      <c r="B611" t="s">
        <v>369</v>
      </c>
      <c r="C611" t="s">
        <v>16</v>
      </c>
      <c r="D611" s="4">
        <v>45295</v>
      </c>
      <c r="E611" s="1">
        <v>20</v>
      </c>
      <c r="F611">
        <v>4</v>
      </c>
      <c r="G611" t="s">
        <v>454</v>
      </c>
      <c r="H611" t="s">
        <v>514</v>
      </c>
      <c r="I611" t="s">
        <v>23</v>
      </c>
      <c r="J611" t="s">
        <v>442</v>
      </c>
      <c r="K611" s="2">
        <v>0</v>
      </c>
      <c r="L611" s="1">
        <v>15</v>
      </c>
      <c r="M611" s="1">
        <f t="shared" si="12"/>
        <v>5</v>
      </c>
      <c r="N611" t="s">
        <v>458</v>
      </c>
      <c r="O611" t="s">
        <v>456</v>
      </c>
      <c r="P611" t="s">
        <v>459</v>
      </c>
      <c r="Q611" t="s">
        <v>488</v>
      </c>
      <c r="R611" t="s">
        <v>608</v>
      </c>
    </row>
    <row r="612" spans="1:18" x14ac:dyDescent="0.25">
      <c r="A612">
        <v>611</v>
      </c>
      <c r="B612" t="s">
        <v>84</v>
      </c>
      <c r="C612" t="s">
        <v>21</v>
      </c>
      <c r="D612" s="4">
        <v>45264</v>
      </c>
      <c r="E612" s="1">
        <v>90</v>
      </c>
      <c r="F612">
        <v>5</v>
      </c>
      <c r="G612" t="s">
        <v>453</v>
      </c>
      <c r="H612" t="s">
        <v>556</v>
      </c>
      <c r="I612" t="s">
        <v>32</v>
      </c>
      <c r="J612" t="s">
        <v>445</v>
      </c>
      <c r="K612" s="2">
        <v>0</v>
      </c>
      <c r="L612" s="1">
        <v>70</v>
      </c>
      <c r="M612" s="1">
        <f t="shared" si="12"/>
        <v>20</v>
      </c>
      <c r="N612" t="s">
        <v>32</v>
      </c>
      <c r="O612" t="s">
        <v>457</v>
      </c>
      <c r="P612" t="s">
        <v>460</v>
      </c>
      <c r="Q612" t="s">
        <v>472</v>
      </c>
      <c r="R612" t="s">
        <v>607</v>
      </c>
    </row>
    <row r="613" spans="1:18" x14ac:dyDescent="0.25">
      <c r="A613">
        <v>612</v>
      </c>
      <c r="B613" t="s">
        <v>182</v>
      </c>
      <c r="C613" t="s">
        <v>34</v>
      </c>
      <c r="D613" s="4">
        <v>45400</v>
      </c>
      <c r="E613" s="1">
        <v>7</v>
      </c>
      <c r="F613">
        <v>4</v>
      </c>
      <c r="G613" t="s">
        <v>452</v>
      </c>
      <c r="H613" t="s">
        <v>507</v>
      </c>
      <c r="I613" t="s">
        <v>18</v>
      </c>
      <c r="J613" t="s">
        <v>441</v>
      </c>
      <c r="K613" s="2">
        <v>0.1</v>
      </c>
      <c r="L613" s="1">
        <v>5</v>
      </c>
      <c r="M613" s="1">
        <f t="shared" si="12"/>
        <v>2</v>
      </c>
      <c r="N613" t="s">
        <v>458</v>
      </c>
      <c r="O613" t="s">
        <v>456</v>
      </c>
      <c r="P613" t="s">
        <v>460</v>
      </c>
      <c r="Q613" t="s">
        <v>490</v>
      </c>
      <c r="R613" t="s">
        <v>609</v>
      </c>
    </row>
    <row r="614" spans="1:18" x14ac:dyDescent="0.25">
      <c r="A614">
        <v>613</v>
      </c>
      <c r="B614" t="s">
        <v>339</v>
      </c>
      <c r="C614" t="s">
        <v>48</v>
      </c>
      <c r="D614" s="4">
        <f>D613</f>
        <v>45400</v>
      </c>
      <c r="E614" s="1">
        <v>20</v>
      </c>
      <c r="F614">
        <v>2</v>
      </c>
      <c r="G614" t="str">
        <f>G613</f>
        <v>Asia Pacific</v>
      </c>
      <c r="H614" t="str">
        <f>H613</f>
        <v>CUST1056</v>
      </c>
      <c r="I614" t="s">
        <v>23</v>
      </c>
      <c r="J614" t="s">
        <v>444</v>
      </c>
      <c r="K614" s="2">
        <v>0</v>
      </c>
      <c r="L614" s="1">
        <v>15</v>
      </c>
      <c r="M614" s="1">
        <f t="shared" si="12"/>
        <v>5</v>
      </c>
      <c r="N614" t="str">
        <f>N613</f>
        <v>Marketplace</v>
      </c>
      <c r="O614" t="str">
        <f>O613</f>
        <v>Out of Stock</v>
      </c>
      <c r="P614" t="str">
        <f>P613</f>
        <v>No Return</v>
      </c>
      <c r="Q614" t="str">
        <f>Q613</f>
        <v>Returning this item</v>
      </c>
      <c r="R614" t="s">
        <v>609</v>
      </c>
    </row>
    <row r="615" spans="1:18" x14ac:dyDescent="0.25">
      <c r="A615">
        <v>614</v>
      </c>
      <c r="B615" t="s">
        <v>98</v>
      </c>
      <c r="C615" t="s">
        <v>19</v>
      </c>
      <c r="D615" s="4">
        <v>45327</v>
      </c>
      <c r="E615" s="1">
        <v>40</v>
      </c>
      <c r="F615">
        <v>2</v>
      </c>
      <c r="G615" t="s">
        <v>450</v>
      </c>
      <c r="H615" t="s">
        <v>518</v>
      </c>
      <c r="I615" t="s">
        <v>32</v>
      </c>
      <c r="J615" t="s">
        <v>443</v>
      </c>
      <c r="K615" s="2">
        <v>0</v>
      </c>
      <c r="L615" s="1">
        <v>30</v>
      </c>
      <c r="M615" s="1">
        <f t="shared" si="12"/>
        <v>10</v>
      </c>
      <c r="N615" t="s">
        <v>458</v>
      </c>
      <c r="O615" t="s">
        <v>456</v>
      </c>
      <c r="P615" t="s">
        <v>461</v>
      </c>
      <c r="Q615" t="s">
        <v>494</v>
      </c>
      <c r="R615" t="s">
        <v>608</v>
      </c>
    </row>
    <row r="616" spans="1:18" x14ac:dyDescent="0.25">
      <c r="A616">
        <v>615</v>
      </c>
      <c r="B616" t="s">
        <v>370</v>
      </c>
      <c r="C616" t="s">
        <v>24</v>
      </c>
      <c r="D616" s="4">
        <v>45465</v>
      </c>
      <c r="E616" s="1">
        <v>70</v>
      </c>
      <c r="F616">
        <v>3</v>
      </c>
      <c r="G616" t="str">
        <f>G615</f>
        <v>Middle East &amp; Africa</v>
      </c>
      <c r="H616" t="s">
        <v>512</v>
      </c>
      <c r="I616" t="s">
        <v>26</v>
      </c>
      <c r="J616" t="s">
        <v>447</v>
      </c>
      <c r="K616" s="2">
        <v>0</v>
      </c>
      <c r="L616" s="1">
        <v>50</v>
      </c>
      <c r="M616" s="1">
        <f t="shared" si="12"/>
        <v>20</v>
      </c>
      <c r="N616" t="s">
        <v>458</v>
      </c>
      <c r="O616" t="s">
        <v>456</v>
      </c>
      <c r="P616" t="s">
        <v>460</v>
      </c>
      <c r="Q616" t="s">
        <v>463</v>
      </c>
      <c r="R616" t="s">
        <v>607</v>
      </c>
    </row>
    <row r="617" spans="1:18" x14ac:dyDescent="0.25">
      <c r="A617">
        <v>616</v>
      </c>
      <c r="B617" t="s">
        <v>246</v>
      </c>
      <c r="C617" t="s">
        <v>16</v>
      </c>
      <c r="D617" s="4">
        <v>45060</v>
      </c>
      <c r="E617" s="1">
        <v>130</v>
      </c>
      <c r="F617">
        <v>4</v>
      </c>
      <c r="G617" t="s">
        <v>451</v>
      </c>
      <c r="H617" t="s">
        <v>515</v>
      </c>
      <c r="I617" t="s">
        <v>18</v>
      </c>
      <c r="J617" t="s">
        <v>447</v>
      </c>
      <c r="K617" s="2">
        <v>0.05</v>
      </c>
      <c r="L617" s="1">
        <v>100</v>
      </c>
      <c r="M617" s="1">
        <f t="shared" si="12"/>
        <v>30</v>
      </c>
      <c r="N617" t="s">
        <v>458</v>
      </c>
      <c r="O617" t="s">
        <v>457</v>
      </c>
      <c r="P617" t="s">
        <v>459</v>
      </c>
      <c r="Q617" t="s">
        <v>489</v>
      </c>
      <c r="R617" t="s">
        <v>608</v>
      </c>
    </row>
    <row r="618" spans="1:18" x14ac:dyDescent="0.25">
      <c r="A618">
        <v>617</v>
      </c>
      <c r="B618" t="s">
        <v>371</v>
      </c>
      <c r="C618" t="s">
        <v>34</v>
      </c>
      <c r="D618" s="4">
        <v>45206</v>
      </c>
      <c r="E618" s="1">
        <v>20</v>
      </c>
      <c r="F618">
        <v>5</v>
      </c>
      <c r="G618" t="s">
        <v>451</v>
      </c>
      <c r="H618" t="s">
        <v>583</v>
      </c>
      <c r="I618" t="s">
        <v>23</v>
      </c>
      <c r="J618" t="s">
        <v>442</v>
      </c>
      <c r="K618" s="2">
        <v>0</v>
      </c>
      <c r="L618" s="1">
        <v>15</v>
      </c>
      <c r="M618" s="1">
        <f t="shared" si="12"/>
        <v>5</v>
      </c>
      <c r="N618" t="s">
        <v>32</v>
      </c>
      <c r="O618" t="s">
        <v>457</v>
      </c>
      <c r="P618" t="s">
        <v>459</v>
      </c>
      <c r="Q618" t="s">
        <v>491</v>
      </c>
      <c r="R618" t="s">
        <v>607</v>
      </c>
    </row>
    <row r="619" spans="1:18" x14ac:dyDescent="0.25">
      <c r="A619">
        <v>618</v>
      </c>
      <c r="B619" t="s">
        <v>155</v>
      </c>
      <c r="C619" t="s">
        <v>48</v>
      </c>
      <c r="D619" s="4">
        <f>D618</f>
        <v>45206</v>
      </c>
      <c r="E619" s="1">
        <v>25</v>
      </c>
      <c r="F619">
        <v>4</v>
      </c>
      <c r="G619" t="str">
        <f>G618</f>
        <v>Europe</v>
      </c>
      <c r="H619" t="str">
        <f>H618</f>
        <v>CUST1013</v>
      </c>
      <c r="I619" t="s">
        <v>32</v>
      </c>
      <c r="J619" t="s">
        <v>445</v>
      </c>
      <c r="K619" s="2">
        <v>0.1</v>
      </c>
      <c r="L619" s="1">
        <v>20</v>
      </c>
      <c r="M619" s="1">
        <f t="shared" si="12"/>
        <v>5</v>
      </c>
      <c r="N619" t="str">
        <f>N618</f>
        <v>Online Direct</v>
      </c>
      <c r="O619" t="str">
        <f>O618</f>
        <v>Low Stock</v>
      </c>
      <c r="P619" t="str">
        <f>P618</f>
        <v>Pending Return</v>
      </c>
      <c r="Q619" t="str">
        <f>Q618</f>
        <v>Top notch</v>
      </c>
      <c r="R619" t="s">
        <v>608</v>
      </c>
    </row>
    <row r="620" spans="1:18" x14ac:dyDescent="0.25">
      <c r="A620">
        <v>619</v>
      </c>
      <c r="B620" t="s">
        <v>99</v>
      </c>
      <c r="C620" t="s">
        <v>19</v>
      </c>
      <c r="D620" s="4">
        <v>45415</v>
      </c>
      <c r="E620" s="1">
        <v>80</v>
      </c>
      <c r="F620">
        <v>2</v>
      </c>
      <c r="G620" t="s">
        <v>450</v>
      </c>
      <c r="H620" t="s">
        <v>589</v>
      </c>
      <c r="I620" t="s">
        <v>18</v>
      </c>
      <c r="J620" t="s">
        <v>444</v>
      </c>
      <c r="K620" s="2">
        <v>0.05</v>
      </c>
      <c r="L620" s="1">
        <v>60</v>
      </c>
      <c r="M620" s="1">
        <f t="shared" si="12"/>
        <v>20</v>
      </c>
      <c r="N620" t="s">
        <v>23</v>
      </c>
      <c r="O620" t="s">
        <v>456</v>
      </c>
      <c r="P620" t="s">
        <v>461</v>
      </c>
      <c r="Q620" t="s">
        <v>495</v>
      </c>
      <c r="R620" t="s">
        <v>608</v>
      </c>
    </row>
    <row r="621" spans="1:18" x14ac:dyDescent="0.25">
      <c r="A621">
        <v>620</v>
      </c>
      <c r="B621" t="s">
        <v>224</v>
      </c>
      <c r="C621" t="s">
        <v>24</v>
      </c>
      <c r="D621" s="4">
        <v>45225</v>
      </c>
      <c r="E621" s="1">
        <v>90</v>
      </c>
      <c r="F621">
        <v>3</v>
      </c>
      <c r="G621" t="s">
        <v>454</v>
      </c>
      <c r="H621" t="s">
        <v>560</v>
      </c>
      <c r="I621" t="s">
        <v>26</v>
      </c>
      <c r="J621" t="s">
        <v>449</v>
      </c>
      <c r="K621" s="2">
        <v>0</v>
      </c>
      <c r="L621" s="1">
        <v>70</v>
      </c>
      <c r="M621" s="1">
        <f t="shared" si="12"/>
        <v>20</v>
      </c>
      <c r="N621" t="s">
        <v>458</v>
      </c>
      <c r="O621" t="s">
        <v>457</v>
      </c>
      <c r="P621" t="s">
        <v>461</v>
      </c>
      <c r="Q621" t="s">
        <v>464</v>
      </c>
      <c r="R621" t="s">
        <v>609</v>
      </c>
    </row>
    <row r="622" spans="1:18" x14ac:dyDescent="0.25">
      <c r="A622">
        <v>621</v>
      </c>
      <c r="B622" t="s">
        <v>107</v>
      </c>
      <c r="C622" t="s">
        <v>16</v>
      </c>
      <c r="D622" s="4">
        <v>45388</v>
      </c>
      <c r="E622" s="1">
        <v>250</v>
      </c>
      <c r="F622">
        <v>4</v>
      </c>
      <c r="G622" t="s">
        <v>451</v>
      </c>
      <c r="H622" t="s">
        <v>534</v>
      </c>
      <c r="I622" t="s">
        <v>23</v>
      </c>
      <c r="J622" t="s">
        <v>441</v>
      </c>
      <c r="K622" s="2">
        <v>0.1</v>
      </c>
      <c r="L622" s="1">
        <v>200</v>
      </c>
      <c r="M622" s="1">
        <f t="shared" si="12"/>
        <v>50</v>
      </c>
      <c r="N622" t="s">
        <v>458</v>
      </c>
      <c r="O622" t="s">
        <v>456</v>
      </c>
      <c r="P622" t="s">
        <v>459</v>
      </c>
      <c r="Q622" t="s">
        <v>490</v>
      </c>
      <c r="R622" t="s">
        <v>608</v>
      </c>
    </row>
    <row r="623" spans="1:18" x14ac:dyDescent="0.25">
      <c r="A623">
        <v>622</v>
      </c>
      <c r="B623" t="s">
        <v>232</v>
      </c>
      <c r="C623" t="s">
        <v>34</v>
      </c>
      <c r="D623" s="4">
        <v>45434</v>
      </c>
      <c r="E623" s="1">
        <v>30</v>
      </c>
      <c r="F623">
        <v>3</v>
      </c>
      <c r="G623" t="s">
        <v>452</v>
      </c>
      <c r="H623" t="s">
        <v>550</v>
      </c>
      <c r="I623" t="s">
        <v>32</v>
      </c>
      <c r="J623" t="s">
        <v>444</v>
      </c>
      <c r="K623" s="2">
        <v>0</v>
      </c>
      <c r="L623" s="1">
        <v>25</v>
      </c>
      <c r="M623" s="1">
        <f t="shared" si="12"/>
        <v>5</v>
      </c>
      <c r="N623" t="s">
        <v>18</v>
      </c>
      <c r="O623" t="s">
        <v>456</v>
      </c>
      <c r="P623" t="s">
        <v>459</v>
      </c>
      <c r="Q623" t="s">
        <v>492</v>
      </c>
      <c r="R623" t="s">
        <v>607</v>
      </c>
    </row>
    <row r="624" spans="1:18" x14ac:dyDescent="0.25">
      <c r="A624">
        <v>623</v>
      </c>
      <c r="B624" t="s">
        <v>372</v>
      </c>
      <c r="C624" t="s">
        <v>48</v>
      </c>
      <c r="D624" s="4">
        <f>D623</f>
        <v>45434</v>
      </c>
      <c r="E624" s="1">
        <v>20</v>
      </c>
      <c r="F624">
        <v>3</v>
      </c>
      <c r="G624" t="str">
        <f>G623</f>
        <v>Asia Pacific</v>
      </c>
      <c r="H624" t="str">
        <f>H623</f>
        <v>CUST1035</v>
      </c>
      <c r="I624" t="s">
        <v>18</v>
      </c>
      <c r="J624" t="s">
        <v>449</v>
      </c>
      <c r="K624" s="2">
        <v>0.05</v>
      </c>
      <c r="L624" s="1">
        <v>15</v>
      </c>
      <c r="M624" s="1">
        <f t="shared" si="12"/>
        <v>5</v>
      </c>
      <c r="N624" t="str">
        <f>N623</f>
        <v>Retail</v>
      </c>
      <c r="O624" t="str">
        <f>O623</f>
        <v>Out of Stock</v>
      </c>
      <c r="P624" t="str">
        <f>P623</f>
        <v>Pending Return</v>
      </c>
      <c r="Q624" t="str">
        <f>Q623</f>
        <v>Mislabelled</v>
      </c>
      <c r="R624" t="s">
        <v>609</v>
      </c>
    </row>
    <row r="625" spans="1:18" x14ac:dyDescent="0.25">
      <c r="A625">
        <v>624</v>
      </c>
      <c r="B625" t="s">
        <v>373</v>
      </c>
      <c r="C625" t="s">
        <v>19</v>
      </c>
      <c r="D625" s="4">
        <v>45361</v>
      </c>
      <c r="E625" s="1">
        <v>100</v>
      </c>
      <c r="F625">
        <v>3</v>
      </c>
      <c r="G625" t="s">
        <v>452</v>
      </c>
      <c r="H625" t="s">
        <v>522</v>
      </c>
      <c r="I625" t="s">
        <v>18</v>
      </c>
      <c r="J625" t="s">
        <v>449</v>
      </c>
      <c r="K625" s="2">
        <v>0</v>
      </c>
      <c r="L625" s="1">
        <v>80</v>
      </c>
      <c r="M625" s="1">
        <f t="shared" si="12"/>
        <v>20</v>
      </c>
      <c r="N625" t="s">
        <v>18</v>
      </c>
      <c r="O625" t="s">
        <v>456</v>
      </c>
      <c r="P625" t="s">
        <v>459</v>
      </c>
      <c r="Q625" t="s">
        <v>462</v>
      </c>
      <c r="R625" t="s">
        <v>609</v>
      </c>
    </row>
    <row r="626" spans="1:18" x14ac:dyDescent="0.25">
      <c r="A626">
        <v>625</v>
      </c>
      <c r="B626" t="s">
        <v>374</v>
      </c>
      <c r="C626" t="s">
        <v>24</v>
      </c>
      <c r="D626" s="4">
        <v>45083</v>
      </c>
      <c r="E626" s="1">
        <v>50</v>
      </c>
      <c r="F626">
        <v>4</v>
      </c>
      <c r="G626" t="str">
        <f>G625</f>
        <v>Asia Pacific</v>
      </c>
      <c r="H626" t="s">
        <v>561</v>
      </c>
      <c r="I626" t="s">
        <v>18</v>
      </c>
      <c r="J626" t="s">
        <v>441</v>
      </c>
      <c r="K626" s="2">
        <v>0</v>
      </c>
      <c r="L626" s="1">
        <v>40</v>
      </c>
      <c r="M626" s="1">
        <f t="shared" si="12"/>
        <v>10</v>
      </c>
      <c r="N626" t="s">
        <v>458</v>
      </c>
      <c r="O626" t="s">
        <v>456</v>
      </c>
      <c r="P626" t="s">
        <v>461</v>
      </c>
      <c r="Q626" t="s">
        <v>465</v>
      </c>
      <c r="R626" t="s">
        <v>608</v>
      </c>
    </row>
    <row r="627" spans="1:18" x14ac:dyDescent="0.25">
      <c r="A627">
        <v>626</v>
      </c>
      <c r="B627" t="s">
        <v>375</v>
      </c>
      <c r="C627" t="s">
        <v>16</v>
      </c>
      <c r="D627" s="4">
        <v>45415</v>
      </c>
      <c r="E627" s="1">
        <v>60</v>
      </c>
      <c r="F627">
        <v>3</v>
      </c>
      <c r="G627" t="s">
        <v>450</v>
      </c>
      <c r="H627" t="s">
        <v>531</v>
      </c>
      <c r="I627" t="s">
        <v>23</v>
      </c>
      <c r="J627" t="s">
        <v>444</v>
      </c>
      <c r="K627" s="2">
        <v>0</v>
      </c>
      <c r="L627" s="1">
        <v>50</v>
      </c>
      <c r="M627" s="1">
        <f t="shared" si="12"/>
        <v>10</v>
      </c>
      <c r="N627" t="s">
        <v>18</v>
      </c>
      <c r="O627" t="s">
        <v>456</v>
      </c>
      <c r="P627" t="s">
        <v>461</v>
      </c>
      <c r="Q627" t="s">
        <v>491</v>
      </c>
      <c r="R627" t="s">
        <v>607</v>
      </c>
    </row>
    <row r="628" spans="1:18" x14ac:dyDescent="0.25">
      <c r="A628">
        <v>627</v>
      </c>
      <c r="B628" t="s">
        <v>376</v>
      </c>
      <c r="C628" t="s">
        <v>34</v>
      </c>
      <c r="D628" s="4">
        <v>45150</v>
      </c>
      <c r="E628" s="1">
        <v>7</v>
      </c>
      <c r="F628">
        <v>4</v>
      </c>
      <c r="G628" t="s">
        <v>451</v>
      </c>
      <c r="H628" t="s">
        <v>499</v>
      </c>
      <c r="I628" t="s">
        <v>26</v>
      </c>
      <c r="J628" t="s">
        <v>440</v>
      </c>
      <c r="K628" s="2">
        <v>0.05</v>
      </c>
      <c r="L628" s="1">
        <v>5</v>
      </c>
      <c r="M628" s="1">
        <f t="shared" si="12"/>
        <v>2</v>
      </c>
      <c r="N628" t="s">
        <v>23</v>
      </c>
      <c r="O628" t="s">
        <v>457</v>
      </c>
      <c r="P628" t="s">
        <v>461</v>
      </c>
      <c r="Q628" t="s">
        <v>493</v>
      </c>
      <c r="R628" t="s">
        <v>608</v>
      </c>
    </row>
    <row r="629" spans="1:18" x14ac:dyDescent="0.25">
      <c r="A629">
        <v>628</v>
      </c>
      <c r="B629" t="s">
        <v>249</v>
      </c>
      <c r="C629" t="s">
        <v>48</v>
      </c>
      <c r="D629" s="4">
        <f>D628</f>
        <v>45150</v>
      </c>
      <c r="E629" s="1">
        <v>25</v>
      </c>
      <c r="F629">
        <v>5</v>
      </c>
      <c r="G629" t="str">
        <f>G628</f>
        <v>Europe</v>
      </c>
      <c r="H629" t="str">
        <f>H628</f>
        <v>CUST1100</v>
      </c>
      <c r="I629" t="s">
        <v>18</v>
      </c>
      <c r="J629" t="s">
        <v>442</v>
      </c>
      <c r="K629" s="2">
        <v>0.1</v>
      </c>
      <c r="L629" s="1">
        <v>18</v>
      </c>
      <c r="M629" s="1">
        <f t="shared" si="12"/>
        <v>7</v>
      </c>
      <c r="N629" t="str">
        <f>N628</f>
        <v>Wholesale</v>
      </c>
      <c r="O629" t="str">
        <f>O628</f>
        <v>Low Stock</v>
      </c>
      <c r="P629" t="str">
        <f>P628</f>
        <v>Returned</v>
      </c>
      <c r="Q629" t="str">
        <f>Q628</f>
        <v>Very fast service</v>
      </c>
      <c r="R629" t="s">
        <v>607</v>
      </c>
    </row>
    <row r="630" spans="1:18" x14ac:dyDescent="0.25">
      <c r="A630">
        <v>629</v>
      </c>
      <c r="B630" t="s">
        <v>377</v>
      </c>
      <c r="C630" t="s">
        <v>19</v>
      </c>
      <c r="D630" s="4">
        <v>45426</v>
      </c>
      <c r="E630" s="1">
        <v>50</v>
      </c>
      <c r="F630">
        <v>1</v>
      </c>
      <c r="G630" t="s">
        <v>454</v>
      </c>
      <c r="H630" t="s">
        <v>554</v>
      </c>
      <c r="I630" t="s">
        <v>18</v>
      </c>
      <c r="J630" t="s">
        <v>443</v>
      </c>
      <c r="K630" s="2">
        <v>0.05</v>
      </c>
      <c r="L630" s="1">
        <v>40</v>
      </c>
      <c r="M630" s="1">
        <f t="shared" si="12"/>
        <v>10</v>
      </c>
      <c r="N630" t="s">
        <v>458</v>
      </c>
      <c r="O630" t="s">
        <v>456</v>
      </c>
      <c r="P630" t="s">
        <v>461</v>
      </c>
      <c r="Q630" t="s">
        <v>463</v>
      </c>
      <c r="R630" t="s">
        <v>608</v>
      </c>
    </row>
    <row r="631" spans="1:18" x14ac:dyDescent="0.25">
      <c r="A631">
        <v>630</v>
      </c>
      <c r="B631" t="s">
        <v>194</v>
      </c>
      <c r="C631" t="s">
        <v>24</v>
      </c>
      <c r="D631" s="4">
        <v>45011</v>
      </c>
      <c r="E631" s="1">
        <v>40</v>
      </c>
      <c r="F631">
        <v>4</v>
      </c>
      <c r="G631" t="s">
        <v>451</v>
      </c>
      <c r="H631" t="s">
        <v>504</v>
      </c>
      <c r="I631" t="s">
        <v>32</v>
      </c>
      <c r="J631" t="s">
        <v>443</v>
      </c>
      <c r="K631" s="2">
        <v>0</v>
      </c>
      <c r="L631" s="1">
        <v>30</v>
      </c>
      <c r="M631" s="1">
        <f t="shared" si="12"/>
        <v>10</v>
      </c>
      <c r="N631" t="s">
        <v>32</v>
      </c>
      <c r="O631" t="s">
        <v>455</v>
      </c>
      <c r="P631" t="s">
        <v>460</v>
      </c>
      <c r="Q631" t="s">
        <v>466</v>
      </c>
      <c r="R631" t="s">
        <v>608</v>
      </c>
    </row>
    <row r="632" spans="1:18" x14ac:dyDescent="0.25">
      <c r="A632">
        <v>631</v>
      </c>
      <c r="B632" t="s">
        <v>129</v>
      </c>
      <c r="C632" t="s">
        <v>16</v>
      </c>
      <c r="D632" s="4">
        <v>45071</v>
      </c>
      <c r="E632" s="1">
        <v>30</v>
      </c>
      <c r="F632">
        <v>4</v>
      </c>
      <c r="G632" t="s">
        <v>453</v>
      </c>
      <c r="H632" t="s">
        <v>560</v>
      </c>
      <c r="I632" t="s">
        <v>23</v>
      </c>
      <c r="J632" t="s">
        <v>447</v>
      </c>
      <c r="K632" s="2">
        <v>0.05</v>
      </c>
      <c r="L632" s="1">
        <v>20</v>
      </c>
      <c r="M632" s="1">
        <f t="shared" si="12"/>
        <v>10</v>
      </c>
      <c r="N632" t="s">
        <v>18</v>
      </c>
      <c r="O632" t="s">
        <v>457</v>
      </c>
      <c r="P632" t="s">
        <v>459</v>
      </c>
      <c r="Q632" t="s">
        <v>492</v>
      </c>
      <c r="R632" t="s">
        <v>609</v>
      </c>
    </row>
    <row r="633" spans="1:18" x14ac:dyDescent="0.25">
      <c r="A633">
        <v>632</v>
      </c>
      <c r="B633" t="s">
        <v>241</v>
      </c>
      <c r="C633" t="s">
        <v>34</v>
      </c>
      <c r="D633" s="4">
        <v>45523</v>
      </c>
      <c r="E633" s="1">
        <v>7</v>
      </c>
      <c r="F633">
        <v>4</v>
      </c>
      <c r="G633" t="s">
        <v>454</v>
      </c>
      <c r="H633" t="s">
        <v>541</v>
      </c>
      <c r="I633" t="s">
        <v>26</v>
      </c>
      <c r="J633" t="s">
        <v>444</v>
      </c>
      <c r="K633" s="2">
        <v>0</v>
      </c>
      <c r="L633" s="1">
        <v>5</v>
      </c>
      <c r="M633" s="1">
        <f t="shared" si="12"/>
        <v>2</v>
      </c>
      <c r="N633" t="s">
        <v>23</v>
      </c>
      <c r="O633" t="s">
        <v>456</v>
      </c>
      <c r="P633" t="s">
        <v>461</v>
      </c>
      <c r="Q633" t="s">
        <v>494</v>
      </c>
      <c r="R633" t="s">
        <v>608</v>
      </c>
    </row>
    <row r="634" spans="1:18" x14ac:dyDescent="0.25">
      <c r="A634">
        <v>633</v>
      </c>
      <c r="B634" t="s">
        <v>146</v>
      </c>
      <c r="C634" t="s">
        <v>48</v>
      </c>
      <c r="D634" s="4">
        <f>D633</f>
        <v>45523</v>
      </c>
      <c r="E634" s="1">
        <v>25</v>
      </c>
      <c r="F634">
        <v>3</v>
      </c>
      <c r="G634" t="str">
        <f>G633</f>
        <v>North America</v>
      </c>
      <c r="H634" t="str">
        <f>H633</f>
        <v>CUST1086</v>
      </c>
      <c r="I634" t="s">
        <v>32</v>
      </c>
      <c r="J634" t="s">
        <v>440</v>
      </c>
      <c r="K634" s="2">
        <v>0.05</v>
      </c>
      <c r="L634" s="1">
        <v>20</v>
      </c>
      <c r="M634" s="1">
        <f t="shared" si="12"/>
        <v>5</v>
      </c>
      <c r="N634" t="str">
        <f>N633</f>
        <v>Wholesale</v>
      </c>
      <c r="O634" t="str">
        <f>O633</f>
        <v>Out of Stock</v>
      </c>
      <c r="P634" t="str">
        <f>P633</f>
        <v>Returned</v>
      </c>
      <c r="Q634" t="str">
        <f>Q633</f>
        <v>Do not recommend</v>
      </c>
      <c r="R634" t="s">
        <v>607</v>
      </c>
    </row>
    <row r="635" spans="1:18" x14ac:dyDescent="0.25">
      <c r="A635">
        <v>634</v>
      </c>
      <c r="B635" t="s">
        <v>263</v>
      </c>
      <c r="C635" t="s">
        <v>19</v>
      </c>
      <c r="D635" s="4">
        <v>45174</v>
      </c>
      <c r="E635" s="1">
        <v>60</v>
      </c>
      <c r="F635">
        <v>2</v>
      </c>
      <c r="G635" t="s">
        <v>453</v>
      </c>
      <c r="H635" t="s">
        <v>539</v>
      </c>
      <c r="I635" t="s">
        <v>23</v>
      </c>
      <c r="J635" t="s">
        <v>446</v>
      </c>
      <c r="K635" s="2">
        <v>0.1</v>
      </c>
      <c r="L635" s="1">
        <v>50</v>
      </c>
      <c r="M635" s="1">
        <f t="shared" si="12"/>
        <v>10</v>
      </c>
      <c r="N635" t="s">
        <v>32</v>
      </c>
      <c r="O635" t="s">
        <v>457</v>
      </c>
      <c r="P635" t="s">
        <v>459</v>
      </c>
      <c r="Q635" t="s">
        <v>464</v>
      </c>
      <c r="R635" t="s">
        <v>609</v>
      </c>
    </row>
    <row r="636" spans="1:18" x14ac:dyDescent="0.25">
      <c r="A636">
        <v>635</v>
      </c>
      <c r="B636" t="s">
        <v>378</v>
      </c>
      <c r="C636" t="s">
        <v>24</v>
      </c>
      <c r="D636" s="4">
        <v>45485</v>
      </c>
      <c r="E636" s="1">
        <v>200</v>
      </c>
      <c r="F636">
        <v>3</v>
      </c>
      <c r="G636" t="s">
        <v>451</v>
      </c>
      <c r="H636" t="s">
        <v>562</v>
      </c>
      <c r="I636" t="s">
        <v>18</v>
      </c>
      <c r="J636" t="s">
        <v>446</v>
      </c>
      <c r="K636" s="2">
        <v>0</v>
      </c>
      <c r="L636" s="1">
        <v>150</v>
      </c>
      <c r="M636" s="1">
        <f t="shared" si="12"/>
        <v>50</v>
      </c>
      <c r="N636" t="s">
        <v>18</v>
      </c>
      <c r="O636" t="s">
        <v>456</v>
      </c>
      <c r="P636" t="s">
        <v>461</v>
      </c>
      <c r="Q636" t="s">
        <v>467</v>
      </c>
      <c r="R636" t="s">
        <v>609</v>
      </c>
    </row>
    <row r="637" spans="1:18" x14ac:dyDescent="0.25">
      <c r="A637">
        <v>636</v>
      </c>
      <c r="B637" t="s">
        <v>143</v>
      </c>
      <c r="C637" t="s">
        <v>16</v>
      </c>
      <c r="D637" s="4">
        <v>45201</v>
      </c>
      <c r="E637" s="1">
        <v>40</v>
      </c>
      <c r="F637">
        <v>4</v>
      </c>
      <c r="G637" t="s">
        <v>454</v>
      </c>
      <c r="H637" t="s">
        <v>557</v>
      </c>
      <c r="I637" t="s">
        <v>32</v>
      </c>
      <c r="J637" t="s">
        <v>449</v>
      </c>
      <c r="K637" s="2">
        <v>0.1</v>
      </c>
      <c r="L637" s="1">
        <v>30</v>
      </c>
      <c r="M637" s="1">
        <f t="shared" si="12"/>
        <v>10</v>
      </c>
      <c r="N637" t="s">
        <v>18</v>
      </c>
      <c r="O637" t="s">
        <v>455</v>
      </c>
      <c r="P637" t="s">
        <v>459</v>
      </c>
      <c r="Q637" t="s">
        <v>493</v>
      </c>
      <c r="R637" t="s">
        <v>608</v>
      </c>
    </row>
    <row r="638" spans="1:18" x14ac:dyDescent="0.25">
      <c r="A638">
        <v>637</v>
      </c>
      <c r="B638" t="s">
        <v>379</v>
      </c>
      <c r="C638" t="s">
        <v>34</v>
      </c>
      <c r="D638" s="4">
        <v>45443</v>
      </c>
      <c r="E638" s="1">
        <v>15</v>
      </c>
      <c r="F638">
        <v>2</v>
      </c>
      <c r="G638" t="s">
        <v>451</v>
      </c>
      <c r="H638" t="s">
        <v>534</v>
      </c>
      <c r="I638" t="s">
        <v>18</v>
      </c>
      <c r="J638" t="s">
        <v>449</v>
      </c>
      <c r="K638" s="2">
        <v>0.05</v>
      </c>
      <c r="L638" s="1">
        <v>10</v>
      </c>
      <c r="M638" s="1">
        <f t="shared" si="12"/>
        <v>5</v>
      </c>
      <c r="N638" t="s">
        <v>23</v>
      </c>
      <c r="O638" t="s">
        <v>455</v>
      </c>
      <c r="P638" t="s">
        <v>460</v>
      </c>
      <c r="Q638" t="s">
        <v>495</v>
      </c>
      <c r="R638" t="s">
        <v>607</v>
      </c>
    </row>
    <row r="639" spans="1:18" x14ac:dyDescent="0.25">
      <c r="A639">
        <v>638</v>
      </c>
      <c r="B639" t="s">
        <v>380</v>
      </c>
      <c r="C639" t="s">
        <v>48</v>
      </c>
      <c r="D639" s="4">
        <f>D638</f>
        <v>45443</v>
      </c>
      <c r="E639" s="1">
        <v>20</v>
      </c>
      <c r="F639">
        <v>4</v>
      </c>
      <c r="G639" t="str">
        <f>G638</f>
        <v>Europe</v>
      </c>
      <c r="H639" t="str">
        <f>H638</f>
        <v>CUST1064</v>
      </c>
      <c r="I639" t="s">
        <v>23</v>
      </c>
      <c r="J639" t="s">
        <v>441</v>
      </c>
      <c r="K639" s="2">
        <v>0</v>
      </c>
      <c r="L639" s="1">
        <v>15</v>
      </c>
      <c r="M639" s="1">
        <f t="shared" si="12"/>
        <v>5</v>
      </c>
      <c r="N639" t="str">
        <f>N638</f>
        <v>Wholesale</v>
      </c>
      <c r="O639" t="str">
        <f>O638</f>
        <v>In Stock</v>
      </c>
      <c r="P639" t="str">
        <f>P638</f>
        <v>No Return</v>
      </c>
      <c r="Q639" t="str">
        <f>Q638</f>
        <v>Nice experience</v>
      </c>
      <c r="R639" t="s">
        <v>608</v>
      </c>
    </row>
    <row r="640" spans="1:18" x14ac:dyDescent="0.25">
      <c r="A640">
        <v>639</v>
      </c>
      <c r="B640" t="s">
        <v>60</v>
      </c>
      <c r="C640" t="s">
        <v>19</v>
      </c>
      <c r="D640" s="4">
        <v>45060</v>
      </c>
      <c r="E640" s="1">
        <v>35</v>
      </c>
      <c r="F640">
        <v>4</v>
      </c>
      <c r="G640" t="s">
        <v>450</v>
      </c>
      <c r="H640" t="s">
        <v>568</v>
      </c>
      <c r="I640" t="s">
        <v>26</v>
      </c>
      <c r="J640" t="s">
        <v>444</v>
      </c>
      <c r="K640" s="2">
        <v>0</v>
      </c>
      <c r="L640" s="1">
        <v>25</v>
      </c>
      <c r="M640" s="1">
        <f t="shared" si="12"/>
        <v>10</v>
      </c>
      <c r="N640" t="s">
        <v>23</v>
      </c>
      <c r="O640" t="s">
        <v>456</v>
      </c>
      <c r="P640" t="s">
        <v>459</v>
      </c>
      <c r="Q640" t="s">
        <v>465</v>
      </c>
      <c r="R640" t="s">
        <v>607</v>
      </c>
    </row>
    <row r="641" spans="1:18" x14ac:dyDescent="0.25">
      <c r="A641">
        <v>640</v>
      </c>
      <c r="B641" t="s">
        <v>356</v>
      </c>
      <c r="C641" t="s">
        <v>24</v>
      </c>
      <c r="D641" s="4">
        <v>45530</v>
      </c>
      <c r="E641" s="1">
        <v>40</v>
      </c>
      <c r="F641">
        <v>1</v>
      </c>
      <c r="G641" t="s">
        <v>453</v>
      </c>
      <c r="H641" t="s">
        <v>505</v>
      </c>
      <c r="I641" t="s">
        <v>32</v>
      </c>
      <c r="J641" t="s">
        <v>442</v>
      </c>
      <c r="K641" s="2">
        <v>0</v>
      </c>
      <c r="L641" s="1">
        <v>30</v>
      </c>
      <c r="M641" s="1">
        <f t="shared" si="12"/>
        <v>10</v>
      </c>
      <c r="N641" t="s">
        <v>458</v>
      </c>
      <c r="O641" t="s">
        <v>456</v>
      </c>
      <c r="P641" t="s">
        <v>461</v>
      </c>
      <c r="Q641" t="s">
        <v>468</v>
      </c>
      <c r="R641" t="s">
        <v>608</v>
      </c>
    </row>
    <row r="642" spans="1:18" x14ac:dyDescent="0.25">
      <c r="A642">
        <v>641</v>
      </c>
      <c r="B642" t="s">
        <v>175</v>
      </c>
      <c r="C642" t="s">
        <v>16</v>
      </c>
      <c r="D642" s="4">
        <v>45404</v>
      </c>
      <c r="E642" s="1">
        <v>300</v>
      </c>
      <c r="F642">
        <v>1</v>
      </c>
      <c r="G642" t="s">
        <v>450</v>
      </c>
      <c r="H642" t="s">
        <v>543</v>
      </c>
      <c r="I642" t="s">
        <v>18</v>
      </c>
      <c r="J642" t="s">
        <v>440</v>
      </c>
      <c r="K642" s="2">
        <v>0</v>
      </c>
      <c r="L642" s="1">
        <v>250</v>
      </c>
      <c r="M642" s="1">
        <f t="shared" si="12"/>
        <v>50</v>
      </c>
      <c r="N642" t="s">
        <v>23</v>
      </c>
      <c r="O642" t="s">
        <v>456</v>
      </c>
      <c r="P642" t="s">
        <v>459</v>
      </c>
      <c r="Q642" t="s">
        <v>494</v>
      </c>
      <c r="R642" t="s">
        <v>608</v>
      </c>
    </row>
    <row r="643" spans="1:18" x14ac:dyDescent="0.25">
      <c r="A643">
        <v>642</v>
      </c>
      <c r="B643" t="s">
        <v>381</v>
      </c>
      <c r="C643" t="s">
        <v>34</v>
      </c>
      <c r="D643" s="4">
        <v>44961</v>
      </c>
      <c r="E643" s="1">
        <v>15</v>
      </c>
      <c r="F643">
        <v>1</v>
      </c>
      <c r="G643" t="s">
        <v>450</v>
      </c>
      <c r="H643" t="s">
        <v>570</v>
      </c>
      <c r="I643" t="s">
        <v>23</v>
      </c>
      <c r="J643" t="s">
        <v>442</v>
      </c>
      <c r="K643" s="2">
        <v>0.05</v>
      </c>
      <c r="L643" s="1">
        <v>10</v>
      </c>
      <c r="M643" s="1">
        <f t="shared" ref="M643:M706" si="13">E643-L643</f>
        <v>5</v>
      </c>
      <c r="N643" t="s">
        <v>23</v>
      </c>
      <c r="O643" t="s">
        <v>456</v>
      </c>
      <c r="P643" t="s">
        <v>460</v>
      </c>
      <c r="Q643" t="s">
        <v>462</v>
      </c>
      <c r="R643" t="s">
        <v>609</v>
      </c>
    </row>
    <row r="644" spans="1:18" x14ac:dyDescent="0.25">
      <c r="A644">
        <v>643</v>
      </c>
      <c r="B644" t="s">
        <v>136</v>
      </c>
      <c r="C644" t="s">
        <v>48</v>
      </c>
      <c r="D644" s="4">
        <f>D643</f>
        <v>44961</v>
      </c>
      <c r="E644" s="1">
        <v>25</v>
      </c>
      <c r="F644">
        <v>1</v>
      </c>
      <c r="G644" t="str">
        <f>G643</f>
        <v>Middle East &amp; Africa</v>
      </c>
      <c r="H644" t="str">
        <f>H643</f>
        <v>CUST1093</v>
      </c>
      <c r="I644" t="s">
        <v>18</v>
      </c>
      <c r="J644" t="s">
        <v>443</v>
      </c>
      <c r="K644" s="2">
        <v>0.1</v>
      </c>
      <c r="L644" s="1">
        <v>20</v>
      </c>
      <c r="M644" s="1">
        <f t="shared" si="13"/>
        <v>5</v>
      </c>
      <c r="N644" t="str">
        <f>N643</f>
        <v>Wholesale</v>
      </c>
      <c r="O644" t="str">
        <f>O643</f>
        <v>Out of Stock</v>
      </c>
      <c r="P644" t="str">
        <f>P643</f>
        <v>No Return</v>
      </c>
      <c r="Q644" t="str">
        <f>Q643</f>
        <v>Great product</v>
      </c>
      <c r="R644" t="s">
        <v>608</v>
      </c>
    </row>
    <row r="645" spans="1:18" x14ac:dyDescent="0.25">
      <c r="A645">
        <v>644</v>
      </c>
      <c r="B645" t="s">
        <v>185</v>
      </c>
      <c r="C645" t="s">
        <v>19</v>
      </c>
      <c r="D645" s="4">
        <v>45247</v>
      </c>
      <c r="E645" s="1">
        <v>50</v>
      </c>
      <c r="F645">
        <v>3</v>
      </c>
      <c r="G645" t="s">
        <v>451</v>
      </c>
      <c r="H645" t="s">
        <v>570</v>
      </c>
      <c r="I645" t="s">
        <v>32</v>
      </c>
      <c r="J645" t="s">
        <v>444</v>
      </c>
      <c r="K645" s="2">
        <v>0</v>
      </c>
      <c r="L645" s="1">
        <v>40</v>
      </c>
      <c r="M645" s="1">
        <f t="shared" si="13"/>
        <v>10</v>
      </c>
      <c r="N645" t="s">
        <v>32</v>
      </c>
      <c r="O645" t="s">
        <v>457</v>
      </c>
      <c r="P645" t="s">
        <v>461</v>
      </c>
      <c r="Q645" t="s">
        <v>466</v>
      </c>
      <c r="R645" t="s">
        <v>607</v>
      </c>
    </row>
    <row r="646" spans="1:18" x14ac:dyDescent="0.25">
      <c r="A646">
        <v>645</v>
      </c>
      <c r="B646" t="s">
        <v>169</v>
      </c>
      <c r="C646" t="s">
        <v>21</v>
      </c>
      <c r="D646" s="4">
        <v>45130</v>
      </c>
      <c r="E646" s="1">
        <v>40</v>
      </c>
      <c r="F646">
        <v>4</v>
      </c>
      <c r="G646" t="s">
        <v>451</v>
      </c>
      <c r="H646" t="s">
        <v>570</v>
      </c>
      <c r="I646" t="s">
        <v>18</v>
      </c>
      <c r="J646" t="s">
        <v>446</v>
      </c>
      <c r="K646" s="2">
        <v>0.05</v>
      </c>
      <c r="L646" s="1">
        <v>30</v>
      </c>
      <c r="M646" s="1">
        <f t="shared" si="13"/>
        <v>10</v>
      </c>
      <c r="N646" t="s">
        <v>32</v>
      </c>
      <c r="O646" t="s">
        <v>457</v>
      </c>
      <c r="P646" t="s">
        <v>459</v>
      </c>
      <c r="Q646" t="s">
        <v>473</v>
      </c>
      <c r="R646" t="s">
        <v>609</v>
      </c>
    </row>
    <row r="647" spans="1:18" x14ac:dyDescent="0.25">
      <c r="A647">
        <v>646</v>
      </c>
      <c r="B647" t="s">
        <v>382</v>
      </c>
      <c r="C647" t="s">
        <v>24</v>
      </c>
      <c r="D647" s="4">
        <v>45383</v>
      </c>
      <c r="E647" s="1">
        <v>35</v>
      </c>
      <c r="F647">
        <v>2</v>
      </c>
      <c r="G647" t="s">
        <v>450</v>
      </c>
      <c r="H647" t="s">
        <v>563</v>
      </c>
      <c r="I647" t="s">
        <v>26</v>
      </c>
      <c r="J647" t="s">
        <v>440</v>
      </c>
      <c r="K647" s="2">
        <v>0</v>
      </c>
      <c r="L647" s="1">
        <v>25</v>
      </c>
      <c r="M647" s="1">
        <f t="shared" si="13"/>
        <v>10</v>
      </c>
      <c r="N647" t="s">
        <v>23</v>
      </c>
      <c r="O647" t="s">
        <v>456</v>
      </c>
      <c r="P647" t="s">
        <v>461</v>
      </c>
      <c r="Q647" t="s">
        <v>469</v>
      </c>
      <c r="R647" t="s">
        <v>609</v>
      </c>
    </row>
    <row r="648" spans="1:18" x14ac:dyDescent="0.25">
      <c r="A648">
        <v>647</v>
      </c>
      <c r="B648" t="s">
        <v>27</v>
      </c>
      <c r="C648" t="s">
        <v>16</v>
      </c>
      <c r="D648" s="4">
        <v>45338</v>
      </c>
      <c r="E648" s="1">
        <v>60</v>
      </c>
      <c r="F648">
        <v>4</v>
      </c>
      <c r="G648" t="s">
        <v>451</v>
      </c>
      <c r="H648" t="s">
        <v>545</v>
      </c>
      <c r="I648" t="s">
        <v>23</v>
      </c>
      <c r="J648" t="s">
        <v>440</v>
      </c>
      <c r="K648" s="2">
        <v>0</v>
      </c>
      <c r="L648" s="1">
        <v>50</v>
      </c>
      <c r="M648" s="1">
        <f t="shared" si="13"/>
        <v>10</v>
      </c>
      <c r="N648" t="s">
        <v>18</v>
      </c>
      <c r="O648" t="s">
        <v>457</v>
      </c>
      <c r="P648" t="s">
        <v>459</v>
      </c>
      <c r="Q648" t="s">
        <v>495</v>
      </c>
      <c r="R648" t="s">
        <v>608</v>
      </c>
    </row>
    <row r="649" spans="1:18" x14ac:dyDescent="0.25">
      <c r="A649">
        <v>648</v>
      </c>
      <c r="B649" t="s">
        <v>383</v>
      </c>
      <c r="C649" t="s">
        <v>34</v>
      </c>
      <c r="D649" s="4">
        <v>45393</v>
      </c>
      <c r="E649" s="1">
        <v>25</v>
      </c>
      <c r="F649">
        <v>5</v>
      </c>
      <c r="G649" t="s">
        <v>451</v>
      </c>
      <c r="H649" t="s">
        <v>572</v>
      </c>
      <c r="I649" t="s">
        <v>32</v>
      </c>
      <c r="J649" t="s">
        <v>440</v>
      </c>
      <c r="K649" s="2">
        <v>0.1</v>
      </c>
      <c r="L649" s="1">
        <v>15</v>
      </c>
      <c r="M649" s="1">
        <f t="shared" si="13"/>
        <v>10</v>
      </c>
      <c r="N649" t="s">
        <v>458</v>
      </c>
      <c r="O649" t="s">
        <v>455</v>
      </c>
      <c r="P649" t="s">
        <v>459</v>
      </c>
      <c r="Q649" t="s">
        <v>463</v>
      </c>
      <c r="R649" t="s">
        <v>607</v>
      </c>
    </row>
    <row r="650" spans="1:18" x14ac:dyDescent="0.25">
      <c r="A650">
        <v>649</v>
      </c>
      <c r="B650" t="s">
        <v>384</v>
      </c>
      <c r="C650" t="s">
        <v>48</v>
      </c>
      <c r="D650" s="4">
        <f>D649</f>
        <v>45393</v>
      </c>
      <c r="E650" s="1">
        <v>20</v>
      </c>
      <c r="F650">
        <v>4</v>
      </c>
      <c r="G650" t="str">
        <f>G649</f>
        <v>Europe</v>
      </c>
      <c r="H650" t="str">
        <f>H649</f>
        <v>CUST1073</v>
      </c>
      <c r="I650" t="s">
        <v>18</v>
      </c>
      <c r="J650" t="s">
        <v>443</v>
      </c>
      <c r="K650" s="2">
        <v>0</v>
      </c>
      <c r="L650" s="1">
        <v>15</v>
      </c>
      <c r="M650" s="1">
        <f t="shared" si="13"/>
        <v>5</v>
      </c>
      <c r="N650" t="str">
        <f>N649</f>
        <v>Marketplace</v>
      </c>
      <c r="O650" t="str">
        <f>O649</f>
        <v>In Stock</v>
      </c>
      <c r="P650" t="str">
        <f>P649</f>
        <v>Pending Return</v>
      </c>
      <c r="Q650" t="str">
        <f>Q649</f>
        <v>Very satisfied</v>
      </c>
      <c r="R650" t="s">
        <v>608</v>
      </c>
    </row>
    <row r="651" spans="1:18" x14ac:dyDescent="0.25">
      <c r="A651">
        <v>650</v>
      </c>
      <c r="B651" t="s">
        <v>385</v>
      </c>
      <c r="C651" t="s">
        <v>19</v>
      </c>
      <c r="D651" s="4">
        <v>45401</v>
      </c>
      <c r="E651" s="1">
        <v>70</v>
      </c>
      <c r="F651">
        <v>3</v>
      </c>
      <c r="G651" t="str">
        <f>G650</f>
        <v>Europe</v>
      </c>
      <c r="H651" t="s">
        <v>541</v>
      </c>
      <c r="I651" t="s">
        <v>32</v>
      </c>
      <c r="J651" t="s">
        <v>441</v>
      </c>
      <c r="K651" s="2">
        <v>0</v>
      </c>
      <c r="L651" s="1">
        <v>50</v>
      </c>
      <c r="M651" s="1">
        <f t="shared" si="13"/>
        <v>20</v>
      </c>
      <c r="N651" t="s">
        <v>18</v>
      </c>
      <c r="O651" t="s">
        <v>456</v>
      </c>
      <c r="P651" t="s">
        <v>461</v>
      </c>
      <c r="Q651" t="s">
        <v>467</v>
      </c>
      <c r="R651" t="s">
        <v>607</v>
      </c>
    </row>
    <row r="652" spans="1:18" x14ac:dyDescent="0.25">
      <c r="A652">
        <v>651</v>
      </c>
      <c r="B652" t="s">
        <v>386</v>
      </c>
      <c r="C652" t="s">
        <v>24</v>
      </c>
      <c r="D652" s="4">
        <v>45439</v>
      </c>
      <c r="E652" s="1">
        <v>50</v>
      </c>
      <c r="F652">
        <v>3</v>
      </c>
      <c r="G652" t="s">
        <v>453</v>
      </c>
      <c r="H652" t="s">
        <v>551</v>
      </c>
      <c r="I652" t="s">
        <v>26</v>
      </c>
      <c r="J652" t="s">
        <v>441</v>
      </c>
      <c r="K652" s="2">
        <v>0.05</v>
      </c>
      <c r="L652" s="1">
        <v>40</v>
      </c>
      <c r="M652" s="1">
        <f t="shared" si="13"/>
        <v>10</v>
      </c>
      <c r="N652" t="s">
        <v>32</v>
      </c>
      <c r="O652" t="s">
        <v>457</v>
      </c>
      <c r="P652" t="s">
        <v>459</v>
      </c>
      <c r="Q652" t="s">
        <v>470</v>
      </c>
      <c r="R652" t="s">
        <v>608</v>
      </c>
    </row>
    <row r="653" spans="1:18" x14ac:dyDescent="0.25">
      <c r="A653">
        <v>652</v>
      </c>
      <c r="B653" t="s">
        <v>387</v>
      </c>
      <c r="C653" t="s">
        <v>16</v>
      </c>
      <c r="D653" s="4">
        <v>45215</v>
      </c>
      <c r="E653" s="1">
        <v>100</v>
      </c>
      <c r="F653">
        <v>5</v>
      </c>
      <c r="G653" t="s">
        <v>451</v>
      </c>
      <c r="H653" t="s">
        <v>552</v>
      </c>
      <c r="I653" t="s">
        <v>18</v>
      </c>
      <c r="J653" t="s">
        <v>443</v>
      </c>
      <c r="K653" s="2">
        <v>0.05</v>
      </c>
      <c r="L653" s="1">
        <v>80</v>
      </c>
      <c r="M653" s="1">
        <f t="shared" si="13"/>
        <v>20</v>
      </c>
      <c r="N653" t="s">
        <v>32</v>
      </c>
      <c r="O653" t="s">
        <v>455</v>
      </c>
      <c r="P653" t="s">
        <v>459</v>
      </c>
      <c r="Q653" t="s">
        <v>462</v>
      </c>
      <c r="R653" t="s">
        <v>608</v>
      </c>
    </row>
    <row r="654" spans="1:18" x14ac:dyDescent="0.25">
      <c r="A654">
        <v>653</v>
      </c>
      <c r="B654" t="s">
        <v>388</v>
      </c>
      <c r="C654" t="s">
        <v>34</v>
      </c>
      <c r="D654" s="4">
        <v>44942</v>
      </c>
      <c r="E654" s="1">
        <v>12</v>
      </c>
      <c r="F654">
        <v>5</v>
      </c>
      <c r="G654" t="s">
        <v>450</v>
      </c>
      <c r="H654" t="s">
        <v>502</v>
      </c>
      <c r="I654" t="s">
        <v>23</v>
      </c>
      <c r="J654" t="s">
        <v>447</v>
      </c>
      <c r="K654" s="2">
        <v>0</v>
      </c>
      <c r="L654" s="1">
        <v>10</v>
      </c>
      <c r="M654" s="1">
        <f t="shared" si="13"/>
        <v>2</v>
      </c>
      <c r="N654" t="s">
        <v>32</v>
      </c>
      <c r="O654" t="s">
        <v>456</v>
      </c>
      <c r="P654" t="s">
        <v>460</v>
      </c>
      <c r="Q654" t="s">
        <v>464</v>
      </c>
      <c r="R654" t="s">
        <v>609</v>
      </c>
    </row>
    <row r="655" spans="1:18" x14ac:dyDescent="0.25">
      <c r="A655">
        <v>654</v>
      </c>
      <c r="B655" t="s">
        <v>130</v>
      </c>
      <c r="C655" t="s">
        <v>48</v>
      </c>
      <c r="D655" s="4">
        <f>D654</f>
        <v>44942</v>
      </c>
      <c r="E655" s="1">
        <v>25</v>
      </c>
      <c r="F655">
        <v>2</v>
      </c>
      <c r="G655" t="str">
        <f>G654</f>
        <v>Middle East &amp; Africa</v>
      </c>
      <c r="H655" t="str">
        <f>H654</f>
        <v>CUST1005</v>
      </c>
      <c r="I655" t="s">
        <v>32</v>
      </c>
      <c r="J655" t="s">
        <v>446</v>
      </c>
      <c r="K655" s="2">
        <v>0</v>
      </c>
      <c r="L655" s="1">
        <v>20</v>
      </c>
      <c r="M655" s="1">
        <f t="shared" si="13"/>
        <v>5</v>
      </c>
      <c r="N655" t="str">
        <f>N654</f>
        <v>Online Direct</v>
      </c>
      <c r="O655" t="str">
        <f>O654</f>
        <v>Out of Stock</v>
      </c>
      <c r="P655" t="str">
        <f>P654</f>
        <v>No Return</v>
      </c>
      <c r="Q655" t="str">
        <f>Q654</f>
        <v>Not worth the money</v>
      </c>
      <c r="R655" t="s">
        <v>608</v>
      </c>
    </row>
    <row r="656" spans="1:18" x14ac:dyDescent="0.25">
      <c r="A656">
        <v>655</v>
      </c>
      <c r="B656" t="s">
        <v>389</v>
      </c>
      <c r="C656" t="s">
        <v>19</v>
      </c>
      <c r="D656" s="4">
        <v>45210</v>
      </c>
      <c r="E656" s="1">
        <v>80</v>
      </c>
      <c r="F656">
        <v>3</v>
      </c>
      <c r="G656" t="s">
        <v>454</v>
      </c>
      <c r="H656" t="s">
        <v>523</v>
      </c>
      <c r="I656" t="s">
        <v>18</v>
      </c>
      <c r="J656" t="s">
        <v>448</v>
      </c>
      <c r="K656" s="2">
        <v>0</v>
      </c>
      <c r="L656" s="1">
        <v>60</v>
      </c>
      <c r="M656" s="1">
        <f t="shared" si="13"/>
        <v>20</v>
      </c>
      <c r="N656" t="s">
        <v>458</v>
      </c>
      <c r="O656" t="s">
        <v>456</v>
      </c>
      <c r="P656" t="s">
        <v>461</v>
      </c>
      <c r="Q656" t="s">
        <v>468</v>
      </c>
      <c r="R656" t="s">
        <v>607</v>
      </c>
    </row>
    <row r="657" spans="1:18" x14ac:dyDescent="0.25">
      <c r="A657">
        <v>656</v>
      </c>
      <c r="B657" t="s">
        <v>227</v>
      </c>
      <c r="C657" t="s">
        <v>21</v>
      </c>
      <c r="D657" s="4">
        <v>45413</v>
      </c>
      <c r="E657" s="1">
        <v>70</v>
      </c>
      <c r="F657">
        <v>3</v>
      </c>
      <c r="G657" t="s">
        <v>450</v>
      </c>
      <c r="H657" t="s">
        <v>578</v>
      </c>
      <c r="I657" t="s">
        <v>32</v>
      </c>
      <c r="J657" t="s">
        <v>442</v>
      </c>
      <c r="K657" s="2">
        <v>0.1</v>
      </c>
      <c r="L657" s="1">
        <v>50</v>
      </c>
      <c r="M657" s="1">
        <f t="shared" si="13"/>
        <v>20</v>
      </c>
      <c r="N657" t="s">
        <v>23</v>
      </c>
      <c r="O657" t="s">
        <v>455</v>
      </c>
      <c r="P657" t="s">
        <v>461</v>
      </c>
      <c r="Q657" t="s">
        <v>474</v>
      </c>
      <c r="R657" t="s">
        <v>609</v>
      </c>
    </row>
    <row r="658" spans="1:18" x14ac:dyDescent="0.25">
      <c r="A658">
        <v>657</v>
      </c>
      <c r="B658" t="s">
        <v>390</v>
      </c>
      <c r="C658" t="s">
        <v>24</v>
      </c>
      <c r="D658" s="4">
        <v>45237</v>
      </c>
      <c r="E658" s="1">
        <v>250</v>
      </c>
      <c r="F658">
        <v>2</v>
      </c>
      <c r="G658" t="s">
        <v>454</v>
      </c>
      <c r="H658" t="s">
        <v>535</v>
      </c>
      <c r="I658" t="s">
        <v>23</v>
      </c>
      <c r="J658" t="s">
        <v>444</v>
      </c>
      <c r="K658" s="2">
        <v>0.05</v>
      </c>
      <c r="L658" s="1">
        <v>200</v>
      </c>
      <c r="M658" s="1">
        <f t="shared" si="13"/>
        <v>50</v>
      </c>
      <c r="N658" t="s">
        <v>32</v>
      </c>
      <c r="O658" t="s">
        <v>456</v>
      </c>
      <c r="P658" t="s">
        <v>459</v>
      </c>
      <c r="Q658" t="s">
        <v>471</v>
      </c>
      <c r="R658" t="s">
        <v>609</v>
      </c>
    </row>
    <row r="659" spans="1:18" x14ac:dyDescent="0.25">
      <c r="A659">
        <v>658</v>
      </c>
      <c r="B659" t="s">
        <v>391</v>
      </c>
      <c r="C659" t="s">
        <v>16</v>
      </c>
      <c r="D659" s="4">
        <v>45354</v>
      </c>
      <c r="E659" s="1">
        <v>25</v>
      </c>
      <c r="F659">
        <v>4</v>
      </c>
      <c r="G659" t="s">
        <v>451</v>
      </c>
      <c r="H659" t="s">
        <v>514</v>
      </c>
      <c r="I659" t="s">
        <v>26</v>
      </c>
      <c r="J659" t="s">
        <v>443</v>
      </c>
      <c r="K659" s="2">
        <v>0</v>
      </c>
      <c r="L659" s="1">
        <v>20</v>
      </c>
      <c r="M659" s="1">
        <f t="shared" si="13"/>
        <v>5</v>
      </c>
      <c r="N659" t="s">
        <v>458</v>
      </c>
      <c r="O659" t="s">
        <v>457</v>
      </c>
      <c r="P659" t="s">
        <v>461</v>
      </c>
      <c r="Q659" t="s">
        <v>463</v>
      </c>
      <c r="R659" t="s">
        <v>608</v>
      </c>
    </row>
    <row r="660" spans="1:18" x14ac:dyDescent="0.25">
      <c r="A660">
        <v>659</v>
      </c>
      <c r="B660" t="s">
        <v>273</v>
      </c>
      <c r="C660" t="s">
        <v>34</v>
      </c>
      <c r="D660" s="4">
        <v>45234</v>
      </c>
      <c r="E660" s="1">
        <v>20</v>
      </c>
      <c r="F660">
        <v>3</v>
      </c>
      <c r="G660" t="s">
        <v>451</v>
      </c>
      <c r="H660" t="s">
        <v>559</v>
      </c>
      <c r="I660" t="s">
        <v>18</v>
      </c>
      <c r="J660" t="s">
        <v>448</v>
      </c>
      <c r="K660" s="2">
        <v>0</v>
      </c>
      <c r="L660" s="1">
        <v>15</v>
      </c>
      <c r="M660" s="1">
        <f t="shared" si="13"/>
        <v>5</v>
      </c>
      <c r="N660" t="s">
        <v>458</v>
      </c>
      <c r="O660" t="s">
        <v>455</v>
      </c>
      <c r="P660" t="s">
        <v>461</v>
      </c>
      <c r="Q660" t="s">
        <v>465</v>
      </c>
      <c r="R660" t="s">
        <v>607</v>
      </c>
    </row>
    <row r="661" spans="1:18" x14ac:dyDescent="0.25">
      <c r="A661">
        <v>660</v>
      </c>
      <c r="B661" t="s">
        <v>310</v>
      </c>
      <c r="C661" t="s">
        <v>48</v>
      </c>
      <c r="D661" s="4">
        <f>D660</f>
        <v>45234</v>
      </c>
      <c r="E661" s="1">
        <v>20</v>
      </c>
      <c r="F661">
        <v>3</v>
      </c>
      <c r="G661" t="str">
        <f>G660</f>
        <v>Europe</v>
      </c>
      <c r="H661" t="str">
        <f>H660</f>
        <v>CUST1029</v>
      </c>
      <c r="I661" t="s">
        <v>32</v>
      </c>
      <c r="J661" t="s">
        <v>440</v>
      </c>
      <c r="K661" s="2">
        <v>0</v>
      </c>
      <c r="L661" s="1">
        <v>15</v>
      </c>
      <c r="M661" s="1">
        <f t="shared" si="13"/>
        <v>5</v>
      </c>
      <c r="N661" t="str">
        <f>N660</f>
        <v>Marketplace</v>
      </c>
      <c r="O661" t="str">
        <f>O660</f>
        <v>In Stock</v>
      </c>
      <c r="P661" t="str">
        <f>P660</f>
        <v>Returned</v>
      </c>
      <c r="Q661" t="str">
        <f>Q660</f>
        <v>Excellent quality</v>
      </c>
      <c r="R661" t="s">
        <v>608</v>
      </c>
    </row>
    <row r="662" spans="1:18" x14ac:dyDescent="0.25">
      <c r="A662">
        <v>661</v>
      </c>
      <c r="B662" t="s">
        <v>392</v>
      </c>
      <c r="C662" t="s">
        <v>19</v>
      </c>
      <c r="D662" s="4">
        <v>45494</v>
      </c>
      <c r="E662" s="1">
        <v>50</v>
      </c>
      <c r="F662">
        <v>2</v>
      </c>
      <c r="G662" t="s">
        <v>451</v>
      </c>
      <c r="H662" t="s">
        <v>584</v>
      </c>
      <c r="I662" t="s">
        <v>18</v>
      </c>
      <c r="J662" t="s">
        <v>440</v>
      </c>
      <c r="K662" s="2">
        <v>0.1</v>
      </c>
      <c r="L662" s="1">
        <v>40</v>
      </c>
      <c r="M662" s="1">
        <f t="shared" si="13"/>
        <v>10</v>
      </c>
      <c r="N662" t="s">
        <v>32</v>
      </c>
      <c r="O662" t="s">
        <v>455</v>
      </c>
      <c r="P662" t="s">
        <v>461</v>
      </c>
      <c r="Q662" t="s">
        <v>469</v>
      </c>
      <c r="R662" t="s">
        <v>607</v>
      </c>
    </row>
    <row r="663" spans="1:18" x14ac:dyDescent="0.25">
      <c r="A663">
        <v>662</v>
      </c>
      <c r="B663" t="s">
        <v>393</v>
      </c>
      <c r="C663" t="s">
        <v>36</v>
      </c>
      <c r="D663" s="4">
        <v>45350</v>
      </c>
      <c r="E663" s="1">
        <v>40</v>
      </c>
      <c r="F663">
        <v>1</v>
      </c>
      <c r="G663" t="str">
        <f>G662</f>
        <v>Europe</v>
      </c>
      <c r="H663" t="s">
        <v>530</v>
      </c>
      <c r="I663" t="s">
        <v>23</v>
      </c>
      <c r="J663" t="s">
        <v>445</v>
      </c>
      <c r="K663" s="2">
        <v>0</v>
      </c>
      <c r="L663" s="1">
        <v>30</v>
      </c>
      <c r="M663" s="1">
        <f t="shared" si="13"/>
        <v>10</v>
      </c>
      <c r="N663" t="s">
        <v>458</v>
      </c>
      <c r="O663" t="s">
        <v>456</v>
      </c>
      <c r="P663" t="s">
        <v>461</v>
      </c>
      <c r="Q663" t="s">
        <v>470</v>
      </c>
      <c r="R663" t="s">
        <v>608</v>
      </c>
    </row>
    <row r="664" spans="1:18" x14ac:dyDescent="0.25">
      <c r="A664">
        <v>663</v>
      </c>
      <c r="B664" t="s">
        <v>394</v>
      </c>
      <c r="C664" t="s">
        <v>24</v>
      </c>
      <c r="D664" s="4">
        <v>45002</v>
      </c>
      <c r="E664" s="1">
        <v>130</v>
      </c>
      <c r="F664">
        <v>1</v>
      </c>
      <c r="G664" t="s">
        <v>452</v>
      </c>
      <c r="H664" t="s">
        <v>525</v>
      </c>
      <c r="I664" t="s">
        <v>32</v>
      </c>
      <c r="J664" t="s">
        <v>447</v>
      </c>
      <c r="K664" s="2">
        <v>0</v>
      </c>
      <c r="L664" s="1">
        <v>100</v>
      </c>
      <c r="M664" s="1">
        <f t="shared" si="13"/>
        <v>30</v>
      </c>
      <c r="N664" t="s">
        <v>458</v>
      </c>
      <c r="O664" t="s">
        <v>456</v>
      </c>
      <c r="P664" t="s">
        <v>459</v>
      </c>
      <c r="Q664" t="s">
        <v>472</v>
      </c>
      <c r="R664" t="s">
        <v>608</v>
      </c>
    </row>
    <row r="665" spans="1:18" x14ac:dyDescent="0.25">
      <c r="A665">
        <v>664</v>
      </c>
      <c r="B665" t="s">
        <v>395</v>
      </c>
      <c r="C665" t="s">
        <v>16</v>
      </c>
      <c r="D665" s="4">
        <v>45525</v>
      </c>
      <c r="E665" s="1">
        <v>200</v>
      </c>
      <c r="F665">
        <v>4</v>
      </c>
      <c r="G665" t="s">
        <v>453</v>
      </c>
      <c r="H665" t="s">
        <v>519</v>
      </c>
      <c r="I665" t="s">
        <v>18</v>
      </c>
      <c r="J665" t="s">
        <v>443</v>
      </c>
      <c r="K665" s="2">
        <v>0</v>
      </c>
      <c r="L665" s="1">
        <v>150</v>
      </c>
      <c r="M665" s="1">
        <f t="shared" si="13"/>
        <v>50</v>
      </c>
      <c r="N665" t="s">
        <v>32</v>
      </c>
      <c r="O665" t="s">
        <v>456</v>
      </c>
      <c r="P665" t="s">
        <v>459</v>
      </c>
      <c r="Q665" t="s">
        <v>464</v>
      </c>
      <c r="R665" t="s">
        <v>609</v>
      </c>
    </row>
    <row r="666" spans="1:18" x14ac:dyDescent="0.25">
      <c r="A666">
        <v>665</v>
      </c>
      <c r="B666" t="s">
        <v>178</v>
      </c>
      <c r="C666" t="s">
        <v>34</v>
      </c>
      <c r="D666" s="4">
        <v>45145</v>
      </c>
      <c r="E666" s="1">
        <v>30</v>
      </c>
      <c r="F666">
        <v>3</v>
      </c>
      <c r="G666" t="s">
        <v>451</v>
      </c>
      <c r="H666" t="s">
        <v>553</v>
      </c>
      <c r="I666" t="s">
        <v>23</v>
      </c>
      <c r="J666" t="s">
        <v>444</v>
      </c>
      <c r="K666" s="2">
        <v>0</v>
      </c>
      <c r="L666" s="1">
        <v>20</v>
      </c>
      <c r="M666" s="1">
        <f t="shared" si="13"/>
        <v>10</v>
      </c>
      <c r="N666" t="s">
        <v>23</v>
      </c>
      <c r="O666" t="s">
        <v>457</v>
      </c>
      <c r="P666" t="s">
        <v>461</v>
      </c>
      <c r="Q666" t="s">
        <v>466</v>
      </c>
      <c r="R666" t="s">
        <v>608</v>
      </c>
    </row>
    <row r="667" spans="1:18" x14ac:dyDescent="0.25">
      <c r="A667">
        <v>666</v>
      </c>
      <c r="B667" t="s">
        <v>396</v>
      </c>
      <c r="C667" t="s">
        <v>48</v>
      </c>
      <c r="D667" s="4">
        <f>D666</f>
        <v>45145</v>
      </c>
      <c r="E667" s="1">
        <v>20</v>
      </c>
      <c r="F667">
        <v>4</v>
      </c>
      <c r="G667" t="str">
        <f>G666</f>
        <v>Europe</v>
      </c>
      <c r="H667" t="str">
        <f>H666</f>
        <v>CUST1019</v>
      </c>
      <c r="I667" t="s">
        <v>32</v>
      </c>
      <c r="J667" t="s">
        <v>448</v>
      </c>
      <c r="K667" s="2">
        <v>0.05</v>
      </c>
      <c r="L667" s="1">
        <v>15</v>
      </c>
      <c r="M667" s="1">
        <f t="shared" si="13"/>
        <v>5</v>
      </c>
      <c r="N667" t="str">
        <f>N666</f>
        <v>Wholesale</v>
      </c>
      <c r="O667" t="str">
        <f>O666</f>
        <v>Low Stock</v>
      </c>
      <c r="P667" t="str">
        <f>P666</f>
        <v>Returned</v>
      </c>
      <c r="Q667" t="str">
        <f>Q666</f>
        <v>Could be better</v>
      </c>
      <c r="R667" t="s">
        <v>607</v>
      </c>
    </row>
    <row r="668" spans="1:18" x14ac:dyDescent="0.25">
      <c r="A668">
        <v>667</v>
      </c>
      <c r="B668" t="s">
        <v>205</v>
      </c>
      <c r="C668" t="s">
        <v>19</v>
      </c>
      <c r="D668" s="4">
        <v>44997</v>
      </c>
      <c r="E668" s="1">
        <v>35</v>
      </c>
      <c r="F668">
        <v>3</v>
      </c>
      <c r="G668" t="s">
        <v>453</v>
      </c>
      <c r="H668" t="s">
        <v>586</v>
      </c>
      <c r="I668" t="s">
        <v>18</v>
      </c>
      <c r="J668" t="s">
        <v>446</v>
      </c>
      <c r="K668" s="2">
        <v>0</v>
      </c>
      <c r="L668" s="1">
        <v>25</v>
      </c>
      <c r="M668" s="1">
        <f t="shared" si="13"/>
        <v>10</v>
      </c>
      <c r="N668" t="s">
        <v>32</v>
      </c>
      <c r="O668" t="s">
        <v>456</v>
      </c>
      <c r="P668" t="s">
        <v>461</v>
      </c>
      <c r="Q668" t="s">
        <v>470</v>
      </c>
      <c r="R668" t="s">
        <v>609</v>
      </c>
    </row>
    <row r="669" spans="1:18" x14ac:dyDescent="0.25">
      <c r="A669">
        <v>668</v>
      </c>
      <c r="B669" t="s">
        <v>218</v>
      </c>
      <c r="C669" t="s">
        <v>24</v>
      </c>
      <c r="D669" s="4">
        <v>45120</v>
      </c>
      <c r="E669" s="1">
        <v>350</v>
      </c>
      <c r="F669">
        <v>2</v>
      </c>
      <c r="G669" t="s">
        <v>450</v>
      </c>
      <c r="H669" t="s">
        <v>542</v>
      </c>
      <c r="I669" t="s">
        <v>32</v>
      </c>
      <c r="J669" t="s">
        <v>441</v>
      </c>
      <c r="K669" s="2">
        <v>0</v>
      </c>
      <c r="L669" s="1">
        <v>300</v>
      </c>
      <c r="M669" s="1">
        <f t="shared" si="13"/>
        <v>50</v>
      </c>
      <c r="N669" t="s">
        <v>32</v>
      </c>
      <c r="O669" t="s">
        <v>457</v>
      </c>
      <c r="P669" t="s">
        <v>459</v>
      </c>
      <c r="Q669" t="s">
        <v>473</v>
      </c>
      <c r="R669" t="s">
        <v>609</v>
      </c>
    </row>
    <row r="670" spans="1:18" x14ac:dyDescent="0.25">
      <c r="A670">
        <v>669</v>
      </c>
      <c r="B670" t="s">
        <v>397</v>
      </c>
      <c r="C670" t="s">
        <v>16</v>
      </c>
      <c r="D670" s="4">
        <v>45192</v>
      </c>
      <c r="E670" s="1">
        <v>20</v>
      </c>
      <c r="F670">
        <v>5</v>
      </c>
      <c r="G670" t="s">
        <v>451</v>
      </c>
      <c r="H670" t="s">
        <v>551</v>
      </c>
      <c r="I670" t="s">
        <v>23</v>
      </c>
      <c r="J670" t="s">
        <v>449</v>
      </c>
      <c r="K670" s="2">
        <v>0</v>
      </c>
      <c r="L670" s="1">
        <v>15</v>
      </c>
      <c r="M670" s="1">
        <f t="shared" si="13"/>
        <v>5</v>
      </c>
      <c r="N670" t="s">
        <v>32</v>
      </c>
      <c r="O670" t="s">
        <v>456</v>
      </c>
      <c r="P670" t="s">
        <v>461</v>
      </c>
      <c r="Q670" t="s">
        <v>465</v>
      </c>
      <c r="R670" t="s">
        <v>608</v>
      </c>
    </row>
    <row r="671" spans="1:18" x14ac:dyDescent="0.25">
      <c r="A671">
        <v>670</v>
      </c>
      <c r="B671" t="s">
        <v>398</v>
      </c>
      <c r="C671" t="s">
        <v>34</v>
      </c>
      <c r="D671" s="4">
        <v>45314</v>
      </c>
      <c r="E671" s="1">
        <v>20</v>
      </c>
      <c r="F671">
        <v>5</v>
      </c>
      <c r="G671" t="s">
        <v>451</v>
      </c>
      <c r="H671" t="s">
        <v>554</v>
      </c>
      <c r="I671" t="s">
        <v>18</v>
      </c>
      <c r="J671" t="s">
        <v>440</v>
      </c>
      <c r="K671" s="2">
        <v>0</v>
      </c>
      <c r="L671" s="1">
        <v>15</v>
      </c>
      <c r="M671" s="1">
        <f t="shared" si="13"/>
        <v>5</v>
      </c>
      <c r="N671" t="s">
        <v>23</v>
      </c>
      <c r="O671" t="s">
        <v>456</v>
      </c>
      <c r="P671" t="s">
        <v>460</v>
      </c>
      <c r="Q671" t="s">
        <v>467</v>
      </c>
      <c r="R671" t="s">
        <v>607</v>
      </c>
    </row>
    <row r="672" spans="1:18" x14ac:dyDescent="0.25">
      <c r="A672">
        <v>671</v>
      </c>
      <c r="B672" t="s">
        <v>399</v>
      </c>
      <c r="C672" t="s">
        <v>48</v>
      </c>
      <c r="D672" s="4">
        <f>D671</f>
        <v>45314</v>
      </c>
      <c r="E672" s="1">
        <v>15</v>
      </c>
      <c r="F672">
        <v>2</v>
      </c>
      <c r="G672" t="str">
        <f>G671</f>
        <v>Europe</v>
      </c>
      <c r="H672" t="str">
        <f>H671</f>
        <v>CUST1030</v>
      </c>
      <c r="I672" t="s">
        <v>26</v>
      </c>
      <c r="J672" t="s">
        <v>448</v>
      </c>
      <c r="K672" s="2">
        <v>0</v>
      </c>
      <c r="L672" s="1">
        <v>10</v>
      </c>
      <c r="M672" s="1">
        <f t="shared" si="13"/>
        <v>5</v>
      </c>
      <c r="N672" t="str">
        <f>N671</f>
        <v>Wholesale</v>
      </c>
      <c r="O672" t="str">
        <f>O671</f>
        <v>Out of Stock</v>
      </c>
      <c r="P672" t="str">
        <f>P671</f>
        <v>No Return</v>
      </c>
      <c r="Q672" t="str">
        <f>Q671</f>
        <v>Fast delivery</v>
      </c>
      <c r="R672" t="s">
        <v>608</v>
      </c>
    </row>
    <row r="673" spans="1:18" x14ac:dyDescent="0.25">
      <c r="A673">
        <v>672</v>
      </c>
      <c r="B673" t="s">
        <v>244</v>
      </c>
      <c r="C673" t="s">
        <v>19</v>
      </c>
      <c r="D673" s="4">
        <v>45094</v>
      </c>
      <c r="E673" s="1">
        <v>40</v>
      </c>
      <c r="F673">
        <v>1</v>
      </c>
      <c r="G673" t="s">
        <v>450</v>
      </c>
      <c r="H673" t="s">
        <v>534</v>
      </c>
      <c r="I673" t="s">
        <v>32</v>
      </c>
      <c r="J673" t="s">
        <v>446</v>
      </c>
      <c r="K673" s="2">
        <v>0</v>
      </c>
      <c r="L673" s="1">
        <v>30</v>
      </c>
      <c r="M673" s="1">
        <f t="shared" si="13"/>
        <v>10</v>
      </c>
      <c r="N673" t="s">
        <v>23</v>
      </c>
      <c r="O673" t="s">
        <v>457</v>
      </c>
      <c r="P673" t="s">
        <v>460</v>
      </c>
      <c r="Q673" t="s">
        <v>471</v>
      </c>
      <c r="R673" t="s">
        <v>607</v>
      </c>
    </row>
    <row r="674" spans="1:18" x14ac:dyDescent="0.25">
      <c r="A674">
        <v>673</v>
      </c>
      <c r="B674" t="s">
        <v>208</v>
      </c>
      <c r="C674" t="s">
        <v>24</v>
      </c>
      <c r="D674" s="4">
        <v>45180</v>
      </c>
      <c r="E674" s="1">
        <v>35</v>
      </c>
      <c r="F674">
        <v>2</v>
      </c>
      <c r="G674" t="s">
        <v>453</v>
      </c>
      <c r="H674" t="s">
        <v>520</v>
      </c>
      <c r="I674" t="s">
        <v>18</v>
      </c>
      <c r="J674" t="s">
        <v>449</v>
      </c>
      <c r="K674" s="2">
        <v>0</v>
      </c>
      <c r="L674" s="1">
        <v>25</v>
      </c>
      <c r="M674" s="1">
        <f t="shared" si="13"/>
        <v>10</v>
      </c>
      <c r="N674" t="s">
        <v>458</v>
      </c>
      <c r="O674" t="s">
        <v>457</v>
      </c>
      <c r="P674" t="s">
        <v>461</v>
      </c>
      <c r="Q674" t="s">
        <v>474</v>
      </c>
      <c r="R674" t="s">
        <v>608</v>
      </c>
    </row>
    <row r="675" spans="1:18" x14ac:dyDescent="0.25">
      <c r="A675">
        <v>674</v>
      </c>
      <c r="B675" t="s">
        <v>400</v>
      </c>
      <c r="C675" t="s">
        <v>16</v>
      </c>
      <c r="D675" s="4">
        <v>45429</v>
      </c>
      <c r="E675" s="1">
        <v>20</v>
      </c>
      <c r="F675">
        <v>2</v>
      </c>
      <c r="G675" t="s">
        <v>452</v>
      </c>
      <c r="H675" t="s">
        <v>575</v>
      </c>
      <c r="I675" t="s">
        <v>23</v>
      </c>
      <c r="J675" t="s">
        <v>440</v>
      </c>
      <c r="K675" s="2">
        <v>0.1</v>
      </c>
      <c r="L675" s="1">
        <v>15</v>
      </c>
      <c r="M675" s="1">
        <f t="shared" si="13"/>
        <v>5</v>
      </c>
      <c r="N675" t="s">
        <v>18</v>
      </c>
      <c r="O675" t="s">
        <v>455</v>
      </c>
      <c r="P675" t="s">
        <v>460</v>
      </c>
      <c r="Q675" t="s">
        <v>466</v>
      </c>
      <c r="R675" t="s">
        <v>608</v>
      </c>
    </row>
    <row r="676" spans="1:18" x14ac:dyDescent="0.25">
      <c r="A676">
        <v>675</v>
      </c>
      <c r="B676" t="s">
        <v>401</v>
      </c>
      <c r="C676" t="s">
        <v>34</v>
      </c>
      <c r="D676" s="4">
        <v>45388</v>
      </c>
      <c r="E676" s="1">
        <v>15</v>
      </c>
      <c r="F676">
        <v>5</v>
      </c>
      <c r="G676" t="s">
        <v>452</v>
      </c>
      <c r="H676" t="s">
        <v>569</v>
      </c>
      <c r="I676" t="s">
        <v>32</v>
      </c>
      <c r="J676" t="s">
        <v>445</v>
      </c>
      <c r="K676" s="2">
        <v>0</v>
      </c>
      <c r="L676" s="1">
        <v>10</v>
      </c>
      <c r="M676" s="1">
        <f t="shared" si="13"/>
        <v>5</v>
      </c>
      <c r="N676" t="s">
        <v>458</v>
      </c>
      <c r="O676" t="s">
        <v>457</v>
      </c>
      <c r="P676" t="s">
        <v>461</v>
      </c>
      <c r="Q676" t="s">
        <v>468</v>
      </c>
      <c r="R676" t="s">
        <v>609</v>
      </c>
    </row>
    <row r="677" spans="1:18" x14ac:dyDescent="0.25">
      <c r="A677">
        <v>676</v>
      </c>
      <c r="B677" t="s">
        <v>173</v>
      </c>
      <c r="C677" t="s">
        <v>48</v>
      </c>
      <c r="D677" s="4">
        <f>D676</f>
        <v>45388</v>
      </c>
      <c r="E677" s="1">
        <v>20</v>
      </c>
      <c r="F677">
        <v>4</v>
      </c>
      <c r="G677" t="str">
        <f>G676</f>
        <v>Asia Pacific</v>
      </c>
      <c r="H677" t="str">
        <f>H676</f>
        <v>CUST1061</v>
      </c>
      <c r="I677" t="s">
        <v>18</v>
      </c>
      <c r="J677" t="s">
        <v>443</v>
      </c>
      <c r="K677" s="2">
        <v>0</v>
      </c>
      <c r="L677" s="1">
        <v>15</v>
      </c>
      <c r="M677" s="1">
        <f t="shared" si="13"/>
        <v>5</v>
      </c>
      <c r="N677" t="str">
        <f>N676</f>
        <v>Marketplace</v>
      </c>
      <c r="O677" t="str">
        <f>O676</f>
        <v>Low Stock</v>
      </c>
      <c r="P677" t="str">
        <f>P676</f>
        <v>Returned</v>
      </c>
      <c r="Q677" t="str">
        <f>Q676</f>
        <v>Terrible support</v>
      </c>
      <c r="R677" t="s">
        <v>608</v>
      </c>
    </row>
    <row r="678" spans="1:18" x14ac:dyDescent="0.25">
      <c r="A678">
        <v>677</v>
      </c>
      <c r="B678" t="s">
        <v>123</v>
      </c>
      <c r="C678" t="s">
        <v>19</v>
      </c>
      <c r="D678" s="4">
        <v>45264</v>
      </c>
      <c r="E678" s="1">
        <v>100</v>
      </c>
      <c r="F678">
        <v>5</v>
      </c>
      <c r="G678" t="s">
        <v>454</v>
      </c>
      <c r="H678" t="s">
        <v>505</v>
      </c>
      <c r="I678" t="s">
        <v>26</v>
      </c>
      <c r="J678" t="s">
        <v>443</v>
      </c>
      <c r="K678" s="2">
        <v>0.05</v>
      </c>
      <c r="L678" s="1">
        <v>70</v>
      </c>
      <c r="M678" s="1">
        <f t="shared" si="13"/>
        <v>30</v>
      </c>
      <c r="N678" t="s">
        <v>32</v>
      </c>
      <c r="O678" t="s">
        <v>456</v>
      </c>
      <c r="P678" t="s">
        <v>460</v>
      </c>
      <c r="Q678" t="s">
        <v>472</v>
      </c>
      <c r="R678" t="s">
        <v>607</v>
      </c>
    </row>
    <row r="679" spans="1:18" x14ac:dyDescent="0.25">
      <c r="A679">
        <v>678</v>
      </c>
      <c r="B679" t="s">
        <v>402</v>
      </c>
      <c r="C679" t="s">
        <v>24</v>
      </c>
      <c r="D679" s="4">
        <v>45448</v>
      </c>
      <c r="E679" s="1">
        <v>90</v>
      </c>
      <c r="F679">
        <v>5</v>
      </c>
      <c r="G679" t="s">
        <v>454</v>
      </c>
      <c r="H679" t="s">
        <v>503</v>
      </c>
      <c r="I679" t="s">
        <v>23</v>
      </c>
      <c r="J679" t="s">
        <v>446</v>
      </c>
      <c r="K679" s="2">
        <v>0</v>
      </c>
      <c r="L679" s="1">
        <v>70</v>
      </c>
      <c r="M679" s="1">
        <f t="shared" si="13"/>
        <v>20</v>
      </c>
      <c r="N679" t="s">
        <v>23</v>
      </c>
      <c r="O679" t="s">
        <v>456</v>
      </c>
      <c r="P679" t="s">
        <v>459</v>
      </c>
      <c r="Q679" t="s">
        <v>475</v>
      </c>
      <c r="R679" t="s">
        <v>609</v>
      </c>
    </row>
    <row r="680" spans="1:18" x14ac:dyDescent="0.25">
      <c r="A680">
        <v>679</v>
      </c>
      <c r="B680" t="s">
        <v>403</v>
      </c>
      <c r="C680" t="s">
        <v>16</v>
      </c>
      <c r="D680" s="4">
        <v>45224</v>
      </c>
      <c r="E680" s="1">
        <v>40</v>
      </c>
      <c r="F680">
        <v>3</v>
      </c>
      <c r="G680" t="s">
        <v>453</v>
      </c>
      <c r="H680" t="s">
        <v>530</v>
      </c>
      <c r="I680" t="s">
        <v>32</v>
      </c>
      <c r="J680" t="s">
        <v>441</v>
      </c>
      <c r="K680" s="2">
        <v>0</v>
      </c>
      <c r="L680" s="1">
        <v>30</v>
      </c>
      <c r="M680" s="1">
        <f t="shared" si="13"/>
        <v>10</v>
      </c>
      <c r="N680" t="s">
        <v>32</v>
      </c>
      <c r="O680" t="s">
        <v>456</v>
      </c>
      <c r="P680" t="s">
        <v>459</v>
      </c>
      <c r="Q680" t="s">
        <v>467</v>
      </c>
      <c r="R680" t="s">
        <v>609</v>
      </c>
    </row>
    <row r="681" spans="1:18" x14ac:dyDescent="0.25">
      <c r="A681">
        <v>680</v>
      </c>
      <c r="B681" t="s">
        <v>199</v>
      </c>
      <c r="C681" t="s">
        <v>34</v>
      </c>
      <c r="D681" s="4">
        <v>44997</v>
      </c>
      <c r="E681" s="1">
        <v>15</v>
      </c>
      <c r="F681">
        <v>1</v>
      </c>
      <c r="G681" t="s">
        <v>452</v>
      </c>
      <c r="H681" t="s">
        <v>587</v>
      </c>
      <c r="I681" t="s">
        <v>18</v>
      </c>
      <c r="J681" t="s">
        <v>441</v>
      </c>
      <c r="K681" s="2">
        <v>0</v>
      </c>
      <c r="L681" s="1">
        <v>10</v>
      </c>
      <c r="M681" s="1">
        <f t="shared" si="13"/>
        <v>5</v>
      </c>
      <c r="N681" t="s">
        <v>18</v>
      </c>
      <c r="O681" t="s">
        <v>455</v>
      </c>
      <c r="P681" t="s">
        <v>459</v>
      </c>
      <c r="Q681" t="s">
        <v>469</v>
      </c>
      <c r="R681" t="s">
        <v>608</v>
      </c>
    </row>
    <row r="682" spans="1:18" x14ac:dyDescent="0.25">
      <c r="A682">
        <v>681</v>
      </c>
      <c r="B682" t="s">
        <v>404</v>
      </c>
      <c r="C682" t="s">
        <v>48</v>
      </c>
      <c r="D682" s="4">
        <f>D681</f>
        <v>44997</v>
      </c>
      <c r="E682" s="1">
        <v>25</v>
      </c>
      <c r="F682">
        <v>3</v>
      </c>
      <c r="G682" t="str">
        <f>G681</f>
        <v>Asia Pacific</v>
      </c>
      <c r="H682" t="str">
        <f>H681</f>
        <v>CUST1014</v>
      </c>
      <c r="I682" t="s">
        <v>26</v>
      </c>
      <c r="J682" t="s">
        <v>444</v>
      </c>
      <c r="K682" s="2">
        <v>0.1</v>
      </c>
      <c r="L682" s="1">
        <v>20</v>
      </c>
      <c r="M682" s="1">
        <f t="shared" si="13"/>
        <v>5</v>
      </c>
      <c r="N682" t="str">
        <f>N681</f>
        <v>Retail</v>
      </c>
      <c r="O682" t="str">
        <f>O681</f>
        <v>In Stock</v>
      </c>
      <c r="P682" t="str">
        <f>P681</f>
        <v>Pending Return</v>
      </c>
      <c r="Q682" t="str">
        <f>Q681</f>
        <v>I love it</v>
      </c>
      <c r="R682" t="s">
        <v>607</v>
      </c>
    </row>
    <row r="683" spans="1:18" x14ac:dyDescent="0.25">
      <c r="A683">
        <v>682</v>
      </c>
      <c r="B683" t="s">
        <v>405</v>
      </c>
      <c r="C683" t="s">
        <v>19</v>
      </c>
      <c r="D683" s="4">
        <v>45438</v>
      </c>
      <c r="E683" s="1">
        <v>25</v>
      </c>
      <c r="F683">
        <v>4</v>
      </c>
      <c r="G683" t="s">
        <v>453</v>
      </c>
      <c r="H683" t="s">
        <v>506</v>
      </c>
      <c r="I683" t="s">
        <v>18</v>
      </c>
      <c r="J683" t="s">
        <v>442</v>
      </c>
      <c r="K683" s="2">
        <v>0.05</v>
      </c>
      <c r="L683" s="1">
        <v>20</v>
      </c>
      <c r="M683" s="1">
        <f t="shared" si="13"/>
        <v>5</v>
      </c>
      <c r="N683" t="s">
        <v>32</v>
      </c>
      <c r="O683" t="s">
        <v>456</v>
      </c>
      <c r="P683" t="s">
        <v>459</v>
      </c>
      <c r="Q683" t="s">
        <v>473</v>
      </c>
      <c r="R683" t="s">
        <v>608</v>
      </c>
    </row>
    <row r="684" spans="1:18" x14ac:dyDescent="0.25">
      <c r="A684">
        <v>683</v>
      </c>
      <c r="B684" t="s">
        <v>406</v>
      </c>
      <c r="C684" t="s">
        <v>36</v>
      </c>
      <c r="D684" s="4">
        <v>44996</v>
      </c>
      <c r="E684" s="1">
        <v>40</v>
      </c>
      <c r="F684">
        <v>2</v>
      </c>
      <c r="G684" t="s">
        <v>450</v>
      </c>
      <c r="H684" t="s">
        <v>546</v>
      </c>
      <c r="I684" t="s">
        <v>23</v>
      </c>
      <c r="J684" t="s">
        <v>448</v>
      </c>
      <c r="K684" s="2">
        <v>0.1</v>
      </c>
      <c r="L684" s="1">
        <v>30</v>
      </c>
      <c r="M684" s="1">
        <f t="shared" si="13"/>
        <v>10</v>
      </c>
      <c r="N684" t="s">
        <v>458</v>
      </c>
      <c r="O684" t="s">
        <v>456</v>
      </c>
      <c r="P684" t="s">
        <v>459</v>
      </c>
      <c r="Q684" t="s">
        <v>471</v>
      </c>
      <c r="R684" t="s">
        <v>607</v>
      </c>
    </row>
    <row r="685" spans="1:18" x14ac:dyDescent="0.25">
      <c r="A685">
        <v>684</v>
      </c>
      <c r="B685" t="s">
        <v>161</v>
      </c>
      <c r="C685" t="s">
        <v>24</v>
      </c>
      <c r="D685" s="4">
        <v>45097</v>
      </c>
      <c r="E685" s="1">
        <v>150</v>
      </c>
      <c r="F685">
        <v>5</v>
      </c>
      <c r="G685" t="s">
        <v>452</v>
      </c>
      <c r="H685" t="s">
        <v>504</v>
      </c>
      <c r="I685" t="s">
        <v>32</v>
      </c>
      <c r="J685" t="s">
        <v>442</v>
      </c>
      <c r="K685" s="2">
        <v>0</v>
      </c>
      <c r="L685" s="1">
        <v>100</v>
      </c>
      <c r="M685" s="1">
        <f t="shared" si="13"/>
        <v>50</v>
      </c>
      <c r="N685" t="s">
        <v>18</v>
      </c>
      <c r="O685" t="s">
        <v>456</v>
      </c>
      <c r="P685" t="s">
        <v>459</v>
      </c>
      <c r="Q685" t="s">
        <v>476</v>
      </c>
      <c r="R685" t="s">
        <v>608</v>
      </c>
    </row>
    <row r="686" spans="1:18" x14ac:dyDescent="0.25">
      <c r="A686">
        <v>685</v>
      </c>
      <c r="B686" t="s">
        <v>190</v>
      </c>
      <c r="C686" t="s">
        <v>16</v>
      </c>
      <c r="D686" s="4">
        <v>45074</v>
      </c>
      <c r="E686" s="1">
        <v>40</v>
      </c>
      <c r="F686">
        <v>1</v>
      </c>
      <c r="G686" t="s">
        <v>454</v>
      </c>
      <c r="H686" t="s">
        <v>529</v>
      </c>
      <c r="I686" t="s">
        <v>26</v>
      </c>
      <c r="J686" t="s">
        <v>443</v>
      </c>
      <c r="K686" s="2">
        <v>0</v>
      </c>
      <c r="L686" s="1">
        <v>30</v>
      </c>
      <c r="M686" s="1">
        <f t="shared" si="13"/>
        <v>10</v>
      </c>
      <c r="N686" t="s">
        <v>23</v>
      </c>
      <c r="O686" t="s">
        <v>457</v>
      </c>
      <c r="P686" t="s">
        <v>461</v>
      </c>
      <c r="Q686" t="s">
        <v>468</v>
      </c>
      <c r="R686" t="s">
        <v>608</v>
      </c>
    </row>
    <row r="687" spans="1:18" x14ac:dyDescent="0.25">
      <c r="A687">
        <v>686</v>
      </c>
      <c r="B687" t="s">
        <v>165</v>
      </c>
      <c r="C687" t="s">
        <v>34</v>
      </c>
      <c r="D687" s="4">
        <v>45484</v>
      </c>
      <c r="E687" s="1">
        <v>40</v>
      </c>
      <c r="F687">
        <v>1</v>
      </c>
      <c r="G687" t="s">
        <v>452</v>
      </c>
      <c r="H687" t="s">
        <v>593</v>
      </c>
      <c r="I687" t="s">
        <v>18</v>
      </c>
      <c r="J687" t="s">
        <v>442</v>
      </c>
      <c r="K687" s="2">
        <v>0.05</v>
      </c>
      <c r="L687" s="1">
        <v>30</v>
      </c>
      <c r="M687" s="1">
        <f t="shared" si="13"/>
        <v>10</v>
      </c>
      <c r="N687" t="s">
        <v>458</v>
      </c>
      <c r="O687" t="s">
        <v>456</v>
      </c>
      <c r="P687" t="s">
        <v>461</v>
      </c>
      <c r="Q687" t="s">
        <v>470</v>
      </c>
      <c r="R687" t="s">
        <v>609</v>
      </c>
    </row>
    <row r="688" spans="1:18" x14ac:dyDescent="0.25">
      <c r="A688">
        <v>687</v>
      </c>
      <c r="B688" t="s">
        <v>372</v>
      </c>
      <c r="C688" t="s">
        <v>48</v>
      </c>
      <c r="D688" s="4">
        <f>D687</f>
        <v>45484</v>
      </c>
      <c r="E688" s="1">
        <v>25</v>
      </c>
      <c r="F688">
        <v>4</v>
      </c>
      <c r="G688" t="str">
        <f>G687</f>
        <v>Asia Pacific</v>
      </c>
      <c r="H688" t="str">
        <f>H687</f>
        <v>CUST1080</v>
      </c>
      <c r="I688" t="s">
        <v>23</v>
      </c>
      <c r="J688" t="s">
        <v>447</v>
      </c>
      <c r="K688" s="2">
        <v>0.1</v>
      </c>
      <c r="L688" s="1">
        <v>20</v>
      </c>
      <c r="M688" s="1">
        <f t="shared" si="13"/>
        <v>5</v>
      </c>
      <c r="N688" t="str">
        <f>N687</f>
        <v>Marketplace</v>
      </c>
      <c r="O688" t="str">
        <f>O687</f>
        <v>Out of Stock</v>
      </c>
      <c r="P688" t="str">
        <f>P687</f>
        <v>Returned</v>
      </c>
      <c r="Q688" t="str">
        <f>Q687</f>
        <v>Would buy again</v>
      </c>
      <c r="R688" t="s">
        <v>608</v>
      </c>
    </row>
    <row r="689" spans="1:18" x14ac:dyDescent="0.25">
      <c r="A689">
        <v>688</v>
      </c>
      <c r="B689" t="s">
        <v>407</v>
      </c>
      <c r="C689" t="s">
        <v>19</v>
      </c>
      <c r="D689" s="4">
        <v>45529</v>
      </c>
      <c r="E689" s="1">
        <v>70</v>
      </c>
      <c r="F689">
        <v>1</v>
      </c>
      <c r="G689" t="str">
        <f>G688</f>
        <v>Asia Pacific</v>
      </c>
      <c r="H689" t="s">
        <v>537</v>
      </c>
      <c r="I689" t="s">
        <v>32</v>
      </c>
      <c r="J689" t="s">
        <v>445</v>
      </c>
      <c r="K689" s="2">
        <v>0</v>
      </c>
      <c r="L689" s="1">
        <v>50</v>
      </c>
      <c r="M689" s="1">
        <f t="shared" si="13"/>
        <v>20</v>
      </c>
      <c r="N689" t="s">
        <v>23</v>
      </c>
      <c r="O689" t="s">
        <v>456</v>
      </c>
      <c r="P689" t="s">
        <v>459</v>
      </c>
      <c r="Q689" t="s">
        <v>474</v>
      </c>
      <c r="R689" t="s">
        <v>607</v>
      </c>
    </row>
    <row r="690" spans="1:18" x14ac:dyDescent="0.25">
      <c r="A690">
        <v>689</v>
      </c>
      <c r="B690" t="s">
        <v>408</v>
      </c>
      <c r="C690" t="s">
        <v>21</v>
      </c>
      <c r="D690" s="4">
        <v>45482</v>
      </c>
      <c r="E690" s="1">
        <v>120</v>
      </c>
      <c r="F690">
        <v>5</v>
      </c>
      <c r="G690" t="s">
        <v>453</v>
      </c>
      <c r="H690" t="s">
        <v>541</v>
      </c>
      <c r="I690" t="s">
        <v>18</v>
      </c>
      <c r="J690" t="s">
        <v>442</v>
      </c>
      <c r="K690" s="2">
        <v>0</v>
      </c>
      <c r="L690" s="1">
        <v>100</v>
      </c>
      <c r="M690" s="1">
        <f t="shared" si="13"/>
        <v>20</v>
      </c>
      <c r="N690" t="s">
        <v>23</v>
      </c>
      <c r="O690" t="s">
        <v>456</v>
      </c>
      <c r="P690" t="s">
        <v>461</v>
      </c>
      <c r="Q690" t="s">
        <v>475</v>
      </c>
      <c r="R690" t="s">
        <v>609</v>
      </c>
    </row>
    <row r="691" spans="1:18" x14ac:dyDescent="0.25">
      <c r="A691">
        <v>690</v>
      </c>
      <c r="B691" t="s">
        <v>409</v>
      </c>
      <c r="C691" t="s">
        <v>24</v>
      </c>
      <c r="D691" s="4">
        <v>44952</v>
      </c>
      <c r="E691" s="1">
        <v>90</v>
      </c>
      <c r="F691">
        <v>2</v>
      </c>
      <c r="G691" t="s">
        <v>452</v>
      </c>
      <c r="H691" t="s">
        <v>564</v>
      </c>
      <c r="I691" t="s">
        <v>23</v>
      </c>
      <c r="J691" t="s">
        <v>444</v>
      </c>
      <c r="K691" s="2">
        <v>0</v>
      </c>
      <c r="L691" s="1">
        <v>70</v>
      </c>
      <c r="M691" s="1">
        <f t="shared" si="13"/>
        <v>20</v>
      </c>
      <c r="N691" t="s">
        <v>18</v>
      </c>
      <c r="O691" t="s">
        <v>456</v>
      </c>
      <c r="P691" t="s">
        <v>459</v>
      </c>
      <c r="Q691" t="s">
        <v>477</v>
      </c>
      <c r="R691" t="s">
        <v>609</v>
      </c>
    </row>
    <row r="692" spans="1:18" x14ac:dyDescent="0.25">
      <c r="A692">
        <v>691</v>
      </c>
      <c r="B692" t="s">
        <v>293</v>
      </c>
      <c r="C692" t="s">
        <v>16</v>
      </c>
      <c r="D692" s="4">
        <v>45219</v>
      </c>
      <c r="E692" s="1">
        <v>40</v>
      </c>
      <c r="F692">
        <v>3</v>
      </c>
      <c r="G692" t="s">
        <v>452</v>
      </c>
      <c r="H692" t="s">
        <v>545</v>
      </c>
      <c r="I692" t="s">
        <v>32</v>
      </c>
      <c r="J692" t="s">
        <v>447</v>
      </c>
      <c r="K692" s="2">
        <v>0.05</v>
      </c>
      <c r="L692" s="1">
        <v>30</v>
      </c>
      <c r="M692" s="1">
        <f t="shared" si="13"/>
        <v>10</v>
      </c>
      <c r="N692" t="s">
        <v>458</v>
      </c>
      <c r="O692" t="s">
        <v>457</v>
      </c>
      <c r="P692" t="s">
        <v>459</v>
      </c>
      <c r="Q692" t="s">
        <v>469</v>
      </c>
      <c r="R692" t="s">
        <v>608</v>
      </c>
    </row>
    <row r="693" spans="1:18" x14ac:dyDescent="0.25">
      <c r="A693">
        <v>692</v>
      </c>
      <c r="B693" t="s">
        <v>238</v>
      </c>
      <c r="C693" t="s">
        <v>34</v>
      </c>
      <c r="D693" s="4">
        <v>45000</v>
      </c>
      <c r="E693" s="1">
        <v>15</v>
      </c>
      <c r="F693">
        <v>1</v>
      </c>
      <c r="G693" t="s">
        <v>452</v>
      </c>
      <c r="H693" t="s">
        <v>504</v>
      </c>
      <c r="I693" t="s">
        <v>26</v>
      </c>
      <c r="J693" t="s">
        <v>448</v>
      </c>
      <c r="K693" s="2">
        <v>0</v>
      </c>
      <c r="L693" s="1">
        <v>10</v>
      </c>
      <c r="M693" s="1">
        <f t="shared" si="13"/>
        <v>5</v>
      </c>
      <c r="N693" t="s">
        <v>23</v>
      </c>
      <c r="O693" t="s">
        <v>455</v>
      </c>
      <c r="P693" t="s">
        <v>459</v>
      </c>
      <c r="Q693" t="s">
        <v>471</v>
      </c>
      <c r="R693" t="s">
        <v>607</v>
      </c>
    </row>
    <row r="694" spans="1:18" x14ac:dyDescent="0.25">
      <c r="A694">
        <v>693</v>
      </c>
      <c r="B694" t="s">
        <v>410</v>
      </c>
      <c r="C694" t="s">
        <v>48</v>
      </c>
      <c r="D694" s="4">
        <f>D693</f>
        <v>45000</v>
      </c>
      <c r="E694" s="1">
        <v>20</v>
      </c>
      <c r="F694">
        <v>5</v>
      </c>
      <c r="G694" t="str">
        <f>G693</f>
        <v>Asia Pacific</v>
      </c>
      <c r="H694" t="str">
        <f>H693</f>
        <v>CUST1071</v>
      </c>
      <c r="I694" t="s">
        <v>18</v>
      </c>
      <c r="J694" t="s">
        <v>447</v>
      </c>
      <c r="K694" s="2">
        <v>0</v>
      </c>
      <c r="L694" s="1">
        <v>15</v>
      </c>
      <c r="M694" s="1">
        <f t="shared" si="13"/>
        <v>5</v>
      </c>
      <c r="N694" t="str">
        <f>N693</f>
        <v>Wholesale</v>
      </c>
      <c r="O694" t="str">
        <f>O693</f>
        <v>In Stock</v>
      </c>
      <c r="P694" t="str">
        <f>P693</f>
        <v>Pending Return</v>
      </c>
      <c r="Q694" t="str">
        <f>Q693</f>
        <v>Not recommended</v>
      </c>
      <c r="R694" t="s">
        <v>608</v>
      </c>
    </row>
    <row r="695" spans="1:18" x14ac:dyDescent="0.25">
      <c r="A695">
        <v>694</v>
      </c>
      <c r="B695" t="s">
        <v>98</v>
      </c>
      <c r="C695" t="s">
        <v>19</v>
      </c>
      <c r="D695" s="4">
        <v>45500</v>
      </c>
      <c r="E695" s="1">
        <v>40</v>
      </c>
      <c r="F695">
        <v>5</v>
      </c>
      <c r="G695" t="s">
        <v>451</v>
      </c>
      <c r="H695" t="s">
        <v>507</v>
      </c>
      <c r="I695" t="s">
        <v>23</v>
      </c>
      <c r="J695" t="s">
        <v>445</v>
      </c>
      <c r="K695" s="2">
        <v>0</v>
      </c>
      <c r="L695" s="1">
        <v>30</v>
      </c>
      <c r="M695" s="1">
        <f t="shared" si="13"/>
        <v>10</v>
      </c>
      <c r="N695" t="s">
        <v>18</v>
      </c>
      <c r="O695" t="s">
        <v>457</v>
      </c>
      <c r="P695" t="s">
        <v>461</v>
      </c>
      <c r="Q695" t="s">
        <v>475</v>
      </c>
      <c r="R695" t="s">
        <v>607</v>
      </c>
    </row>
    <row r="696" spans="1:18" x14ac:dyDescent="0.25">
      <c r="A696">
        <v>695</v>
      </c>
      <c r="B696" t="s">
        <v>411</v>
      </c>
      <c r="C696" t="s">
        <v>24</v>
      </c>
      <c r="D696" s="4">
        <v>45034</v>
      </c>
      <c r="E696" s="1">
        <v>200</v>
      </c>
      <c r="F696">
        <v>1</v>
      </c>
      <c r="G696" t="s">
        <v>454</v>
      </c>
      <c r="H696" t="s">
        <v>531</v>
      </c>
      <c r="I696" t="s">
        <v>32</v>
      </c>
      <c r="J696" t="s">
        <v>442</v>
      </c>
      <c r="K696" s="2">
        <v>0.05</v>
      </c>
      <c r="L696" s="1">
        <v>150</v>
      </c>
      <c r="M696" s="1">
        <f t="shared" si="13"/>
        <v>50</v>
      </c>
      <c r="N696" t="s">
        <v>458</v>
      </c>
      <c r="O696" t="s">
        <v>455</v>
      </c>
      <c r="P696" t="s">
        <v>461</v>
      </c>
      <c r="Q696" t="s">
        <v>478</v>
      </c>
      <c r="R696" t="s">
        <v>608</v>
      </c>
    </row>
    <row r="697" spans="1:18" x14ac:dyDescent="0.25">
      <c r="A697">
        <v>696</v>
      </c>
      <c r="B697" t="s">
        <v>412</v>
      </c>
      <c r="C697" t="s">
        <v>16</v>
      </c>
      <c r="D697" s="4">
        <v>45259</v>
      </c>
      <c r="E697" s="1">
        <v>15</v>
      </c>
      <c r="F697">
        <v>5</v>
      </c>
      <c r="G697" t="s">
        <v>450</v>
      </c>
      <c r="H697" t="s">
        <v>519</v>
      </c>
      <c r="I697" t="s">
        <v>18</v>
      </c>
      <c r="J697" t="s">
        <v>449</v>
      </c>
      <c r="K697" s="2">
        <v>0</v>
      </c>
      <c r="L697" s="1">
        <v>10</v>
      </c>
      <c r="M697" s="1">
        <f t="shared" si="13"/>
        <v>5</v>
      </c>
      <c r="N697" t="s">
        <v>23</v>
      </c>
      <c r="O697" t="s">
        <v>457</v>
      </c>
      <c r="P697" t="s">
        <v>461</v>
      </c>
      <c r="Q697" t="s">
        <v>470</v>
      </c>
      <c r="R697" t="s">
        <v>608</v>
      </c>
    </row>
    <row r="698" spans="1:18" x14ac:dyDescent="0.25">
      <c r="A698">
        <v>697</v>
      </c>
      <c r="B698" t="s">
        <v>413</v>
      </c>
      <c r="C698" t="s">
        <v>34</v>
      </c>
      <c r="D698" s="4">
        <v>45341</v>
      </c>
      <c r="E698" s="1">
        <v>15</v>
      </c>
      <c r="F698">
        <v>1</v>
      </c>
      <c r="G698" t="s">
        <v>451</v>
      </c>
      <c r="H698" t="s">
        <v>555</v>
      </c>
      <c r="I698" t="s">
        <v>26</v>
      </c>
      <c r="J698" t="s">
        <v>442</v>
      </c>
      <c r="K698" s="2">
        <v>0</v>
      </c>
      <c r="L698" s="1">
        <v>10</v>
      </c>
      <c r="M698" s="1">
        <f t="shared" si="13"/>
        <v>5</v>
      </c>
      <c r="N698" t="s">
        <v>18</v>
      </c>
      <c r="O698" t="s">
        <v>457</v>
      </c>
      <c r="P698" t="s">
        <v>459</v>
      </c>
      <c r="Q698" t="s">
        <v>472</v>
      </c>
      <c r="R698" t="s">
        <v>609</v>
      </c>
    </row>
    <row r="699" spans="1:18" x14ac:dyDescent="0.25">
      <c r="A699">
        <v>698</v>
      </c>
      <c r="B699" t="s">
        <v>414</v>
      </c>
      <c r="C699" t="s">
        <v>48</v>
      </c>
      <c r="D699" s="4">
        <f>D698</f>
        <v>45341</v>
      </c>
      <c r="E699" s="1">
        <v>20</v>
      </c>
      <c r="F699">
        <v>1</v>
      </c>
      <c r="G699" t="str">
        <f>G698</f>
        <v>Europe</v>
      </c>
      <c r="H699" t="str">
        <f>H698</f>
        <v>CUST1076</v>
      </c>
      <c r="I699" t="s">
        <v>23</v>
      </c>
      <c r="J699" t="s">
        <v>448</v>
      </c>
      <c r="K699" s="2">
        <v>0.1</v>
      </c>
      <c r="L699" s="1">
        <v>15</v>
      </c>
      <c r="M699" s="1">
        <f t="shared" si="13"/>
        <v>5</v>
      </c>
      <c r="N699" t="str">
        <f>N698</f>
        <v>Retail</v>
      </c>
      <c r="O699" t="str">
        <f>O698</f>
        <v>Low Stock</v>
      </c>
      <c r="P699" t="str">
        <f>P698</f>
        <v>Pending Return</v>
      </c>
      <c r="Q699" t="str">
        <f>Q698</f>
        <v>Too expensive</v>
      </c>
      <c r="R699" t="s">
        <v>608</v>
      </c>
    </row>
    <row r="700" spans="1:18" x14ac:dyDescent="0.25">
      <c r="A700">
        <v>699</v>
      </c>
      <c r="B700" t="s">
        <v>108</v>
      </c>
      <c r="C700" t="s">
        <v>19</v>
      </c>
      <c r="D700" s="4">
        <v>45168</v>
      </c>
      <c r="E700" s="1">
        <v>70</v>
      </c>
      <c r="F700">
        <v>4</v>
      </c>
      <c r="G700" t="s">
        <v>454</v>
      </c>
      <c r="H700" t="s">
        <v>512</v>
      </c>
      <c r="I700" t="s">
        <v>32</v>
      </c>
      <c r="J700" t="s">
        <v>445</v>
      </c>
      <c r="K700" s="2">
        <v>0.05</v>
      </c>
      <c r="L700" s="1">
        <v>50</v>
      </c>
      <c r="M700" s="1">
        <f t="shared" si="13"/>
        <v>20</v>
      </c>
      <c r="N700" t="s">
        <v>23</v>
      </c>
      <c r="O700" t="s">
        <v>457</v>
      </c>
      <c r="P700" t="s">
        <v>461</v>
      </c>
      <c r="Q700" t="s">
        <v>476</v>
      </c>
      <c r="R700" t="s">
        <v>607</v>
      </c>
    </row>
    <row r="701" spans="1:18" x14ac:dyDescent="0.25">
      <c r="A701">
        <v>700</v>
      </c>
      <c r="B701" t="s">
        <v>267</v>
      </c>
      <c r="C701" t="s">
        <v>36</v>
      </c>
      <c r="D701" s="4">
        <v>45376</v>
      </c>
      <c r="E701" s="1">
        <v>25</v>
      </c>
      <c r="F701">
        <v>3</v>
      </c>
      <c r="G701" t="s">
        <v>450</v>
      </c>
      <c r="H701" t="s">
        <v>520</v>
      </c>
      <c r="I701" t="s">
        <v>18</v>
      </c>
      <c r="J701" t="s">
        <v>448</v>
      </c>
      <c r="K701" s="2">
        <v>0</v>
      </c>
      <c r="L701" s="1">
        <v>20</v>
      </c>
      <c r="M701" s="1">
        <f t="shared" si="13"/>
        <v>5</v>
      </c>
      <c r="N701" t="s">
        <v>32</v>
      </c>
      <c r="O701" t="s">
        <v>455</v>
      </c>
      <c r="P701" t="s">
        <v>461</v>
      </c>
      <c r="Q701" t="s">
        <v>472</v>
      </c>
      <c r="R701" t="s">
        <v>609</v>
      </c>
    </row>
    <row r="702" spans="1:18" x14ac:dyDescent="0.25">
      <c r="A702">
        <v>701</v>
      </c>
      <c r="B702" t="s">
        <v>390</v>
      </c>
      <c r="C702" t="s">
        <v>24</v>
      </c>
      <c r="D702" s="4">
        <v>45373</v>
      </c>
      <c r="E702" s="1">
        <v>250</v>
      </c>
      <c r="F702">
        <v>2</v>
      </c>
      <c r="G702" t="s">
        <v>453</v>
      </c>
      <c r="H702" t="s">
        <v>565</v>
      </c>
      <c r="I702" t="s">
        <v>26</v>
      </c>
      <c r="J702" t="s">
        <v>447</v>
      </c>
      <c r="K702" s="2">
        <v>0.05</v>
      </c>
      <c r="L702" s="1">
        <v>200</v>
      </c>
      <c r="M702" s="1">
        <f t="shared" si="13"/>
        <v>50</v>
      </c>
      <c r="N702" t="s">
        <v>458</v>
      </c>
      <c r="O702" t="s">
        <v>457</v>
      </c>
      <c r="P702" t="s">
        <v>461</v>
      </c>
      <c r="Q702" t="s">
        <v>479</v>
      </c>
      <c r="R702" t="s">
        <v>609</v>
      </c>
    </row>
    <row r="703" spans="1:18" x14ac:dyDescent="0.25">
      <c r="A703">
        <v>702</v>
      </c>
      <c r="B703" t="s">
        <v>415</v>
      </c>
      <c r="C703" t="s">
        <v>16</v>
      </c>
      <c r="D703" s="4">
        <v>45162</v>
      </c>
      <c r="E703" s="1">
        <v>30</v>
      </c>
      <c r="F703">
        <v>4</v>
      </c>
      <c r="G703" t="s">
        <v>452</v>
      </c>
      <c r="H703" t="s">
        <v>510</v>
      </c>
      <c r="I703" t="s">
        <v>23</v>
      </c>
      <c r="J703" t="s">
        <v>442</v>
      </c>
      <c r="K703" s="2">
        <v>0.1</v>
      </c>
      <c r="L703" s="1">
        <v>25</v>
      </c>
      <c r="M703" s="1">
        <f t="shared" si="13"/>
        <v>5</v>
      </c>
      <c r="N703" t="s">
        <v>23</v>
      </c>
      <c r="O703" t="s">
        <v>456</v>
      </c>
      <c r="P703" t="s">
        <v>460</v>
      </c>
      <c r="Q703" t="s">
        <v>471</v>
      </c>
      <c r="R703" t="s">
        <v>608</v>
      </c>
    </row>
    <row r="704" spans="1:18" x14ac:dyDescent="0.25">
      <c r="A704">
        <v>703</v>
      </c>
      <c r="B704" t="s">
        <v>178</v>
      </c>
      <c r="C704" t="s">
        <v>34</v>
      </c>
      <c r="D704" s="4">
        <v>45012</v>
      </c>
      <c r="E704" s="1">
        <v>30</v>
      </c>
      <c r="F704">
        <v>2</v>
      </c>
      <c r="G704" t="s">
        <v>452</v>
      </c>
      <c r="H704" t="s">
        <v>516</v>
      </c>
      <c r="I704" t="s">
        <v>32</v>
      </c>
      <c r="J704" t="s">
        <v>445</v>
      </c>
      <c r="K704" s="2">
        <v>0.05</v>
      </c>
      <c r="L704" s="1">
        <v>20</v>
      </c>
      <c r="M704" s="1">
        <f t="shared" si="13"/>
        <v>10</v>
      </c>
      <c r="N704" t="s">
        <v>458</v>
      </c>
      <c r="O704" t="s">
        <v>457</v>
      </c>
      <c r="P704" t="s">
        <v>461</v>
      </c>
      <c r="Q704" t="s">
        <v>473</v>
      </c>
      <c r="R704" t="s">
        <v>607</v>
      </c>
    </row>
    <row r="705" spans="1:18" x14ac:dyDescent="0.25">
      <c r="A705">
        <v>704</v>
      </c>
      <c r="B705" t="s">
        <v>416</v>
      </c>
      <c r="C705" t="s">
        <v>48</v>
      </c>
      <c r="D705" s="4">
        <f>D704</f>
        <v>45012</v>
      </c>
      <c r="E705" s="1">
        <v>30</v>
      </c>
      <c r="F705">
        <v>4</v>
      </c>
      <c r="G705" t="str">
        <f>G704</f>
        <v>Asia Pacific</v>
      </c>
      <c r="H705" t="str">
        <f>H704</f>
        <v>CUST1069</v>
      </c>
      <c r="I705" t="s">
        <v>18</v>
      </c>
      <c r="J705" t="s">
        <v>444</v>
      </c>
      <c r="K705" s="2">
        <v>0</v>
      </c>
      <c r="L705" s="1">
        <v>20</v>
      </c>
      <c r="M705" s="1">
        <f t="shared" si="13"/>
        <v>10</v>
      </c>
      <c r="N705" t="str">
        <f>N704</f>
        <v>Marketplace</v>
      </c>
      <c r="O705" t="str">
        <f>O704</f>
        <v>Low Stock</v>
      </c>
      <c r="P705" t="str">
        <f>P704</f>
        <v>Returned</v>
      </c>
      <c r="Q705" t="str">
        <f>Q704</f>
        <v>Quick shipping</v>
      </c>
      <c r="R705" t="s">
        <v>608</v>
      </c>
    </row>
    <row r="706" spans="1:18" x14ac:dyDescent="0.25">
      <c r="A706">
        <v>705</v>
      </c>
      <c r="B706" t="s">
        <v>118</v>
      </c>
      <c r="C706" t="s">
        <v>19</v>
      </c>
      <c r="D706" s="4">
        <v>45326</v>
      </c>
      <c r="E706" s="1">
        <v>100</v>
      </c>
      <c r="F706">
        <v>5</v>
      </c>
      <c r="G706" t="s">
        <v>454</v>
      </c>
      <c r="H706" t="s">
        <v>556</v>
      </c>
      <c r="I706" t="s">
        <v>32</v>
      </c>
      <c r="J706" t="s">
        <v>443</v>
      </c>
      <c r="K706" s="2">
        <v>0.05</v>
      </c>
      <c r="L706" s="1">
        <v>80</v>
      </c>
      <c r="M706" s="1">
        <f t="shared" si="13"/>
        <v>20</v>
      </c>
      <c r="N706" t="s">
        <v>18</v>
      </c>
      <c r="O706" t="s">
        <v>457</v>
      </c>
      <c r="P706" t="s">
        <v>459</v>
      </c>
      <c r="Q706" t="s">
        <v>477</v>
      </c>
      <c r="R706" t="s">
        <v>607</v>
      </c>
    </row>
    <row r="707" spans="1:18" x14ac:dyDescent="0.25">
      <c r="A707">
        <v>706</v>
      </c>
      <c r="B707" t="s">
        <v>216</v>
      </c>
      <c r="C707" t="s">
        <v>24</v>
      </c>
      <c r="D707" s="4">
        <v>45519</v>
      </c>
      <c r="E707" s="1">
        <v>35</v>
      </c>
      <c r="F707">
        <v>4</v>
      </c>
      <c r="G707" t="s">
        <v>451</v>
      </c>
      <c r="H707" t="s">
        <v>500</v>
      </c>
      <c r="I707" t="s">
        <v>26</v>
      </c>
      <c r="J707" t="s">
        <v>446</v>
      </c>
      <c r="K707" s="2">
        <v>0</v>
      </c>
      <c r="L707" s="1">
        <v>25</v>
      </c>
      <c r="M707" s="1">
        <f t="shared" ref="M707:M770" si="14">E707-L707</f>
        <v>10</v>
      </c>
      <c r="N707" t="s">
        <v>32</v>
      </c>
      <c r="O707" t="s">
        <v>456</v>
      </c>
      <c r="P707" t="s">
        <v>461</v>
      </c>
      <c r="Q707" t="s">
        <v>480</v>
      </c>
      <c r="R707" t="s">
        <v>608</v>
      </c>
    </row>
    <row r="708" spans="1:18" x14ac:dyDescent="0.25">
      <c r="A708">
        <v>707</v>
      </c>
      <c r="B708" t="s">
        <v>226</v>
      </c>
      <c r="C708" t="s">
        <v>16</v>
      </c>
      <c r="D708" s="4">
        <v>45140</v>
      </c>
      <c r="E708" s="1">
        <v>20</v>
      </c>
      <c r="F708">
        <v>3</v>
      </c>
      <c r="G708" t="s">
        <v>451</v>
      </c>
      <c r="H708" t="s">
        <v>592</v>
      </c>
      <c r="I708" t="s">
        <v>23</v>
      </c>
      <c r="J708" t="s">
        <v>445</v>
      </c>
      <c r="K708" s="2">
        <v>0.1</v>
      </c>
      <c r="L708" s="1">
        <v>15</v>
      </c>
      <c r="M708" s="1">
        <f t="shared" si="14"/>
        <v>5</v>
      </c>
      <c r="N708" t="s">
        <v>18</v>
      </c>
      <c r="O708" t="s">
        <v>457</v>
      </c>
      <c r="P708" t="s">
        <v>461</v>
      </c>
      <c r="Q708" t="s">
        <v>472</v>
      </c>
      <c r="R708" t="s">
        <v>608</v>
      </c>
    </row>
    <row r="709" spans="1:18" x14ac:dyDescent="0.25">
      <c r="A709">
        <v>708</v>
      </c>
      <c r="B709" t="s">
        <v>100</v>
      </c>
      <c r="C709" t="s">
        <v>34</v>
      </c>
      <c r="D709" s="4">
        <v>45317</v>
      </c>
      <c r="E709" s="1">
        <v>20</v>
      </c>
      <c r="F709">
        <v>5</v>
      </c>
      <c r="G709" t="s">
        <v>450</v>
      </c>
      <c r="H709" t="s">
        <v>555</v>
      </c>
      <c r="I709" t="s">
        <v>32</v>
      </c>
      <c r="J709" t="s">
        <v>449</v>
      </c>
      <c r="K709" s="2">
        <v>0</v>
      </c>
      <c r="L709" s="1">
        <v>15</v>
      </c>
      <c r="M709" s="1">
        <f t="shared" si="14"/>
        <v>5</v>
      </c>
      <c r="N709" t="s">
        <v>32</v>
      </c>
      <c r="O709" t="s">
        <v>455</v>
      </c>
      <c r="P709" t="s">
        <v>459</v>
      </c>
      <c r="Q709" t="s">
        <v>474</v>
      </c>
      <c r="R709" t="s">
        <v>609</v>
      </c>
    </row>
    <row r="710" spans="1:18" x14ac:dyDescent="0.25">
      <c r="A710">
        <v>709</v>
      </c>
      <c r="B710" t="s">
        <v>146</v>
      </c>
      <c r="C710" t="s">
        <v>48</v>
      </c>
      <c r="D710" s="4">
        <f>D709</f>
        <v>45317</v>
      </c>
      <c r="E710" s="1">
        <v>25</v>
      </c>
      <c r="F710">
        <v>3</v>
      </c>
      <c r="G710" t="str">
        <f>G709</f>
        <v>Middle East &amp; Africa</v>
      </c>
      <c r="H710" t="str">
        <f>H709</f>
        <v>CUST1076</v>
      </c>
      <c r="I710" t="s">
        <v>18</v>
      </c>
      <c r="J710" t="s">
        <v>447</v>
      </c>
      <c r="K710" s="2">
        <v>0.05</v>
      </c>
      <c r="L710" s="1">
        <v>20</v>
      </c>
      <c r="M710" s="1">
        <f t="shared" si="14"/>
        <v>5</v>
      </c>
      <c r="N710" t="str">
        <f>N709</f>
        <v>Online Direct</v>
      </c>
      <c r="O710" t="str">
        <f>O709</f>
        <v>In Stock</v>
      </c>
      <c r="P710" t="str">
        <f>P709</f>
        <v>Pending Return</v>
      </c>
      <c r="Q710" t="str">
        <f>Q709</f>
        <v>Satisfied with my purchase</v>
      </c>
      <c r="R710" t="s">
        <v>608</v>
      </c>
    </row>
    <row r="711" spans="1:18" x14ac:dyDescent="0.25">
      <c r="A711">
        <v>710</v>
      </c>
      <c r="B711" t="s">
        <v>417</v>
      </c>
      <c r="C711" t="s">
        <v>19</v>
      </c>
      <c r="D711" s="4">
        <v>45168</v>
      </c>
      <c r="E711" s="1">
        <v>70</v>
      </c>
      <c r="F711">
        <v>3</v>
      </c>
      <c r="G711" t="str">
        <f>G710</f>
        <v>Middle East &amp; Africa</v>
      </c>
      <c r="H711" t="s">
        <v>533</v>
      </c>
      <c r="I711" t="s">
        <v>23</v>
      </c>
      <c r="J711" t="s">
        <v>447</v>
      </c>
      <c r="K711" s="2">
        <v>0</v>
      </c>
      <c r="L711" s="1">
        <v>50</v>
      </c>
      <c r="M711" s="1">
        <f t="shared" si="14"/>
        <v>20</v>
      </c>
      <c r="N711" t="s">
        <v>23</v>
      </c>
      <c r="O711" t="s">
        <v>455</v>
      </c>
      <c r="P711" t="s">
        <v>459</v>
      </c>
      <c r="Q711" t="s">
        <v>478</v>
      </c>
      <c r="R711" t="s">
        <v>607</v>
      </c>
    </row>
    <row r="712" spans="1:18" x14ac:dyDescent="0.25">
      <c r="A712">
        <v>711</v>
      </c>
      <c r="B712" t="s">
        <v>418</v>
      </c>
      <c r="C712" t="s">
        <v>24</v>
      </c>
      <c r="D712" s="4">
        <v>45010</v>
      </c>
      <c r="E712" s="1">
        <v>80</v>
      </c>
      <c r="F712">
        <v>3</v>
      </c>
      <c r="G712" t="s">
        <v>453</v>
      </c>
      <c r="H712" t="s">
        <v>566</v>
      </c>
      <c r="I712" t="s">
        <v>32</v>
      </c>
      <c r="J712" t="s">
        <v>448</v>
      </c>
      <c r="K712" s="2">
        <v>0.05</v>
      </c>
      <c r="L712" s="1">
        <v>60</v>
      </c>
      <c r="M712" s="1">
        <f t="shared" si="14"/>
        <v>20</v>
      </c>
      <c r="N712" t="s">
        <v>18</v>
      </c>
      <c r="O712" t="s">
        <v>456</v>
      </c>
      <c r="P712" t="s">
        <v>459</v>
      </c>
      <c r="Q712" t="s">
        <v>481</v>
      </c>
      <c r="R712" t="s">
        <v>609</v>
      </c>
    </row>
    <row r="713" spans="1:18" x14ac:dyDescent="0.25">
      <c r="A713">
        <v>712</v>
      </c>
      <c r="B713" t="s">
        <v>419</v>
      </c>
      <c r="C713" t="s">
        <v>16</v>
      </c>
      <c r="D713" s="4">
        <v>45335</v>
      </c>
      <c r="E713" s="1">
        <v>70</v>
      </c>
      <c r="F713">
        <v>1</v>
      </c>
      <c r="G713" t="s">
        <v>451</v>
      </c>
      <c r="H713" t="s">
        <v>519</v>
      </c>
      <c r="I713" t="s">
        <v>18</v>
      </c>
      <c r="J713" t="s">
        <v>445</v>
      </c>
      <c r="K713" s="2">
        <v>0</v>
      </c>
      <c r="L713" s="1">
        <v>50</v>
      </c>
      <c r="M713" s="1">
        <f t="shared" si="14"/>
        <v>20</v>
      </c>
      <c r="N713" t="s">
        <v>32</v>
      </c>
      <c r="O713" t="s">
        <v>457</v>
      </c>
      <c r="P713" t="s">
        <v>460</v>
      </c>
      <c r="Q713" t="s">
        <v>473</v>
      </c>
      <c r="R713" t="s">
        <v>609</v>
      </c>
    </row>
    <row r="714" spans="1:18" x14ac:dyDescent="0.25">
      <c r="A714">
        <v>713</v>
      </c>
      <c r="B714" t="s">
        <v>420</v>
      </c>
      <c r="C714" t="s">
        <v>34</v>
      </c>
      <c r="D714" s="4">
        <v>45115</v>
      </c>
      <c r="E714" s="1">
        <v>30</v>
      </c>
      <c r="F714">
        <v>2</v>
      </c>
      <c r="G714" t="s">
        <v>450</v>
      </c>
      <c r="H714" t="s">
        <v>532</v>
      </c>
      <c r="I714" t="s">
        <v>23</v>
      </c>
      <c r="J714" t="s">
        <v>441</v>
      </c>
      <c r="K714" s="2">
        <v>0</v>
      </c>
      <c r="L714" s="1">
        <v>20</v>
      </c>
      <c r="M714" s="1">
        <f t="shared" si="14"/>
        <v>10</v>
      </c>
      <c r="N714" t="s">
        <v>23</v>
      </c>
      <c r="O714" t="s">
        <v>457</v>
      </c>
      <c r="P714" t="s">
        <v>461</v>
      </c>
      <c r="Q714" t="s">
        <v>475</v>
      </c>
      <c r="R714" t="s">
        <v>608</v>
      </c>
    </row>
    <row r="715" spans="1:18" x14ac:dyDescent="0.25">
      <c r="A715">
        <v>714</v>
      </c>
      <c r="B715" t="s">
        <v>310</v>
      </c>
      <c r="C715" t="s">
        <v>48</v>
      </c>
      <c r="D715" s="4">
        <f>D714</f>
        <v>45115</v>
      </c>
      <c r="E715" s="1">
        <v>20</v>
      </c>
      <c r="F715">
        <v>2</v>
      </c>
      <c r="G715" t="str">
        <f>G714</f>
        <v>Middle East &amp; Africa</v>
      </c>
      <c r="H715" t="str">
        <f>H714</f>
        <v>CUST1009</v>
      </c>
      <c r="I715" t="s">
        <v>18</v>
      </c>
      <c r="J715" t="s">
        <v>445</v>
      </c>
      <c r="K715" s="2">
        <v>0</v>
      </c>
      <c r="L715" s="1">
        <v>15</v>
      </c>
      <c r="M715" s="1">
        <f t="shared" si="14"/>
        <v>5</v>
      </c>
      <c r="N715" t="str">
        <f>N714</f>
        <v>Wholesale</v>
      </c>
      <c r="O715" t="str">
        <f>O714</f>
        <v>Low Stock</v>
      </c>
      <c r="P715" t="str">
        <f>P714</f>
        <v>Returned</v>
      </c>
      <c r="Q715" t="str">
        <f>Q714</f>
        <v>Poor packaging</v>
      </c>
      <c r="R715" t="s">
        <v>607</v>
      </c>
    </row>
    <row r="716" spans="1:18" x14ac:dyDescent="0.25">
      <c r="A716">
        <v>715</v>
      </c>
      <c r="B716" t="s">
        <v>233</v>
      </c>
      <c r="C716" t="s">
        <v>19</v>
      </c>
      <c r="D716" s="4">
        <v>45258</v>
      </c>
      <c r="E716" s="1">
        <v>20</v>
      </c>
      <c r="F716">
        <v>4</v>
      </c>
      <c r="G716" t="s">
        <v>451</v>
      </c>
      <c r="H716" t="s">
        <v>595</v>
      </c>
      <c r="I716" t="s">
        <v>32</v>
      </c>
      <c r="J716" t="s">
        <v>446</v>
      </c>
      <c r="K716" s="2">
        <v>0.05</v>
      </c>
      <c r="L716" s="1">
        <v>15</v>
      </c>
      <c r="M716" s="1">
        <f t="shared" si="14"/>
        <v>5</v>
      </c>
      <c r="N716" t="s">
        <v>23</v>
      </c>
      <c r="O716" t="s">
        <v>455</v>
      </c>
      <c r="P716" t="s">
        <v>459</v>
      </c>
      <c r="Q716" t="s">
        <v>479</v>
      </c>
      <c r="R716" t="s">
        <v>608</v>
      </c>
    </row>
    <row r="717" spans="1:18" x14ac:dyDescent="0.25">
      <c r="A717">
        <v>716</v>
      </c>
      <c r="B717" t="s">
        <v>421</v>
      </c>
      <c r="C717" t="s">
        <v>24</v>
      </c>
      <c r="D717" s="4">
        <v>44971</v>
      </c>
      <c r="E717" s="1">
        <v>50</v>
      </c>
      <c r="F717">
        <v>1</v>
      </c>
      <c r="G717" t="s">
        <v>453</v>
      </c>
      <c r="H717" t="s">
        <v>551</v>
      </c>
      <c r="I717" t="s">
        <v>18</v>
      </c>
      <c r="J717" t="s">
        <v>443</v>
      </c>
      <c r="K717" s="2">
        <v>0</v>
      </c>
      <c r="L717" s="1">
        <v>40</v>
      </c>
      <c r="M717" s="1">
        <f t="shared" si="14"/>
        <v>10</v>
      </c>
      <c r="N717" t="s">
        <v>32</v>
      </c>
      <c r="O717" t="s">
        <v>456</v>
      </c>
      <c r="P717" t="s">
        <v>461</v>
      </c>
      <c r="Q717" t="s">
        <v>482</v>
      </c>
      <c r="R717" t="s">
        <v>607</v>
      </c>
    </row>
    <row r="718" spans="1:18" x14ac:dyDescent="0.25">
      <c r="A718">
        <v>717</v>
      </c>
      <c r="B718" t="s">
        <v>27</v>
      </c>
      <c r="C718" t="s">
        <v>16</v>
      </c>
      <c r="D718" s="4">
        <v>45194</v>
      </c>
      <c r="E718" s="1">
        <v>80</v>
      </c>
      <c r="F718">
        <v>2</v>
      </c>
      <c r="G718" t="s">
        <v>453</v>
      </c>
      <c r="H718" t="s">
        <v>518</v>
      </c>
      <c r="I718" t="s">
        <v>23</v>
      </c>
      <c r="J718" t="s">
        <v>447</v>
      </c>
      <c r="K718" s="2">
        <v>0</v>
      </c>
      <c r="L718" s="1">
        <v>60</v>
      </c>
      <c r="M718" s="1">
        <f t="shared" si="14"/>
        <v>20</v>
      </c>
      <c r="N718" t="s">
        <v>23</v>
      </c>
      <c r="O718" t="s">
        <v>455</v>
      </c>
      <c r="P718" t="s">
        <v>460</v>
      </c>
      <c r="Q718" t="s">
        <v>474</v>
      </c>
      <c r="R718" t="s">
        <v>608</v>
      </c>
    </row>
    <row r="719" spans="1:18" x14ac:dyDescent="0.25">
      <c r="A719">
        <v>718</v>
      </c>
      <c r="B719" t="s">
        <v>140</v>
      </c>
      <c r="C719" t="s">
        <v>34</v>
      </c>
      <c r="D719" s="4">
        <v>45004</v>
      </c>
      <c r="E719" s="1">
        <v>7</v>
      </c>
      <c r="F719">
        <v>1</v>
      </c>
      <c r="G719" t="s">
        <v>453</v>
      </c>
      <c r="H719" t="s">
        <v>511</v>
      </c>
      <c r="I719" t="s">
        <v>32</v>
      </c>
      <c r="J719" t="s">
        <v>444</v>
      </c>
      <c r="K719" s="2">
        <v>0</v>
      </c>
      <c r="L719" s="1">
        <v>5</v>
      </c>
      <c r="M719" s="1">
        <f t="shared" si="14"/>
        <v>2</v>
      </c>
      <c r="N719" t="s">
        <v>18</v>
      </c>
      <c r="O719" t="s">
        <v>456</v>
      </c>
      <c r="P719" t="s">
        <v>459</v>
      </c>
      <c r="Q719" t="s">
        <v>476</v>
      </c>
      <c r="R719" t="s">
        <v>608</v>
      </c>
    </row>
    <row r="720" spans="1:18" x14ac:dyDescent="0.25">
      <c r="A720">
        <v>719</v>
      </c>
      <c r="B720" t="s">
        <v>173</v>
      </c>
      <c r="C720" t="s">
        <v>48</v>
      </c>
      <c r="D720" s="4">
        <f>D719</f>
        <v>45004</v>
      </c>
      <c r="E720" s="1">
        <v>20</v>
      </c>
      <c r="F720">
        <v>5</v>
      </c>
      <c r="G720" t="str">
        <f>G719</f>
        <v>Latin America</v>
      </c>
      <c r="H720" t="str">
        <f>H719</f>
        <v>CUST1036</v>
      </c>
      <c r="I720" t="s">
        <v>18</v>
      </c>
      <c r="J720" t="s">
        <v>447</v>
      </c>
      <c r="K720" s="2">
        <v>0.05</v>
      </c>
      <c r="L720" s="1">
        <v>15</v>
      </c>
      <c r="M720" s="1">
        <f t="shared" si="14"/>
        <v>5</v>
      </c>
      <c r="N720" t="str">
        <f>N719</f>
        <v>Retail</v>
      </c>
      <c r="O720" t="str">
        <f>O719</f>
        <v>Out of Stock</v>
      </c>
      <c r="P720" t="str">
        <f>P719</f>
        <v>Pending Return</v>
      </c>
      <c r="Q720" t="str">
        <f>Q719</f>
        <v>Exceeds expectations</v>
      </c>
      <c r="R720" t="s">
        <v>609</v>
      </c>
    </row>
    <row r="721" spans="1:18" x14ac:dyDescent="0.25">
      <c r="A721">
        <v>720</v>
      </c>
      <c r="B721" t="s">
        <v>422</v>
      </c>
      <c r="C721" t="s">
        <v>19</v>
      </c>
      <c r="D721" s="4">
        <v>45097</v>
      </c>
      <c r="E721" s="1">
        <v>70</v>
      </c>
      <c r="F721">
        <v>4</v>
      </c>
      <c r="G721" t="s">
        <v>450</v>
      </c>
      <c r="H721" t="s">
        <v>595</v>
      </c>
      <c r="I721" t="s">
        <v>23</v>
      </c>
      <c r="J721" t="s">
        <v>443</v>
      </c>
      <c r="K721" s="2">
        <v>0.05</v>
      </c>
      <c r="L721" s="1">
        <v>50</v>
      </c>
      <c r="M721" s="1">
        <f t="shared" si="14"/>
        <v>20</v>
      </c>
      <c r="N721" t="s">
        <v>458</v>
      </c>
      <c r="O721" t="s">
        <v>455</v>
      </c>
      <c r="P721" t="s">
        <v>459</v>
      </c>
      <c r="Q721" t="s">
        <v>480</v>
      </c>
      <c r="R721" t="s">
        <v>608</v>
      </c>
    </row>
    <row r="722" spans="1:18" x14ac:dyDescent="0.25">
      <c r="A722">
        <v>721</v>
      </c>
      <c r="B722" t="s">
        <v>37</v>
      </c>
      <c r="C722" t="s">
        <v>36</v>
      </c>
      <c r="D722" s="4">
        <v>44942</v>
      </c>
      <c r="E722" s="1">
        <v>40</v>
      </c>
      <c r="F722">
        <v>5</v>
      </c>
      <c r="G722" t="s">
        <v>452</v>
      </c>
      <c r="H722" t="s">
        <v>581</v>
      </c>
      <c r="I722" t="s">
        <v>32</v>
      </c>
      <c r="J722" t="s">
        <v>445</v>
      </c>
      <c r="K722" s="2">
        <v>0</v>
      </c>
      <c r="L722" s="1">
        <v>30</v>
      </c>
      <c r="M722" s="1">
        <f t="shared" si="14"/>
        <v>10</v>
      </c>
      <c r="N722" t="s">
        <v>23</v>
      </c>
      <c r="O722" t="s">
        <v>457</v>
      </c>
      <c r="P722" t="s">
        <v>461</v>
      </c>
      <c r="Q722" t="s">
        <v>473</v>
      </c>
      <c r="R722" t="s">
        <v>607</v>
      </c>
    </row>
    <row r="723" spans="1:18" x14ac:dyDescent="0.25">
      <c r="A723">
        <v>722</v>
      </c>
      <c r="B723" t="s">
        <v>25</v>
      </c>
      <c r="C723" t="s">
        <v>24</v>
      </c>
      <c r="D723" s="4">
        <v>45470</v>
      </c>
      <c r="E723" s="1">
        <v>400</v>
      </c>
      <c r="F723">
        <v>1</v>
      </c>
      <c r="G723" t="s">
        <v>454</v>
      </c>
      <c r="H723" t="s">
        <v>567</v>
      </c>
      <c r="I723" t="s">
        <v>18</v>
      </c>
      <c r="J723" t="s">
        <v>448</v>
      </c>
      <c r="K723" s="2">
        <v>0.05</v>
      </c>
      <c r="L723" s="1">
        <v>300</v>
      </c>
      <c r="M723" s="1">
        <f t="shared" si="14"/>
        <v>100</v>
      </c>
      <c r="N723" t="s">
        <v>18</v>
      </c>
      <c r="O723" t="s">
        <v>457</v>
      </c>
      <c r="P723" t="s">
        <v>460</v>
      </c>
      <c r="Q723" t="s">
        <v>483</v>
      </c>
      <c r="R723" t="s">
        <v>609</v>
      </c>
    </row>
    <row r="724" spans="1:18" x14ac:dyDescent="0.25">
      <c r="A724">
        <v>723</v>
      </c>
      <c r="B724" t="s">
        <v>17</v>
      </c>
      <c r="C724" t="s">
        <v>16</v>
      </c>
      <c r="D724" s="4">
        <v>45080</v>
      </c>
      <c r="E724" s="1">
        <v>70</v>
      </c>
      <c r="F724">
        <v>2</v>
      </c>
      <c r="G724" t="s">
        <v>451</v>
      </c>
      <c r="H724" t="s">
        <v>496</v>
      </c>
      <c r="I724" t="s">
        <v>23</v>
      </c>
      <c r="J724" t="s">
        <v>449</v>
      </c>
      <c r="K724" s="2">
        <v>0</v>
      </c>
      <c r="L724" s="1">
        <v>50</v>
      </c>
      <c r="M724" s="1">
        <f t="shared" si="14"/>
        <v>20</v>
      </c>
      <c r="N724" t="s">
        <v>32</v>
      </c>
      <c r="O724" t="s">
        <v>455</v>
      </c>
      <c r="P724" t="s">
        <v>460</v>
      </c>
      <c r="Q724" t="s">
        <v>475</v>
      </c>
      <c r="R724" t="s">
        <v>609</v>
      </c>
    </row>
    <row r="725" spans="1:18" x14ac:dyDescent="0.25">
      <c r="A725">
        <v>724</v>
      </c>
      <c r="B725" t="s">
        <v>186</v>
      </c>
      <c r="C725" t="s">
        <v>34</v>
      </c>
      <c r="D725" s="4">
        <v>44996</v>
      </c>
      <c r="E725" s="1">
        <v>50</v>
      </c>
      <c r="F725">
        <v>2</v>
      </c>
      <c r="G725" t="s">
        <v>454</v>
      </c>
      <c r="H725" t="s">
        <v>518</v>
      </c>
      <c r="I725" t="s">
        <v>32</v>
      </c>
      <c r="J725" t="s">
        <v>444</v>
      </c>
      <c r="K725" s="2">
        <v>0</v>
      </c>
      <c r="L725" s="1">
        <v>40</v>
      </c>
      <c r="M725" s="1">
        <f t="shared" si="14"/>
        <v>10</v>
      </c>
      <c r="N725" t="s">
        <v>32</v>
      </c>
      <c r="O725" t="s">
        <v>457</v>
      </c>
      <c r="P725" t="s">
        <v>461</v>
      </c>
      <c r="Q725" t="s">
        <v>477</v>
      </c>
      <c r="R725" t="s">
        <v>608</v>
      </c>
    </row>
    <row r="726" spans="1:18" x14ac:dyDescent="0.25">
      <c r="A726">
        <v>725</v>
      </c>
      <c r="B726" t="s">
        <v>423</v>
      </c>
      <c r="C726" t="s">
        <v>48</v>
      </c>
      <c r="D726" s="4">
        <f>D725</f>
        <v>44996</v>
      </c>
      <c r="E726" s="1">
        <v>30</v>
      </c>
      <c r="F726">
        <v>4</v>
      </c>
      <c r="G726" t="str">
        <f>G725</f>
        <v>North America</v>
      </c>
      <c r="H726" t="str">
        <f>H725</f>
        <v>CUST1011</v>
      </c>
      <c r="I726" t="s">
        <v>26</v>
      </c>
      <c r="J726" t="s">
        <v>449</v>
      </c>
      <c r="K726" s="2">
        <v>0.1</v>
      </c>
      <c r="L726" s="1">
        <v>20</v>
      </c>
      <c r="M726" s="1">
        <f t="shared" si="14"/>
        <v>10</v>
      </c>
      <c r="N726" t="str">
        <f>N725</f>
        <v>Online Direct</v>
      </c>
      <c r="O726" t="str">
        <f>O725</f>
        <v>Low Stock</v>
      </c>
      <c r="P726" t="str">
        <f>P725</f>
        <v>Returned</v>
      </c>
      <c r="Q726" t="str">
        <f>Q725</f>
        <v>Damaged on arrival</v>
      </c>
      <c r="R726" t="s">
        <v>607</v>
      </c>
    </row>
    <row r="727" spans="1:18" x14ac:dyDescent="0.25">
      <c r="A727">
        <v>726</v>
      </c>
      <c r="B727" t="s">
        <v>108</v>
      </c>
      <c r="C727" t="s">
        <v>19</v>
      </c>
      <c r="D727" s="4">
        <v>45512</v>
      </c>
      <c r="E727" s="1">
        <v>80</v>
      </c>
      <c r="F727">
        <v>3</v>
      </c>
      <c r="G727" t="s">
        <v>454</v>
      </c>
      <c r="H727" t="s">
        <v>547</v>
      </c>
      <c r="I727" t="s">
        <v>18</v>
      </c>
      <c r="J727" t="s">
        <v>440</v>
      </c>
      <c r="K727" s="2">
        <v>0</v>
      </c>
      <c r="L727" s="1">
        <v>60</v>
      </c>
      <c r="M727" s="1">
        <f t="shared" si="14"/>
        <v>20</v>
      </c>
      <c r="N727" t="s">
        <v>18</v>
      </c>
      <c r="O727" t="s">
        <v>455</v>
      </c>
      <c r="P727" t="s">
        <v>459</v>
      </c>
      <c r="Q727" t="s">
        <v>481</v>
      </c>
      <c r="R727" t="s">
        <v>608</v>
      </c>
    </row>
    <row r="728" spans="1:18" x14ac:dyDescent="0.25">
      <c r="A728">
        <v>727</v>
      </c>
      <c r="B728" t="s">
        <v>424</v>
      </c>
      <c r="C728" t="s">
        <v>24</v>
      </c>
      <c r="D728" s="4">
        <v>45078</v>
      </c>
      <c r="E728" s="1">
        <v>130</v>
      </c>
      <c r="F728">
        <v>5</v>
      </c>
      <c r="G728" t="s">
        <v>454</v>
      </c>
      <c r="H728" t="s">
        <v>551</v>
      </c>
      <c r="I728" t="s">
        <v>32</v>
      </c>
      <c r="J728" t="s">
        <v>443</v>
      </c>
      <c r="K728" s="2">
        <v>0</v>
      </c>
      <c r="L728" s="1">
        <v>100</v>
      </c>
      <c r="M728" s="1">
        <f t="shared" si="14"/>
        <v>30</v>
      </c>
      <c r="N728" t="s">
        <v>458</v>
      </c>
      <c r="O728" t="s">
        <v>455</v>
      </c>
      <c r="P728" t="s">
        <v>460</v>
      </c>
      <c r="Q728" t="s">
        <v>484</v>
      </c>
      <c r="R728" t="s">
        <v>607</v>
      </c>
    </row>
    <row r="729" spans="1:18" x14ac:dyDescent="0.25">
      <c r="A729">
        <v>728</v>
      </c>
      <c r="B729" t="s">
        <v>210</v>
      </c>
      <c r="C729" t="s">
        <v>16</v>
      </c>
      <c r="D729" s="4">
        <v>45337</v>
      </c>
      <c r="E729" s="1">
        <v>30</v>
      </c>
      <c r="F729">
        <v>4</v>
      </c>
      <c r="G729" t="s">
        <v>450</v>
      </c>
      <c r="H729" t="s">
        <v>529</v>
      </c>
      <c r="I729" t="s">
        <v>23</v>
      </c>
      <c r="J729" t="s">
        <v>449</v>
      </c>
      <c r="K729" s="2">
        <v>0</v>
      </c>
      <c r="L729" s="1">
        <v>20</v>
      </c>
      <c r="M729" s="1">
        <f t="shared" si="14"/>
        <v>10</v>
      </c>
      <c r="N729" t="s">
        <v>458</v>
      </c>
      <c r="O729" t="s">
        <v>455</v>
      </c>
      <c r="P729" t="s">
        <v>461</v>
      </c>
      <c r="Q729" t="s">
        <v>476</v>
      </c>
      <c r="R729" t="s">
        <v>608</v>
      </c>
    </row>
    <row r="730" spans="1:18" x14ac:dyDescent="0.25">
      <c r="A730">
        <v>729</v>
      </c>
      <c r="B730" t="s">
        <v>315</v>
      </c>
      <c r="C730" t="s">
        <v>34</v>
      </c>
      <c r="D730" s="4">
        <v>44957</v>
      </c>
      <c r="E730" s="1">
        <v>15</v>
      </c>
      <c r="F730">
        <v>4</v>
      </c>
      <c r="G730" t="s">
        <v>453</v>
      </c>
      <c r="H730" t="s">
        <v>561</v>
      </c>
      <c r="I730" t="s">
        <v>18</v>
      </c>
      <c r="J730" t="s">
        <v>445</v>
      </c>
      <c r="K730" s="2">
        <v>0.05</v>
      </c>
      <c r="L730" s="1">
        <v>10</v>
      </c>
      <c r="M730" s="1">
        <f t="shared" si="14"/>
        <v>5</v>
      </c>
      <c r="N730" t="s">
        <v>23</v>
      </c>
      <c r="O730" t="s">
        <v>457</v>
      </c>
      <c r="P730" t="s">
        <v>461</v>
      </c>
      <c r="Q730" t="s">
        <v>478</v>
      </c>
      <c r="R730" t="s">
        <v>608</v>
      </c>
    </row>
    <row r="731" spans="1:18" x14ac:dyDescent="0.25">
      <c r="A731">
        <v>730</v>
      </c>
      <c r="B731" t="s">
        <v>188</v>
      </c>
      <c r="C731" t="s">
        <v>48</v>
      </c>
      <c r="D731" s="4">
        <f>D730</f>
        <v>44957</v>
      </c>
      <c r="E731" s="1">
        <v>20</v>
      </c>
      <c r="F731">
        <v>2</v>
      </c>
      <c r="G731" t="str">
        <f>G730</f>
        <v>Latin America</v>
      </c>
      <c r="H731" t="str">
        <f>H730</f>
        <v>CUST1074</v>
      </c>
      <c r="I731" t="s">
        <v>32</v>
      </c>
      <c r="J731" t="s">
        <v>446</v>
      </c>
      <c r="K731" s="2">
        <v>0</v>
      </c>
      <c r="L731" s="1">
        <v>12</v>
      </c>
      <c r="M731" s="1">
        <f t="shared" si="14"/>
        <v>8</v>
      </c>
      <c r="N731" t="str">
        <f>N730</f>
        <v>Wholesale</v>
      </c>
      <c r="O731" t="str">
        <f>O730</f>
        <v>Low Stock</v>
      </c>
      <c r="P731" t="str">
        <f>P730</f>
        <v>Returned</v>
      </c>
      <c r="Q731" t="str">
        <f>Q730</f>
        <v>Good value for money</v>
      </c>
      <c r="R731" t="s">
        <v>609</v>
      </c>
    </row>
    <row r="732" spans="1:18" x14ac:dyDescent="0.25">
      <c r="A732">
        <v>731</v>
      </c>
      <c r="B732" t="s">
        <v>258</v>
      </c>
      <c r="C732" t="s">
        <v>19</v>
      </c>
      <c r="D732" s="4">
        <v>45206</v>
      </c>
      <c r="E732" s="1">
        <v>40</v>
      </c>
      <c r="F732">
        <v>5</v>
      </c>
      <c r="G732" t="s">
        <v>451</v>
      </c>
      <c r="H732" t="s">
        <v>499</v>
      </c>
      <c r="I732" t="s">
        <v>18</v>
      </c>
      <c r="J732" t="s">
        <v>449</v>
      </c>
      <c r="K732" s="2">
        <v>0</v>
      </c>
      <c r="L732" s="1">
        <v>30</v>
      </c>
      <c r="M732" s="1">
        <f t="shared" si="14"/>
        <v>10</v>
      </c>
      <c r="N732" t="s">
        <v>23</v>
      </c>
      <c r="O732" t="s">
        <v>457</v>
      </c>
      <c r="P732" t="s">
        <v>461</v>
      </c>
      <c r="Q732" t="s">
        <v>482</v>
      </c>
      <c r="R732" t="s">
        <v>608</v>
      </c>
    </row>
    <row r="733" spans="1:18" x14ac:dyDescent="0.25">
      <c r="A733">
        <v>732</v>
      </c>
      <c r="B733" t="s">
        <v>211</v>
      </c>
      <c r="C733" t="s">
        <v>36</v>
      </c>
      <c r="D733" s="4">
        <v>45086</v>
      </c>
      <c r="E733" s="1">
        <v>35</v>
      </c>
      <c r="F733">
        <v>2</v>
      </c>
      <c r="G733" t="s">
        <v>454</v>
      </c>
      <c r="H733" t="s">
        <v>512</v>
      </c>
      <c r="I733" t="s">
        <v>23</v>
      </c>
      <c r="J733" t="s">
        <v>446</v>
      </c>
      <c r="K733" s="2">
        <v>0.05</v>
      </c>
      <c r="L733" s="1">
        <v>25</v>
      </c>
      <c r="M733" s="1">
        <f t="shared" si="14"/>
        <v>10</v>
      </c>
      <c r="N733" t="s">
        <v>18</v>
      </c>
      <c r="O733" t="s">
        <v>456</v>
      </c>
      <c r="P733" t="s">
        <v>460</v>
      </c>
      <c r="Q733" t="s">
        <v>474</v>
      </c>
      <c r="R733" t="s">
        <v>607</v>
      </c>
    </row>
    <row r="734" spans="1:18" x14ac:dyDescent="0.25">
      <c r="A734">
        <v>733</v>
      </c>
      <c r="B734" t="s">
        <v>224</v>
      </c>
      <c r="C734" t="s">
        <v>24</v>
      </c>
      <c r="D734" s="4">
        <v>45303</v>
      </c>
      <c r="E734" s="1">
        <v>90</v>
      </c>
      <c r="F734">
        <v>4</v>
      </c>
      <c r="G734" t="s">
        <v>452</v>
      </c>
      <c r="H734" t="s">
        <v>517</v>
      </c>
      <c r="I734" t="s">
        <v>32</v>
      </c>
      <c r="J734" t="s">
        <v>444</v>
      </c>
      <c r="K734" s="2">
        <v>0</v>
      </c>
      <c r="L734" s="1">
        <v>70</v>
      </c>
      <c r="M734" s="1">
        <f t="shared" si="14"/>
        <v>20</v>
      </c>
      <c r="N734" t="s">
        <v>458</v>
      </c>
      <c r="O734" t="s">
        <v>456</v>
      </c>
      <c r="P734" t="s">
        <v>461</v>
      </c>
      <c r="Q734" t="s">
        <v>485</v>
      </c>
      <c r="R734" t="s">
        <v>609</v>
      </c>
    </row>
    <row r="735" spans="1:18" x14ac:dyDescent="0.25">
      <c r="A735">
        <v>734</v>
      </c>
      <c r="B735" t="s">
        <v>31</v>
      </c>
      <c r="C735" t="s">
        <v>16</v>
      </c>
      <c r="D735" s="4">
        <v>45398</v>
      </c>
      <c r="E735" s="1">
        <v>100</v>
      </c>
      <c r="F735">
        <v>1</v>
      </c>
      <c r="G735" t="s">
        <v>450</v>
      </c>
      <c r="H735" t="s">
        <v>515</v>
      </c>
      <c r="I735" t="s">
        <v>18</v>
      </c>
      <c r="J735" t="s">
        <v>441</v>
      </c>
      <c r="K735" s="2">
        <v>0</v>
      </c>
      <c r="L735" s="1">
        <v>70</v>
      </c>
      <c r="M735" s="1">
        <f t="shared" si="14"/>
        <v>30</v>
      </c>
      <c r="N735" t="s">
        <v>23</v>
      </c>
      <c r="O735" t="s">
        <v>457</v>
      </c>
      <c r="P735" t="s">
        <v>460</v>
      </c>
      <c r="Q735" t="s">
        <v>477</v>
      </c>
      <c r="R735" t="s">
        <v>609</v>
      </c>
    </row>
    <row r="736" spans="1:18" x14ac:dyDescent="0.25">
      <c r="A736">
        <v>735</v>
      </c>
      <c r="B736" t="s">
        <v>425</v>
      </c>
      <c r="C736" t="s">
        <v>34</v>
      </c>
      <c r="D736" s="4">
        <v>45197</v>
      </c>
      <c r="E736" s="1">
        <v>30</v>
      </c>
      <c r="F736">
        <v>5</v>
      </c>
      <c r="G736" t="s">
        <v>450</v>
      </c>
      <c r="H736" t="s">
        <v>500</v>
      </c>
      <c r="I736" t="s">
        <v>23</v>
      </c>
      <c r="J736" t="s">
        <v>448</v>
      </c>
      <c r="K736" s="2">
        <v>0.1</v>
      </c>
      <c r="L736" s="1">
        <v>25</v>
      </c>
      <c r="M736" s="1">
        <f t="shared" si="14"/>
        <v>5</v>
      </c>
      <c r="N736" t="s">
        <v>458</v>
      </c>
      <c r="O736" t="s">
        <v>455</v>
      </c>
      <c r="P736" t="s">
        <v>460</v>
      </c>
      <c r="Q736" t="s">
        <v>479</v>
      </c>
      <c r="R736" t="s">
        <v>608</v>
      </c>
    </row>
    <row r="737" spans="1:18" x14ac:dyDescent="0.25">
      <c r="A737">
        <v>736</v>
      </c>
      <c r="B737" t="s">
        <v>249</v>
      </c>
      <c r="C737" t="s">
        <v>48</v>
      </c>
      <c r="D737" s="4">
        <f>D736</f>
        <v>45197</v>
      </c>
      <c r="E737" s="1">
        <v>25</v>
      </c>
      <c r="F737">
        <v>5</v>
      </c>
      <c r="G737" t="str">
        <f>G736</f>
        <v>Middle East &amp; Africa</v>
      </c>
      <c r="H737" t="str">
        <f>H736</f>
        <v>CUST1010</v>
      </c>
      <c r="I737" t="s">
        <v>18</v>
      </c>
      <c r="J737" t="s">
        <v>448</v>
      </c>
      <c r="K737" s="2">
        <v>0</v>
      </c>
      <c r="L737" s="1">
        <v>18</v>
      </c>
      <c r="M737" s="1">
        <f t="shared" si="14"/>
        <v>7</v>
      </c>
      <c r="N737" t="str">
        <f>N736</f>
        <v>Marketplace</v>
      </c>
      <c r="O737" t="str">
        <f>O736</f>
        <v>In Stock</v>
      </c>
      <c r="P737" t="str">
        <f>P736</f>
        <v>No Return</v>
      </c>
      <c r="Q737" t="str">
        <f>Q736</f>
        <v>Will shop again</v>
      </c>
      <c r="R737" t="s">
        <v>607</v>
      </c>
    </row>
    <row r="738" spans="1:18" x14ac:dyDescent="0.25">
      <c r="A738">
        <v>737</v>
      </c>
      <c r="B738" t="s">
        <v>308</v>
      </c>
      <c r="C738" t="s">
        <v>19</v>
      </c>
      <c r="D738" s="4">
        <v>45489</v>
      </c>
      <c r="E738" s="1">
        <v>40</v>
      </c>
      <c r="F738">
        <v>2</v>
      </c>
      <c r="G738" t="s">
        <v>452</v>
      </c>
      <c r="H738" t="s">
        <v>529</v>
      </c>
      <c r="I738" t="s">
        <v>23</v>
      </c>
      <c r="J738" t="s">
        <v>442</v>
      </c>
      <c r="K738" s="2">
        <v>0.1</v>
      </c>
      <c r="L738" s="1">
        <v>30</v>
      </c>
      <c r="M738" s="1">
        <f t="shared" si="14"/>
        <v>10</v>
      </c>
      <c r="N738" t="s">
        <v>18</v>
      </c>
      <c r="O738" t="s">
        <v>456</v>
      </c>
      <c r="P738" t="s">
        <v>460</v>
      </c>
      <c r="Q738" t="s">
        <v>483</v>
      </c>
      <c r="R738" t="s">
        <v>608</v>
      </c>
    </row>
    <row r="739" spans="1:18" x14ac:dyDescent="0.25">
      <c r="A739">
        <v>738</v>
      </c>
      <c r="B739" t="s">
        <v>340</v>
      </c>
      <c r="C739" t="s">
        <v>36</v>
      </c>
      <c r="D739" s="4">
        <v>45500</v>
      </c>
      <c r="E739" s="1">
        <v>100</v>
      </c>
      <c r="F739">
        <v>4</v>
      </c>
      <c r="G739" t="s">
        <v>452</v>
      </c>
      <c r="H739" t="s">
        <v>515</v>
      </c>
      <c r="I739" t="s">
        <v>32</v>
      </c>
      <c r="J739" t="s">
        <v>442</v>
      </c>
      <c r="K739" s="2">
        <v>0.05</v>
      </c>
      <c r="L739" s="1">
        <v>80</v>
      </c>
      <c r="M739" s="1">
        <f t="shared" si="14"/>
        <v>20</v>
      </c>
      <c r="N739" t="s">
        <v>23</v>
      </c>
      <c r="O739" t="s">
        <v>456</v>
      </c>
      <c r="P739" t="s">
        <v>460</v>
      </c>
      <c r="Q739" t="s">
        <v>475</v>
      </c>
      <c r="R739" t="s">
        <v>607</v>
      </c>
    </row>
    <row r="740" spans="1:18" x14ac:dyDescent="0.25">
      <c r="A740">
        <v>739</v>
      </c>
      <c r="B740" t="s">
        <v>409</v>
      </c>
      <c r="C740" t="s">
        <v>24</v>
      </c>
      <c r="D740" s="4">
        <v>45207</v>
      </c>
      <c r="E740" s="1">
        <v>90</v>
      </c>
      <c r="F740">
        <v>3</v>
      </c>
      <c r="G740" t="s">
        <v>453</v>
      </c>
      <c r="H740" t="s">
        <v>544</v>
      </c>
      <c r="I740" t="s">
        <v>18</v>
      </c>
      <c r="J740" t="s">
        <v>443</v>
      </c>
      <c r="K740" s="2">
        <v>0.05</v>
      </c>
      <c r="L740" s="1">
        <v>70</v>
      </c>
      <c r="M740" s="1">
        <f t="shared" si="14"/>
        <v>20</v>
      </c>
      <c r="N740" t="s">
        <v>23</v>
      </c>
      <c r="O740" t="s">
        <v>457</v>
      </c>
      <c r="P740" t="s">
        <v>460</v>
      </c>
      <c r="Q740" t="s">
        <v>486</v>
      </c>
      <c r="R740" t="s">
        <v>608</v>
      </c>
    </row>
    <row r="741" spans="1:18" x14ac:dyDescent="0.25">
      <c r="A741">
        <v>740</v>
      </c>
      <c r="B741" t="s">
        <v>44</v>
      </c>
      <c r="C741" t="s">
        <v>16</v>
      </c>
      <c r="D741" s="4">
        <v>45495</v>
      </c>
      <c r="E741" s="1">
        <v>80</v>
      </c>
      <c r="F741">
        <v>2</v>
      </c>
      <c r="G741" t="str">
        <f>G740</f>
        <v>Latin America</v>
      </c>
      <c r="H741" t="s">
        <v>573</v>
      </c>
      <c r="I741" t="s">
        <v>23</v>
      </c>
      <c r="J741" t="s">
        <v>442</v>
      </c>
      <c r="K741" s="2">
        <v>0</v>
      </c>
      <c r="L741" s="1">
        <v>60</v>
      </c>
      <c r="M741" s="1">
        <f t="shared" si="14"/>
        <v>20</v>
      </c>
      <c r="N741" t="s">
        <v>23</v>
      </c>
      <c r="O741" t="s">
        <v>455</v>
      </c>
      <c r="P741" t="s">
        <v>459</v>
      </c>
      <c r="Q741" t="s">
        <v>478</v>
      </c>
      <c r="R741" t="s">
        <v>608</v>
      </c>
    </row>
    <row r="742" spans="1:18" x14ac:dyDescent="0.25">
      <c r="A742">
        <v>741</v>
      </c>
      <c r="B742" t="s">
        <v>238</v>
      </c>
      <c r="C742" t="s">
        <v>34</v>
      </c>
      <c r="D742" s="4">
        <v>45285</v>
      </c>
      <c r="E742" s="1">
        <v>15</v>
      </c>
      <c r="F742">
        <v>4</v>
      </c>
      <c r="G742" t="s">
        <v>453</v>
      </c>
      <c r="H742" t="s">
        <v>506</v>
      </c>
      <c r="I742" t="s">
        <v>32</v>
      </c>
      <c r="J742" t="s">
        <v>440</v>
      </c>
      <c r="K742" s="2">
        <v>0</v>
      </c>
      <c r="L742" s="1">
        <v>10</v>
      </c>
      <c r="M742" s="1">
        <f t="shared" si="14"/>
        <v>5</v>
      </c>
      <c r="N742" t="s">
        <v>23</v>
      </c>
      <c r="O742" t="s">
        <v>457</v>
      </c>
      <c r="P742" t="s">
        <v>459</v>
      </c>
      <c r="Q742" t="s">
        <v>480</v>
      </c>
      <c r="R742" t="s">
        <v>609</v>
      </c>
    </row>
    <row r="743" spans="1:18" x14ac:dyDescent="0.25">
      <c r="A743">
        <v>742</v>
      </c>
      <c r="B743" t="s">
        <v>310</v>
      </c>
      <c r="C743" t="s">
        <v>48</v>
      </c>
      <c r="D743" s="4">
        <f>D742</f>
        <v>45285</v>
      </c>
      <c r="E743" s="1">
        <v>20</v>
      </c>
      <c r="F743">
        <v>1</v>
      </c>
      <c r="G743" t="str">
        <f>G742</f>
        <v>Latin America</v>
      </c>
      <c r="H743" t="str">
        <f>H742</f>
        <v>CUST1004</v>
      </c>
      <c r="I743" t="s">
        <v>18</v>
      </c>
      <c r="J743" t="s">
        <v>446</v>
      </c>
      <c r="K743" s="2">
        <v>0.05</v>
      </c>
      <c r="L743" s="1">
        <v>15</v>
      </c>
      <c r="M743" s="1">
        <f t="shared" si="14"/>
        <v>5</v>
      </c>
      <c r="N743" t="str">
        <f>N742</f>
        <v>Wholesale</v>
      </c>
      <c r="O743" t="str">
        <f>O742</f>
        <v>Low Stock</v>
      </c>
      <c r="P743" t="str">
        <f>P742</f>
        <v>Pending Return</v>
      </c>
      <c r="Q743" t="str">
        <f>Q742</f>
        <v>Delays in delivery</v>
      </c>
      <c r="R743" t="s">
        <v>608</v>
      </c>
    </row>
    <row r="744" spans="1:18" x14ac:dyDescent="0.25">
      <c r="A744">
        <v>743</v>
      </c>
      <c r="B744" t="s">
        <v>148</v>
      </c>
      <c r="C744" t="s">
        <v>19</v>
      </c>
      <c r="D744" s="4">
        <v>45192</v>
      </c>
      <c r="E744" s="1">
        <v>50</v>
      </c>
      <c r="F744">
        <v>3</v>
      </c>
      <c r="G744" t="s">
        <v>453</v>
      </c>
      <c r="H744" t="s">
        <v>507</v>
      </c>
      <c r="I744" t="s">
        <v>23</v>
      </c>
      <c r="J744" t="s">
        <v>447</v>
      </c>
      <c r="K744" s="2">
        <v>0.05</v>
      </c>
      <c r="L744" s="1">
        <v>40</v>
      </c>
      <c r="M744" s="1">
        <f t="shared" si="14"/>
        <v>10</v>
      </c>
      <c r="N744" t="s">
        <v>32</v>
      </c>
      <c r="O744" t="s">
        <v>455</v>
      </c>
      <c r="P744" t="s">
        <v>460</v>
      </c>
      <c r="Q744" t="s">
        <v>484</v>
      </c>
      <c r="R744" t="s">
        <v>607</v>
      </c>
    </row>
    <row r="745" spans="1:18" x14ac:dyDescent="0.25">
      <c r="A745">
        <v>744</v>
      </c>
      <c r="B745" t="s">
        <v>81</v>
      </c>
      <c r="C745" t="s">
        <v>24</v>
      </c>
      <c r="D745" s="4">
        <v>45478</v>
      </c>
      <c r="E745" s="1">
        <v>150</v>
      </c>
      <c r="F745">
        <v>4</v>
      </c>
      <c r="G745" t="s">
        <v>453</v>
      </c>
      <c r="H745" t="s">
        <v>568</v>
      </c>
      <c r="I745" t="s">
        <v>32</v>
      </c>
      <c r="J745" t="s">
        <v>445</v>
      </c>
      <c r="K745" s="2">
        <v>0</v>
      </c>
      <c r="L745" s="1">
        <v>100</v>
      </c>
      <c r="M745" s="1">
        <f t="shared" si="14"/>
        <v>50</v>
      </c>
      <c r="N745" t="s">
        <v>23</v>
      </c>
      <c r="O745" t="s">
        <v>456</v>
      </c>
      <c r="P745" t="s">
        <v>459</v>
      </c>
      <c r="Q745" t="s">
        <v>487</v>
      </c>
      <c r="R745" t="s">
        <v>609</v>
      </c>
    </row>
    <row r="746" spans="1:18" x14ac:dyDescent="0.25">
      <c r="A746">
        <v>745</v>
      </c>
      <c r="B746" t="s">
        <v>27</v>
      </c>
      <c r="C746" t="s">
        <v>16</v>
      </c>
      <c r="D746" s="4">
        <v>45053</v>
      </c>
      <c r="E746" s="1">
        <v>70</v>
      </c>
      <c r="F746">
        <v>2</v>
      </c>
      <c r="G746" t="s">
        <v>450</v>
      </c>
      <c r="H746" t="s">
        <v>585</v>
      </c>
      <c r="I746" t="s">
        <v>18</v>
      </c>
      <c r="J746" t="s">
        <v>445</v>
      </c>
      <c r="K746" s="2">
        <v>0.1</v>
      </c>
      <c r="L746" s="1">
        <v>50</v>
      </c>
      <c r="M746" s="1">
        <f t="shared" si="14"/>
        <v>20</v>
      </c>
      <c r="N746" t="s">
        <v>18</v>
      </c>
      <c r="O746" t="s">
        <v>455</v>
      </c>
      <c r="P746" t="s">
        <v>459</v>
      </c>
      <c r="Q746" t="s">
        <v>479</v>
      </c>
      <c r="R746" t="s">
        <v>609</v>
      </c>
    </row>
    <row r="747" spans="1:18" x14ac:dyDescent="0.25">
      <c r="A747">
        <v>746</v>
      </c>
      <c r="B747" t="s">
        <v>238</v>
      </c>
      <c r="C747" t="s">
        <v>34</v>
      </c>
      <c r="D747" s="4">
        <v>45353</v>
      </c>
      <c r="E747" s="1">
        <v>15</v>
      </c>
      <c r="F747">
        <v>5</v>
      </c>
      <c r="G747" t="s">
        <v>451</v>
      </c>
      <c r="H747" t="s">
        <v>561</v>
      </c>
      <c r="I747" t="s">
        <v>23</v>
      </c>
      <c r="J747" t="s">
        <v>442</v>
      </c>
      <c r="K747" s="2">
        <v>0</v>
      </c>
      <c r="L747" s="1">
        <v>10</v>
      </c>
      <c r="M747" s="1">
        <f t="shared" si="14"/>
        <v>5</v>
      </c>
      <c r="N747" t="s">
        <v>18</v>
      </c>
      <c r="O747" t="s">
        <v>456</v>
      </c>
      <c r="P747" t="s">
        <v>459</v>
      </c>
      <c r="Q747" t="s">
        <v>481</v>
      </c>
      <c r="R747" t="s">
        <v>608</v>
      </c>
    </row>
    <row r="748" spans="1:18" x14ac:dyDescent="0.25">
      <c r="A748">
        <v>747</v>
      </c>
      <c r="B748" t="s">
        <v>289</v>
      </c>
      <c r="C748" t="s">
        <v>48</v>
      </c>
      <c r="D748" s="4">
        <f>D747</f>
        <v>45353</v>
      </c>
      <c r="E748" s="1">
        <v>20</v>
      </c>
      <c r="F748">
        <v>3</v>
      </c>
      <c r="G748" t="str">
        <f>G747</f>
        <v>Europe</v>
      </c>
      <c r="H748" t="str">
        <f>H747</f>
        <v>CUST1074</v>
      </c>
      <c r="I748" t="s">
        <v>18</v>
      </c>
      <c r="J748" t="s">
        <v>440</v>
      </c>
      <c r="K748" s="2">
        <v>0.1</v>
      </c>
      <c r="L748" s="1">
        <v>15</v>
      </c>
      <c r="M748" s="1">
        <f t="shared" si="14"/>
        <v>5</v>
      </c>
      <c r="N748" t="str">
        <f>N747</f>
        <v>Retail</v>
      </c>
      <c r="O748" t="str">
        <f>O747</f>
        <v>Out of Stock</v>
      </c>
      <c r="P748" t="str">
        <f>P747</f>
        <v>Pending Return</v>
      </c>
      <c r="Q748" t="str">
        <f>Q747</f>
        <v>Not as described</v>
      </c>
      <c r="R748" t="s">
        <v>607</v>
      </c>
    </row>
    <row r="749" spans="1:18" x14ac:dyDescent="0.25">
      <c r="A749">
        <v>748</v>
      </c>
      <c r="B749" t="s">
        <v>60</v>
      </c>
      <c r="C749" t="s">
        <v>19</v>
      </c>
      <c r="D749" s="4">
        <v>45286</v>
      </c>
      <c r="E749" s="1">
        <v>35</v>
      </c>
      <c r="F749">
        <v>2</v>
      </c>
      <c r="G749" t="s">
        <v>454</v>
      </c>
      <c r="H749" t="s">
        <v>532</v>
      </c>
      <c r="I749" t="s">
        <v>32</v>
      </c>
      <c r="J749" t="s">
        <v>446</v>
      </c>
      <c r="K749" s="2">
        <v>0</v>
      </c>
      <c r="L749" s="1">
        <v>25</v>
      </c>
      <c r="M749" s="1">
        <f t="shared" si="14"/>
        <v>10</v>
      </c>
      <c r="N749" t="s">
        <v>23</v>
      </c>
      <c r="O749" t="s">
        <v>457</v>
      </c>
      <c r="P749" t="s">
        <v>459</v>
      </c>
      <c r="Q749" t="s">
        <v>485</v>
      </c>
      <c r="R749" t="s">
        <v>608</v>
      </c>
    </row>
    <row r="750" spans="1:18" x14ac:dyDescent="0.25">
      <c r="A750">
        <v>749</v>
      </c>
      <c r="B750" t="s">
        <v>154</v>
      </c>
      <c r="C750" t="s">
        <v>24</v>
      </c>
      <c r="D750" s="4">
        <v>45362</v>
      </c>
      <c r="E750" s="1">
        <v>40</v>
      </c>
      <c r="F750">
        <v>1</v>
      </c>
      <c r="G750" t="s">
        <v>452</v>
      </c>
      <c r="H750" t="s">
        <v>538</v>
      </c>
      <c r="I750" t="s">
        <v>18</v>
      </c>
      <c r="J750" t="s">
        <v>447</v>
      </c>
      <c r="K750" s="2">
        <v>0</v>
      </c>
      <c r="L750" s="1">
        <v>30</v>
      </c>
      <c r="M750" s="1">
        <f t="shared" si="14"/>
        <v>10</v>
      </c>
      <c r="N750" t="s">
        <v>458</v>
      </c>
      <c r="O750" t="s">
        <v>457</v>
      </c>
      <c r="P750" t="s">
        <v>459</v>
      </c>
      <c r="Q750" t="s">
        <v>488</v>
      </c>
      <c r="R750" t="s">
        <v>607</v>
      </c>
    </row>
    <row r="751" spans="1:18" x14ac:dyDescent="0.25">
      <c r="A751">
        <v>750</v>
      </c>
      <c r="B751" t="s">
        <v>80</v>
      </c>
      <c r="C751" t="s">
        <v>16</v>
      </c>
      <c r="D751" s="4">
        <v>45117</v>
      </c>
      <c r="E751" s="1">
        <v>250</v>
      </c>
      <c r="F751">
        <v>1</v>
      </c>
      <c r="G751" t="s">
        <v>453</v>
      </c>
      <c r="H751" t="s">
        <v>581</v>
      </c>
      <c r="I751" t="s">
        <v>23</v>
      </c>
      <c r="J751" t="s">
        <v>446</v>
      </c>
      <c r="K751" s="2">
        <v>0.05</v>
      </c>
      <c r="L751" s="1">
        <v>200</v>
      </c>
      <c r="M751" s="1">
        <f t="shared" si="14"/>
        <v>50</v>
      </c>
      <c r="N751" t="s">
        <v>18</v>
      </c>
      <c r="O751" t="s">
        <v>457</v>
      </c>
      <c r="P751" t="s">
        <v>460</v>
      </c>
      <c r="Q751" t="s">
        <v>480</v>
      </c>
      <c r="R751" t="s">
        <v>608</v>
      </c>
    </row>
    <row r="752" spans="1:18" x14ac:dyDescent="0.25">
      <c r="A752">
        <v>751</v>
      </c>
      <c r="B752" t="s">
        <v>178</v>
      </c>
      <c r="C752" t="s">
        <v>34</v>
      </c>
      <c r="D752" s="4">
        <v>45386</v>
      </c>
      <c r="E752" s="1">
        <v>30</v>
      </c>
      <c r="F752">
        <v>4</v>
      </c>
      <c r="G752" t="s">
        <v>453</v>
      </c>
      <c r="H752" t="s">
        <v>563</v>
      </c>
      <c r="I752" t="s">
        <v>32</v>
      </c>
      <c r="J752" t="s">
        <v>445</v>
      </c>
      <c r="K752" s="2">
        <v>0.05</v>
      </c>
      <c r="L752" s="1">
        <v>20</v>
      </c>
      <c r="M752" s="1">
        <f t="shared" si="14"/>
        <v>10</v>
      </c>
      <c r="N752" t="s">
        <v>23</v>
      </c>
      <c r="O752" t="s">
        <v>457</v>
      </c>
      <c r="P752" t="s">
        <v>460</v>
      </c>
      <c r="Q752" t="s">
        <v>482</v>
      </c>
      <c r="R752" t="s">
        <v>608</v>
      </c>
    </row>
    <row r="753" spans="1:18" x14ac:dyDescent="0.25">
      <c r="A753">
        <v>752</v>
      </c>
      <c r="B753" t="s">
        <v>360</v>
      </c>
      <c r="C753" t="s">
        <v>48</v>
      </c>
      <c r="D753" s="4">
        <f>D752</f>
        <v>45386</v>
      </c>
      <c r="E753" s="1">
        <v>20</v>
      </c>
      <c r="F753">
        <v>5</v>
      </c>
      <c r="G753" t="str">
        <f>G752</f>
        <v>Latin America</v>
      </c>
      <c r="H753" t="str">
        <f>H752</f>
        <v>CUST1046</v>
      </c>
      <c r="I753" t="s">
        <v>18</v>
      </c>
      <c r="J753" t="s">
        <v>448</v>
      </c>
      <c r="K753" s="2">
        <v>0.05</v>
      </c>
      <c r="L753" s="1">
        <v>15</v>
      </c>
      <c r="M753" s="1">
        <f t="shared" si="14"/>
        <v>5</v>
      </c>
      <c r="N753" t="str">
        <f>N752</f>
        <v>Wholesale</v>
      </c>
      <c r="O753" t="str">
        <f>O752</f>
        <v>Low Stock</v>
      </c>
      <c r="P753" t="str">
        <f>P752</f>
        <v>No Return</v>
      </c>
      <c r="Q753" t="str">
        <f>Q752</f>
        <v>Perfect fit</v>
      </c>
      <c r="R753" t="s">
        <v>609</v>
      </c>
    </row>
    <row r="754" spans="1:18" x14ac:dyDescent="0.25">
      <c r="A754">
        <v>753</v>
      </c>
      <c r="B754" t="s">
        <v>258</v>
      </c>
      <c r="C754" t="s">
        <v>19</v>
      </c>
      <c r="D754" s="4">
        <v>44953</v>
      </c>
      <c r="E754" s="1">
        <v>40</v>
      </c>
      <c r="F754">
        <v>1</v>
      </c>
      <c r="G754" t="s">
        <v>453</v>
      </c>
      <c r="H754" t="s">
        <v>593</v>
      </c>
      <c r="I754" t="s">
        <v>23</v>
      </c>
      <c r="J754" t="s">
        <v>444</v>
      </c>
      <c r="K754" s="2">
        <v>0</v>
      </c>
      <c r="L754" s="1">
        <v>30</v>
      </c>
      <c r="M754" s="1">
        <f t="shared" si="14"/>
        <v>10</v>
      </c>
      <c r="N754" t="s">
        <v>32</v>
      </c>
      <c r="O754" t="s">
        <v>455</v>
      </c>
      <c r="P754" t="s">
        <v>461</v>
      </c>
      <c r="Q754" t="s">
        <v>486</v>
      </c>
      <c r="R754" t="s">
        <v>608</v>
      </c>
    </row>
    <row r="755" spans="1:18" x14ac:dyDescent="0.25">
      <c r="A755">
        <v>754</v>
      </c>
      <c r="B755" t="s">
        <v>161</v>
      </c>
      <c r="C755" t="s">
        <v>24</v>
      </c>
      <c r="D755" s="4">
        <v>45214</v>
      </c>
      <c r="E755" s="1">
        <v>130</v>
      </c>
      <c r="F755">
        <v>3</v>
      </c>
      <c r="G755" t="s">
        <v>451</v>
      </c>
      <c r="H755" t="s">
        <v>527</v>
      </c>
      <c r="I755" t="s">
        <v>32</v>
      </c>
      <c r="J755" t="s">
        <v>445</v>
      </c>
      <c r="K755" s="2">
        <v>0</v>
      </c>
      <c r="L755" s="1">
        <v>100</v>
      </c>
      <c r="M755" s="1">
        <f t="shared" si="14"/>
        <v>30</v>
      </c>
      <c r="N755" t="s">
        <v>18</v>
      </c>
      <c r="O755" t="s">
        <v>457</v>
      </c>
      <c r="P755" t="s">
        <v>461</v>
      </c>
      <c r="Q755" t="s">
        <v>489</v>
      </c>
      <c r="R755" t="s">
        <v>607</v>
      </c>
    </row>
    <row r="756" spans="1:18" x14ac:dyDescent="0.25">
      <c r="A756">
        <v>755</v>
      </c>
      <c r="B756" t="s">
        <v>31</v>
      </c>
      <c r="C756" t="s">
        <v>16</v>
      </c>
      <c r="D756" s="4">
        <v>45409</v>
      </c>
      <c r="E756" s="1">
        <v>100</v>
      </c>
      <c r="F756">
        <v>3</v>
      </c>
      <c r="G756" t="str">
        <f>G755</f>
        <v>Europe</v>
      </c>
      <c r="H756" t="s">
        <v>496</v>
      </c>
      <c r="I756" t="s">
        <v>18</v>
      </c>
      <c r="J756" t="s">
        <v>445</v>
      </c>
      <c r="K756" s="2">
        <v>0.05</v>
      </c>
      <c r="L756" s="1">
        <v>70</v>
      </c>
      <c r="M756" s="1">
        <f t="shared" si="14"/>
        <v>30</v>
      </c>
      <c r="N756" t="s">
        <v>18</v>
      </c>
      <c r="O756" t="s">
        <v>456</v>
      </c>
      <c r="P756" t="s">
        <v>459</v>
      </c>
      <c r="Q756" t="s">
        <v>481</v>
      </c>
      <c r="R756" t="s">
        <v>609</v>
      </c>
    </row>
    <row r="757" spans="1:18" x14ac:dyDescent="0.25">
      <c r="A757">
        <v>756</v>
      </c>
      <c r="B757" t="s">
        <v>300</v>
      </c>
      <c r="C757" t="s">
        <v>34</v>
      </c>
      <c r="D757" s="4">
        <v>45047</v>
      </c>
      <c r="E757" s="1">
        <v>10</v>
      </c>
      <c r="F757">
        <v>4</v>
      </c>
      <c r="G757" t="s">
        <v>454</v>
      </c>
      <c r="H757" t="s">
        <v>560</v>
      </c>
      <c r="I757" t="s">
        <v>23</v>
      </c>
      <c r="J757" t="s">
        <v>446</v>
      </c>
      <c r="K757" s="2">
        <v>0</v>
      </c>
      <c r="L757" s="1">
        <v>8</v>
      </c>
      <c r="M757" s="1">
        <f t="shared" si="14"/>
        <v>2</v>
      </c>
      <c r="N757" t="s">
        <v>18</v>
      </c>
      <c r="O757" t="s">
        <v>457</v>
      </c>
      <c r="P757" t="s">
        <v>459</v>
      </c>
      <c r="Q757" t="s">
        <v>483</v>
      </c>
      <c r="R757" t="s">
        <v>609</v>
      </c>
    </row>
    <row r="758" spans="1:18" x14ac:dyDescent="0.25">
      <c r="A758">
        <v>757</v>
      </c>
      <c r="B758" t="s">
        <v>380</v>
      </c>
      <c r="C758" t="s">
        <v>48</v>
      </c>
      <c r="D758" s="4">
        <f>D757</f>
        <v>45047</v>
      </c>
      <c r="E758" s="1">
        <v>20</v>
      </c>
      <c r="F758">
        <v>2</v>
      </c>
      <c r="G758" t="str">
        <f>G757</f>
        <v>North America</v>
      </c>
      <c r="H758" t="str">
        <f>H757</f>
        <v>CUST1016</v>
      </c>
      <c r="I758" t="s">
        <v>32</v>
      </c>
      <c r="J758" t="s">
        <v>440</v>
      </c>
      <c r="K758" s="2">
        <v>0.1</v>
      </c>
      <c r="L758" s="1">
        <v>15</v>
      </c>
      <c r="M758" s="1">
        <f t="shared" si="14"/>
        <v>5</v>
      </c>
      <c r="N758" t="str">
        <f>N757</f>
        <v>Retail</v>
      </c>
      <c r="O758" t="str">
        <f>O757</f>
        <v>Low Stock</v>
      </c>
      <c r="P758" t="str">
        <f>P757</f>
        <v>Pending Return</v>
      </c>
      <c r="Q758" t="str">
        <f>Q757</f>
        <v>Color not as shown</v>
      </c>
      <c r="R758" t="s">
        <v>608</v>
      </c>
    </row>
    <row r="759" spans="1:18" x14ac:dyDescent="0.25">
      <c r="A759">
        <v>758</v>
      </c>
      <c r="B759" t="s">
        <v>389</v>
      </c>
      <c r="C759" t="s">
        <v>19</v>
      </c>
      <c r="D759" s="4">
        <v>45303</v>
      </c>
      <c r="E759" s="1">
        <v>80</v>
      </c>
      <c r="F759">
        <v>2</v>
      </c>
      <c r="G759" t="s">
        <v>454</v>
      </c>
      <c r="H759" t="s">
        <v>594</v>
      </c>
      <c r="I759" t="s">
        <v>18</v>
      </c>
      <c r="J759" t="s">
        <v>449</v>
      </c>
      <c r="K759" s="2">
        <v>0</v>
      </c>
      <c r="L759" s="1">
        <v>60</v>
      </c>
      <c r="M759" s="1">
        <f t="shared" si="14"/>
        <v>20</v>
      </c>
      <c r="N759" t="s">
        <v>32</v>
      </c>
      <c r="O759" t="s">
        <v>456</v>
      </c>
      <c r="P759" t="s">
        <v>460</v>
      </c>
      <c r="Q759" t="s">
        <v>487</v>
      </c>
      <c r="R759" t="s">
        <v>607</v>
      </c>
    </row>
    <row r="760" spans="1:18" x14ac:dyDescent="0.25">
      <c r="A760">
        <v>759</v>
      </c>
      <c r="B760" t="s">
        <v>113</v>
      </c>
      <c r="C760" t="s">
        <v>24</v>
      </c>
      <c r="D760" s="4">
        <v>45065</v>
      </c>
      <c r="E760" s="1">
        <v>90</v>
      </c>
      <c r="F760">
        <v>4</v>
      </c>
      <c r="G760" t="s">
        <v>452</v>
      </c>
      <c r="H760" t="s">
        <v>569</v>
      </c>
      <c r="I760" t="s">
        <v>23</v>
      </c>
      <c r="J760" t="s">
        <v>441</v>
      </c>
      <c r="K760" s="2">
        <v>0</v>
      </c>
      <c r="L760" s="1">
        <v>70</v>
      </c>
      <c r="M760" s="1">
        <f t="shared" si="14"/>
        <v>20</v>
      </c>
      <c r="N760" t="s">
        <v>32</v>
      </c>
      <c r="O760" t="s">
        <v>457</v>
      </c>
      <c r="P760" t="s">
        <v>461</v>
      </c>
      <c r="Q760" t="s">
        <v>490</v>
      </c>
      <c r="R760" t="s">
        <v>608</v>
      </c>
    </row>
    <row r="761" spans="1:18" x14ac:dyDescent="0.25">
      <c r="A761">
        <v>760</v>
      </c>
      <c r="B761" t="s">
        <v>44</v>
      </c>
      <c r="C761" t="s">
        <v>16</v>
      </c>
      <c r="D761" s="4">
        <v>44955</v>
      </c>
      <c r="E761" s="1">
        <v>80</v>
      </c>
      <c r="F761">
        <v>4</v>
      </c>
      <c r="G761" t="str">
        <f>G760</f>
        <v>Asia Pacific</v>
      </c>
      <c r="H761" t="s">
        <v>569</v>
      </c>
      <c r="I761" t="s">
        <v>32</v>
      </c>
      <c r="J761" t="s">
        <v>442</v>
      </c>
      <c r="K761" s="2">
        <v>0.1</v>
      </c>
      <c r="L761" s="1">
        <v>60</v>
      </c>
      <c r="M761" s="1">
        <f t="shared" si="14"/>
        <v>20</v>
      </c>
      <c r="N761" t="s">
        <v>458</v>
      </c>
      <c r="O761" t="s">
        <v>456</v>
      </c>
      <c r="P761" t="s">
        <v>460</v>
      </c>
      <c r="Q761" t="s">
        <v>482</v>
      </c>
      <c r="R761" t="s">
        <v>607</v>
      </c>
    </row>
    <row r="762" spans="1:18" x14ac:dyDescent="0.25">
      <c r="A762">
        <v>761</v>
      </c>
      <c r="B762" t="s">
        <v>426</v>
      </c>
      <c r="C762" t="s">
        <v>34</v>
      </c>
      <c r="D762" s="4">
        <v>45310</v>
      </c>
      <c r="E762" s="1">
        <v>20</v>
      </c>
      <c r="F762">
        <v>4</v>
      </c>
      <c r="G762" t="s">
        <v>450</v>
      </c>
      <c r="H762" t="s">
        <v>555</v>
      </c>
      <c r="I762" t="s">
        <v>18</v>
      </c>
      <c r="J762" t="s">
        <v>445</v>
      </c>
      <c r="K762" s="2">
        <v>0.05</v>
      </c>
      <c r="L762" s="1">
        <v>15</v>
      </c>
      <c r="M762" s="1">
        <f t="shared" si="14"/>
        <v>5</v>
      </c>
      <c r="N762" t="s">
        <v>18</v>
      </c>
      <c r="O762" t="s">
        <v>455</v>
      </c>
      <c r="P762" t="s">
        <v>461</v>
      </c>
      <c r="Q762" t="s">
        <v>484</v>
      </c>
      <c r="R762" t="s">
        <v>608</v>
      </c>
    </row>
    <row r="763" spans="1:18" x14ac:dyDescent="0.25">
      <c r="A763">
        <v>762</v>
      </c>
      <c r="B763" t="s">
        <v>188</v>
      </c>
      <c r="C763" t="s">
        <v>48</v>
      </c>
      <c r="D763" s="4">
        <f>D762</f>
        <v>45310</v>
      </c>
      <c r="E763" s="1">
        <v>18</v>
      </c>
      <c r="F763">
        <v>3</v>
      </c>
      <c r="G763" t="str">
        <f>G762</f>
        <v>Middle East &amp; Africa</v>
      </c>
      <c r="H763" t="str">
        <f>H762</f>
        <v>CUST1076</v>
      </c>
      <c r="I763" t="s">
        <v>23</v>
      </c>
      <c r="J763" t="s">
        <v>449</v>
      </c>
      <c r="K763" s="2">
        <v>0</v>
      </c>
      <c r="L763" s="1">
        <v>12</v>
      </c>
      <c r="M763" s="1">
        <f t="shared" si="14"/>
        <v>6</v>
      </c>
      <c r="N763" t="str">
        <f>N762</f>
        <v>Retail</v>
      </c>
      <c r="O763" t="str">
        <f>O762</f>
        <v>In Stock</v>
      </c>
      <c r="P763" t="str">
        <f>P762</f>
        <v>Returned</v>
      </c>
      <c r="Q763" t="str">
        <f>Q762</f>
        <v>Missing accessories</v>
      </c>
      <c r="R763" t="s">
        <v>608</v>
      </c>
    </row>
    <row r="764" spans="1:18" x14ac:dyDescent="0.25">
      <c r="A764">
        <v>763</v>
      </c>
      <c r="B764" t="s">
        <v>427</v>
      </c>
      <c r="C764" t="s">
        <v>19</v>
      </c>
      <c r="D764" s="4">
        <v>45188</v>
      </c>
      <c r="E764" s="1">
        <v>70</v>
      </c>
      <c r="F764">
        <v>2</v>
      </c>
      <c r="G764" t="s">
        <v>451</v>
      </c>
      <c r="H764" t="s">
        <v>513</v>
      </c>
      <c r="I764" t="s">
        <v>32</v>
      </c>
      <c r="J764" t="s">
        <v>441</v>
      </c>
      <c r="K764" s="2">
        <v>0</v>
      </c>
      <c r="L764" s="1">
        <v>50</v>
      </c>
      <c r="M764" s="1">
        <f t="shared" si="14"/>
        <v>20</v>
      </c>
      <c r="N764" t="s">
        <v>23</v>
      </c>
      <c r="O764" t="s">
        <v>456</v>
      </c>
      <c r="P764" t="s">
        <v>460</v>
      </c>
      <c r="Q764" t="s">
        <v>488</v>
      </c>
      <c r="R764" t="s">
        <v>609</v>
      </c>
    </row>
    <row r="765" spans="1:18" x14ac:dyDescent="0.25">
      <c r="A765">
        <v>764</v>
      </c>
      <c r="B765" t="s">
        <v>428</v>
      </c>
      <c r="C765" t="s">
        <v>24</v>
      </c>
      <c r="D765" s="4">
        <v>45204</v>
      </c>
      <c r="E765" s="1">
        <v>35</v>
      </c>
      <c r="F765">
        <v>2</v>
      </c>
      <c r="G765" t="str">
        <f>G764</f>
        <v>Europe</v>
      </c>
      <c r="H765" t="s">
        <v>570</v>
      </c>
      <c r="I765" t="s">
        <v>18</v>
      </c>
      <c r="J765" t="s">
        <v>449</v>
      </c>
      <c r="K765" s="2">
        <v>0</v>
      </c>
      <c r="L765" s="1">
        <v>25</v>
      </c>
      <c r="M765" s="1">
        <f t="shared" si="14"/>
        <v>10</v>
      </c>
      <c r="N765" t="s">
        <v>18</v>
      </c>
      <c r="O765" t="s">
        <v>455</v>
      </c>
      <c r="P765" t="s">
        <v>459</v>
      </c>
      <c r="Q765" t="s">
        <v>491</v>
      </c>
      <c r="R765" t="s">
        <v>608</v>
      </c>
    </row>
    <row r="766" spans="1:18" x14ac:dyDescent="0.25">
      <c r="A766">
        <v>765</v>
      </c>
      <c r="B766" t="s">
        <v>27</v>
      </c>
      <c r="C766" t="s">
        <v>16</v>
      </c>
      <c r="D766" s="4">
        <v>45413</v>
      </c>
      <c r="E766" s="1">
        <v>70</v>
      </c>
      <c r="F766">
        <v>1</v>
      </c>
      <c r="G766" t="str">
        <f>G765</f>
        <v>Europe</v>
      </c>
      <c r="H766" t="s">
        <v>536</v>
      </c>
      <c r="I766" t="s">
        <v>23</v>
      </c>
      <c r="J766" t="s">
        <v>441</v>
      </c>
      <c r="K766" s="2">
        <v>0</v>
      </c>
      <c r="L766" s="1">
        <v>50</v>
      </c>
      <c r="M766" s="1">
        <f t="shared" si="14"/>
        <v>20</v>
      </c>
      <c r="N766" t="s">
        <v>18</v>
      </c>
      <c r="O766" t="s">
        <v>455</v>
      </c>
      <c r="P766" t="s">
        <v>459</v>
      </c>
      <c r="Q766" t="s">
        <v>483</v>
      </c>
      <c r="R766" t="s">
        <v>607</v>
      </c>
    </row>
    <row r="767" spans="1:18" x14ac:dyDescent="0.25">
      <c r="A767">
        <v>766</v>
      </c>
      <c r="B767" t="s">
        <v>315</v>
      </c>
      <c r="C767" t="s">
        <v>34</v>
      </c>
      <c r="D767" s="4">
        <v>45178</v>
      </c>
      <c r="E767" s="1">
        <v>15</v>
      </c>
      <c r="F767">
        <v>4</v>
      </c>
      <c r="G767" t="s">
        <v>454</v>
      </c>
      <c r="H767" t="s">
        <v>501</v>
      </c>
      <c r="I767" t="s">
        <v>32</v>
      </c>
      <c r="J767" t="s">
        <v>447</v>
      </c>
      <c r="K767" s="2">
        <v>0</v>
      </c>
      <c r="L767" s="1">
        <v>10</v>
      </c>
      <c r="M767" s="1">
        <f t="shared" si="14"/>
        <v>5</v>
      </c>
      <c r="N767" t="s">
        <v>18</v>
      </c>
      <c r="O767" t="s">
        <v>455</v>
      </c>
      <c r="P767" t="s">
        <v>459</v>
      </c>
      <c r="Q767" t="s">
        <v>485</v>
      </c>
      <c r="R767" t="s">
        <v>609</v>
      </c>
    </row>
    <row r="768" spans="1:18" x14ac:dyDescent="0.25">
      <c r="A768">
        <v>767</v>
      </c>
      <c r="B768" t="s">
        <v>404</v>
      </c>
      <c r="C768" t="s">
        <v>48</v>
      </c>
      <c r="D768" s="4">
        <f>D767</f>
        <v>45178</v>
      </c>
      <c r="E768" s="1">
        <v>25</v>
      </c>
      <c r="F768">
        <v>3</v>
      </c>
      <c r="G768" t="str">
        <f>G767</f>
        <v>North America</v>
      </c>
      <c r="H768" t="str">
        <f>H767</f>
        <v>CUST1068</v>
      </c>
      <c r="I768" t="s">
        <v>18</v>
      </c>
      <c r="J768" t="s">
        <v>447</v>
      </c>
      <c r="K768" s="2">
        <v>0</v>
      </c>
      <c r="L768" s="1">
        <v>20</v>
      </c>
      <c r="M768" s="1">
        <f t="shared" si="14"/>
        <v>5</v>
      </c>
      <c r="N768" t="str">
        <f>N767</f>
        <v>Retail</v>
      </c>
      <c r="O768" t="str">
        <f>O767</f>
        <v>In Stock</v>
      </c>
      <c r="P768" t="str">
        <f>P767</f>
        <v>Pending Return</v>
      </c>
      <c r="Q768" t="str">
        <f>Q767</f>
        <v>Item as described</v>
      </c>
      <c r="R768" t="s">
        <v>609</v>
      </c>
    </row>
    <row r="769" spans="1:18" x14ac:dyDescent="0.25">
      <c r="A769">
        <v>768</v>
      </c>
      <c r="B769" t="s">
        <v>422</v>
      </c>
      <c r="C769" t="s">
        <v>19</v>
      </c>
      <c r="D769" s="4">
        <v>45217</v>
      </c>
      <c r="E769" s="1">
        <v>70</v>
      </c>
      <c r="F769">
        <v>4</v>
      </c>
      <c r="G769" t="s">
        <v>454</v>
      </c>
      <c r="H769" t="s">
        <v>503</v>
      </c>
      <c r="I769" t="s">
        <v>23</v>
      </c>
      <c r="J769" t="s">
        <v>449</v>
      </c>
      <c r="K769" s="2">
        <v>0.1</v>
      </c>
      <c r="L769" s="1">
        <v>50</v>
      </c>
      <c r="M769" s="1">
        <f t="shared" si="14"/>
        <v>20</v>
      </c>
      <c r="N769" t="s">
        <v>18</v>
      </c>
      <c r="O769" t="s">
        <v>456</v>
      </c>
      <c r="P769" t="s">
        <v>461</v>
      </c>
      <c r="Q769" t="s">
        <v>489</v>
      </c>
      <c r="R769" t="s">
        <v>608</v>
      </c>
    </row>
    <row r="770" spans="1:18" x14ac:dyDescent="0.25">
      <c r="A770">
        <v>769</v>
      </c>
      <c r="B770" t="s">
        <v>267</v>
      </c>
      <c r="C770" t="s">
        <v>36</v>
      </c>
      <c r="D770" s="4">
        <v>45151</v>
      </c>
      <c r="E770" s="1">
        <v>25</v>
      </c>
      <c r="F770">
        <v>2</v>
      </c>
      <c r="G770" t="s">
        <v>453</v>
      </c>
      <c r="H770" t="s">
        <v>531</v>
      </c>
      <c r="I770" t="s">
        <v>32</v>
      </c>
      <c r="J770" t="s">
        <v>446</v>
      </c>
      <c r="K770" s="2">
        <v>0.05</v>
      </c>
      <c r="L770" s="1">
        <v>20</v>
      </c>
      <c r="M770" s="1">
        <f t="shared" si="14"/>
        <v>5</v>
      </c>
      <c r="N770" t="s">
        <v>18</v>
      </c>
      <c r="O770" t="s">
        <v>455</v>
      </c>
      <c r="P770" t="s">
        <v>459</v>
      </c>
      <c r="Q770" t="s">
        <v>476</v>
      </c>
      <c r="R770" t="s">
        <v>607</v>
      </c>
    </row>
    <row r="771" spans="1:18" x14ac:dyDescent="0.25">
      <c r="A771">
        <v>770</v>
      </c>
      <c r="B771" t="s">
        <v>179</v>
      </c>
      <c r="C771" t="s">
        <v>24</v>
      </c>
      <c r="D771" s="4">
        <v>45532</v>
      </c>
      <c r="E771" s="1">
        <v>30</v>
      </c>
      <c r="F771">
        <v>4</v>
      </c>
      <c r="G771" t="s">
        <v>453</v>
      </c>
      <c r="H771" t="s">
        <v>506</v>
      </c>
      <c r="I771" t="s">
        <v>18</v>
      </c>
      <c r="J771" t="s">
        <v>440</v>
      </c>
      <c r="K771" s="2">
        <v>0</v>
      </c>
      <c r="L771" s="1">
        <v>25</v>
      </c>
      <c r="M771" s="1">
        <f t="shared" ref="M771:M834" si="15">E771-L771</f>
        <v>5</v>
      </c>
      <c r="N771" t="s">
        <v>32</v>
      </c>
      <c r="O771" t="s">
        <v>455</v>
      </c>
      <c r="P771" t="s">
        <v>460</v>
      </c>
      <c r="Q771" t="s">
        <v>492</v>
      </c>
      <c r="R771" t="s">
        <v>608</v>
      </c>
    </row>
    <row r="772" spans="1:18" x14ac:dyDescent="0.25">
      <c r="A772">
        <v>771</v>
      </c>
      <c r="B772" t="s">
        <v>107</v>
      </c>
      <c r="C772" t="s">
        <v>16</v>
      </c>
      <c r="D772" s="4">
        <v>45117</v>
      </c>
      <c r="E772" s="1">
        <v>250</v>
      </c>
      <c r="F772">
        <v>3</v>
      </c>
      <c r="G772" t="s">
        <v>453</v>
      </c>
      <c r="H772" t="s">
        <v>536</v>
      </c>
      <c r="I772" t="s">
        <v>23</v>
      </c>
      <c r="J772" t="s">
        <v>449</v>
      </c>
      <c r="K772" s="2">
        <v>0</v>
      </c>
      <c r="L772" s="1">
        <v>200</v>
      </c>
      <c r="M772" s="1">
        <f t="shared" si="15"/>
        <v>50</v>
      </c>
      <c r="N772" t="s">
        <v>458</v>
      </c>
      <c r="O772" t="s">
        <v>457</v>
      </c>
      <c r="P772" t="s">
        <v>460</v>
      </c>
      <c r="Q772" t="s">
        <v>484</v>
      </c>
      <c r="R772" t="s">
        <v>607</v>
      </c>
    </row>
    <row r="773" spans="1:18" x14ac:dyDescent="0.25">
      <c r="A773">
        <v>772</v>
      </c>
      <c r="B773" t="s">
        <v>420</v>
      </c>
      <c r="C773" t="s">
        <v>34</v>
      </c>
      <c r="D773" s="4">
        <v>45246</v>
      </c>
      <c r="E773" s="1">
        <v>30</v>
      </c>
      <c r="F773">
        <v>4</v>
      </c>
      <c r="G773" t="s">
        <v>451</v>
      </c>
      <c r="H773" t="s">
        <v>507</v>
      </c>
      <c r="I773" t="s">
        <v>32</v>
      </c>
      <c r="J773" t="s">
        <v>443</v>
      </c>
      <c r="K773" s="2">
        <v>0.05</v>
      </c>
      <c r="L773" s="1">
        <v>20</v>
      </c>
      <c r="M773" s="1">
        <f t="shared" si="15"/>
        <v>10</v>
      </c>
      <c r="N773" t="s">
        <v>458</v>
      </c>
      <c r="O773" t="s">
        <v>455</v>
      </c>
      <c r="P773" t="s">
        <v>461</v>
      </c>
      <c r="Q773" t="s">
        <v>486</v>
      </c>
      <c r="R773" t="s">
        <v>608</v>
      </c>
    </row>
    <row r="774" spans="1:18" x14ac:dyDescent="0.25">
      <c r="A774">
        <v>773</v>
      </c>
      <c r="B774" t="s">
        <v>372</v>
      </c>
      <c r="C774" t="s">
        <v>48</v>
      </c>
      <c r="D774" s="4">
        <f>D773</f>
        <v>45246</v>
      </c>
      <c r="E774" s="1">
        <v>25</v>
      </c>
      <c r="F774">
        <v>3</v>
      </c>
      <c r="G774" t="str">
        <f>G773</f>
        <v>Europe</v>
      </c>
      <c r="H774" t="str">
        <f>H773</f>
        <v>CUST1056</v>
      </c>
      <c r="I774" t="s">
        <v>18</v>
      </c>
      <c r="J774" t="s">
        <v>445</v>
      </c>
      <c r="K774" s="2">
        <v>0</v>
      </c>
      <c r="L774" s="1">
        <v>20</v>
      </c>
      <c r="M774" s="1">
        <f t="shared" si="15"/>
        <v>5</v>
      </c>
      <c r="N774" t="str">
        <f>N773</f>
        <v>Marketplace</v>
      </c>
      <c r="O774" t="str">
        <f>O773</f>
        <v>In Stock</v>
      </c>
      <c r="P774" t="str">
        <f>P773</f>
        <v>Returned</v>
      </c>
      <c r="Q774" t="str">
        <f>Q773</f>
        <v>Arrived late</v>
      </c>
      <c r="R774" t="s">
        <v>608</v>
      </c>
    </row>
    <row r="775" spans="1:18" x14ac:dyDescent="0.25">
      <c r="A775">
        <v>774</v>
      </c>
      <c r="B775" t="s">
        <v>60</v>
      </c>
      <c r="C775" t="s">
        <v>19</v>
      </c>
      <c r="D775" s="4">
        <v>45281</v>
      </c>
      <c r="E775" s="1">
        <v>35</v>
      </c>
      <c r="F775">
        <v>4</v>
      </c>
      <c r="G775" t="s">
        <v>452</v>
      </c>
      <c r="H775" t="s">
        <v>531</v>
      </c>
      <c r="I775" t="s">
        <v>23</v>
      </c>
      <c r="J775" t="s">
        <v>446</v>
      </c>
      <c r="K775" s="2">
        <v>0.05</v>
      </c>
      <c r="L775" s="1">
        <v>25</v>
      </c>
      <c r="M775" s="1">
        <f t="shared" si="15"/>
        <v>10</v>
      </c>
      <c r="N775" t="s">
        <v>23</v>
      </c>
      <c r="O775" t="s">
        <v>456</v>
      </c>
      <c r="P775" t="s">
        <v>459</v>
      </c>
      <c r="Q775" t="s">
        <v>490</v>
      </c>
      <c r="R775" t="s">
        <v>609</v>
      </c>
    </row>
    <row r="776" spans="1:18" x14ac:dyDescent="0.25">
      <c r="A776">
        <v>775</v>
      </c>
      <c r="B776" t="s">
        <v>394</v>
      </c>
      <c r="C776" t="s">
        <v>24</v>
      </c>
      <c r="D776" s="4">
        <v>45073</v>
      </c>
      <c r="E776" s="1">
        <v>130</v>
      </c>
      <c r="F776">
        <v>4</v>
      </c>
      <c r="G776" t="s">
        <v>454</v>
      </c>
      <c r="H776" t="s">
        <v>521</v>
      </c>
      <c r="I776" t="s">
        <v>32</v>
      </c>
      <c r="J776" t="s">
        <v>446</v>
      </c>
      <c r="K776" s="2">
        <v>0.05</v>
      </c>
      <c r="L776" s="1">
        <v>100</v>
      </c>
      <c r="M776" s="1">
        <f t="shared" si="15"/>
        <v>30</v>
      </c>
      <c r="N776" t="s">
        <v>32</v>
      </c>
      <c r="O776" t="s">
        <v>456</v>
      </c>
      <c r="P776" t="s">
        <v>460</v>
      </c>
      <c r="Q776" t="s">
        <v>493</v>
      </c>
      <c r="R776" t="s">
        <v>608</v>
      </c>
    </row>
    <row r="777" spans="1:18" x14ac:dyDescent="0.25">
      <c r="A777">
        <v>776</v>
      </c>
      <c r="B777" t="s">
        <v>429</v>
      </c>
      <c r="C777" t="s">
        <v>16</v>
      </c>
      <c r="D777" s="4">
        <v>45041</v>
      </c>
      <c r="E777" s="1">
        <v>40</v>
      </c>
      <c r="F777">
        <v>3</v>
      </c>
      <c r="G777" t="s">
        <v>453</v>
      </c>
      <c r="H777" t="s">
        <v>515</v>
      </c>
      <c r="I777" t="s">
        <v>18</v>
      </c>
      <c r="J777" t="s">
        <v>443</v>
      </c>
      <c r="K777" s="2">
        <v>0</v>
      </c>
      <c r="L777" s="1">
        <v>30</v>
      </c>
      <c r="M777" s="1">
        <f t="shared" si="15"/>
        <v>10</v>
      </c>
      <c r="N777" t="s">
        <v>32</v>
      </c>
      <c r="O777" t="s">
        <v>457</v>
      </c>
      <c r="P777" t="s">
        <v>461</v>
      </c>
      <c r="Q777" t="s">
        <v>485</v>
      </c>
      <c r="R777" t="s">
        <v>607</v>
      </c>
    </row>
    <row r="778" spans="1:18" x14ac:dyDescent="0.25">
      <c r="A778">
        <v>777</v>
      </c>
      <c r="B778" t="s">
        <v>100</v>
      </c>
      <c r="C778" t="s">
        <v>34</v>
      </c>
      <c r="D778" s="4">
        <v>44927</v>
      </c>
      <c r="E778" s="1">
        <v>20</v>
      </c>
      <c r="F778">
        <v>4</v>
      </c>
      <c r="G778" t="s">
        <v>451</v>
      </c>
      <c r="H778" t="s">
        <v>517</v>
      </c>
      <c r="I778" t="s">
        <v>23</v>
      </c>
      <c r="J778" t="s">
        <v>440</v>
      </c>
      <c r="K778" s="2">
        <v>0</v>
      </c>
      <c r="L778" s="1">
        <v>15</v>
      </c>
      <c r="M778" s="1">
        <f t="shared" si="15"/>
        <v>5</v>
      </c>
      <c r="N778" t="s">
        <v>458</v>
      </c>
      <c r="O778" t="s">
        <v>455</v>
      </c>
      <c r="P778" t="s">
        <v>459</v>
      </c>
      <c r="Q778" t="s">
        <v>487</v>
      </c>
      <c r="R778" t="s">
        <v>609</v>
      </c>
    </row>
    <row r="779" spans="1:18" x14ac:dyDescent="0.25">
      <c r="A779">
        <v>778</v>
      </c>
      <c r="B779" t="s">
        <v>260</v>
      </c>
      <c r="C779" t="s">
        <v>48</v>
      </c>
      <c r="D779" s="4">
        <f>D778</f>
        <v>44927</v>
      </c>
      <c r="E779" s="1">
        <v>20</v>
      </c>
      <c r="F779">
        <v>3</v>
      </c>
      <c r="G779" t="str">
        <f>G778</f>
        <v>Europe</v>
      </c>
      <c r="H779" t="str">
        <f>H778</f>
        <v>CUST1028</v>
      </c>
      <c r="I779" t="s">
        <v>32</v>
      </c>
      <c r="J779" t="s">
        <v>449</v>
      </c>
      <c r="K779" s="2">
        <v>0</v>
      </c>
      <c r="L779" s="1">
        <v>15</v>
      </c>
      <c r="M779" s="1">
        <f t="shared" si="15"/>
        <v>5</v>
      </c>
      <c r="N779" t="str">
        <f>N778</f>
        <v>Marketplace</v>
      </c>
      <c r="O779" t="str">
        <f>O778</f>
        <v>In Stock</v>
      </c>
      <c r="P779" t="str">
        <f>P778</f>
        <v>Pending Return</v>
      </c>
      <c r="Q779" t="str">
        <f>Q778</f>
        <v>Fantastic experience</v>
      </c>
      <c r="R779" t="s">
        <v>609</v>
      </c>
    </row>
    <row r="780" spans="1:18" x14ac:dyDescent="0.25">
      <c r="A780">
        <v>779</v>
      </c>
      <c r="B780" t="s">
        <v>244</v>
      </c>
      <c r="C780" t="s">
        <v>19</v>
      </c>
      <c r="D780" s="4">
        <v>45480</v>
      </c>
      <c r="E780" s="1">
        <v>40</v>
      </c>
      <c r="F780">
        <v>4</v>
      </c>
      <c r="G780" t="s">
        <v>454</v>
      </c>
      <c r="H780" t="s">
        <v>519</v>
      </c>
      <c r="I780" t="s">
        <v>18</v>
      </c>
      <c r="J780" t="s">
        <v>448</v>
      </c>
      <c r="K780" s="2">
        <v>0.05</v>
      </c>
      <c r="L780" s="1">
        <v>30</v>
      </c>
      <c r="M780" s="1">
        <f t="shared" si="15"/>
        <v>10</v>
      </c>
      <c r="N780" t="s">
        <v>458</v>
      </c>
      <c r="O780" t="s">
        <v>455</v>
      </c>
      <c r="P780" t="s">
        <v>461</v>
      </c>
      <c r="Q780" t="s">
        <v>491</v>
      </c>
      <c r="R780" t="s">
        <v>608</v>
      </c>
    </row>
    <row r="781" spans="1:18" x14ac:dyDescent="0.25">
      <c r="A781">
        <v>780</v>
      </c>
      <c r="B781" t="s">
        <v>243</v>
      </c>
      <c r="C781" t="s">
        <v>24</v>
      </c>
      <c r="D781" s="4">
        <v>45081</v>
      </c>
      <c r="E781" s="1">
        <v>70</v>
      </c>
      <c r="F781">
        <v>3</v>
      </c>
      <c r="G781" t="s">
        <v>454</v>
      </c>
      <c r="H781" t="s">
        <v>567</v>
      </c>
      <c r="I781" t="s">
        <v>23</v>
      </c>
      <c r="J781" t="s">
        <v>444</v>
      </c>
      <c r="K781" s="2">
        <v>0</v>
      </c>
      <c r="L781" s="1">
        <v>50</v>
      </c>
      <c r="M781" s="1">
        <f t="shared" si="15"/>
        <v>20</v>
      </c>
      <c r="N781" t="s">
        <v>18</v>
      </c>
      <c r="O781" t="s">
        <v>455</v>
      </c>
      <c r="P781" t="s">
        <v>461</v>
      </c>
      <c r="Q781" t="s">
        <v>494</v>
      </c>
      <c r="R781" t="s">
        <v>607</v>
      </c>
    </row>
    <row r="782" spans="1:18" x14ac:dyDescent="0.25">
      <c r="A782">
        <v>781</v>
      </c>
      <c r="B782" t="s">
        <v>246</v>
      </c>
      <c r="C782" t="s">
        <v>16</v>
      </c>
      <c r="D782" s="4">
        <v>45181</v>
      </c>
      <c r="E782" s="1">
        <v>130</v>
      </c>
      <c r="F782">
        <v>1</v>
      </c>
      <c r="G782" t="s">
        <v>453</v>
      </c>
      <c r="H782" t="s">
        <v>562</v>
      </c>
      <c r="I782" t="s">
        <v>18</v>
      </c>
      <c r="J782" t="s">
        <v>445</v>
      </c>
      <c r="K782" s="2">
        <v>0</v>
      </c>
      <c r="L782" s="1">
        <v>100</v>
      </c>
      <c r="M782" s="1">
        <f t="shared" si="15"/>
        <v>30</v>
      </c>
      <c r="N782" t="s">
        <v>458</v>
      </c>
      <c r="O782" t="s">
        <v>456</v>
      </c>
      <c r="P782" t="s">
        <v>460</v>
      </c>
      <c r="Q782" t="s">
        <v>486</v>
      </c>
      <c r="R782" t="s">
        <v>608</v>
      </c>
    </row>
    <row r="783" spans="1:18" x14ac:dyDescent="0.25">
      <c r="A783">
        <v>782</v>
      </c>
      <c r="B783" t="s">
        <v>430</v>
      </c>
      <c r="C783" t="s">
        <v>34</v>
      </c>
      <c r="D783" s="4">
        <v>45309</v>
      </c>
      <c r="E783" s="1">
        <v>20</v>
      </c>
      <c r="F783">
        <v>5</v>
      </c>
      <c r="G783" t="str">
        <f>G782</f>
        <v>Latin America</v>
      </c>
      <c r="H783" t="s">
        <v>543</v>
      </c>
      <c r="I783" t="s">
        <v>32</v>
      </c>
      <c r="J783" t="s">
        <v>448</v>
      </c>
      <c r="K783" s="2">
        <v>0</v>
      </c>
      <c r="L783" s="1">
        <v>15</v>
      </c>
      <c r="M783" s="1">
        <f t="shared" si="15"/>
        <v>5</v>
      </c>
      <c r="N783" t="s">
        <v>458</v>
      </c>
      <c r="O783" t="s">
        <v>456</v>
      </c>
      <c r="P783" t="s">
        <v>459</v>
      </c>
      <c r="Q783" t="s">
        <v>488</v>
      </c>
      <c r="R783" t="s">
        <v>607</v>
      </c>
    </row>
    <row r="784" spans="1:18" x14ac:dyDescent="0.25">
      <c r="A784">
        <v>783</v>
      </c>
      <c r="B784" t="s">
        <v>155</v>
      </c>
      <c r="C784" t="s">
        <v>48</v>
      </c>
      <c r="D784" s="4">
        <f>D783</f>
        <v>45309</v>
      </c>
      <c r="E784" s="1">
        <v>25</v>
      </c>
      <c r="F784">
        <v>5</v>
      </c>
      <c r="G784" t="str">
        <f>G783</f>
        <v>Latin America</v>
      </c>
      <c r="H784" t="str">
        <f>H783</f>
        <v>CUST1092</v>
      </c>
      <c r="I784" t="s">
        <v>18</v>
      </c>
      <c r="J784" t="s">
        <v>440</v>
      </c>
      <c r="K784" s="2">
        <v>0.05</v>
      </c>
      <c r="L784" s="1">
        <v>20</v>
      </c>
      <c r="M784" s="1">
        <f t="shared" si="15"/>
        <v>5</v>
      </c>
      <c r="N784" t="str">
        <f>N783</f>
        <v>Marketplace</v>
      </c>
      <c r="O784" t="str">
        <f>O783</f>
        <v>Out of Stock</v>
      </c>
      <c r="P784" t="str">
        <f>P783</f>
        <v>Pending Return</v>
      </c>
      <c r="Q784" t="str">
        <f>Q783</f>
        <v>Will return</v>
      </c>
      <c r="R784" t="s">
        <v>608</v>
      </c>
    </row>
    <row r="785" spans="1:18" x14ac:dyDescent="0.25">
      <c r="A785">
        <v>784</v>
      </c>
      <c r="B785" t="s">
        <v>308</v>
      </c>
      <c r="C785" t="s">
        <v>19</v>
      </c>
      <c r="D785" s="4">
        <v>44984</v>
      </c>
      <c r="E785" s="1">
        <v>40</v>
      </c>
      <c r="F785">
        <v>5</v>
      </c>
      <c r="G785" t="s">
        <v>451</v>
      </c>
      <c r="H785" t="s">
        <v>505</v>
      </c>
      <c r="I785" t="s">
        <v>23</v>
      </c>
      <c r="J785" t="s">
        <v>446</v>
      </c>
      <c r="K785" s="2">
        <v>0.05</v>
      </c>
      <c r="L785" s="1">
        <v>30</v>
      </c>
      <c r="M785" s="1">
        <f t="shared" si="15"/>
        <v>10</v>
      </c>
      <c r="N785" t="s">
        <v>23</v>
      </c>
      <c r="O785" t="s">
        <v>455</v>
      </c>
      <c r="P785" t="s">
        <v>461</v>
      </c>
      <c r="Q785" t="s">
        <v>492</v>
      </c>
      <c r="R785" t="s">
        <v>608</v>
      </c>
    </row>
    <row r="786" spans="1:18" x14ac:dyDescent="0.25">
      <c r="A786">
        <v>785</v>
      </c>
      <c r="B786" t="s">
        <v>224</v>
      </c>
      <c r="C786" t="s">
        <v>24</v>
      </c>
      <c r="D786" s="4">
        <v>45483</v>
      </c>
      <c r="E786" s="1">
        <v>90</v>
      </c>
      <c r="F786">
        <v>3</v>
      </c>
      <c r="G786" t="s">
        <v>454</v>
      </c>
      <c r="H786" t="s">
        <v>546</v>
      </c>
      <c r="I786" t="s">
        <v>32</v>
      </c>
      <c r="J786" t="s">
        <v>446</v>
      </c>
      <c r="K786" s="2">
        <v>0</v>
      </c>
      <c r="L786" s="1">
        <v>70</v>
      </c>
      <c r="M786" s="1">
        <f t="shared" si="15"/>
        <v>20</v>
      </c>
      <c r="N786" t="s">
        <v>23</v>
      </c>
      <c r="O786" t="s">
        <v>456</v>
      </c>
      <c r="P786" t="s">
        <v>461</v>
      </c>
      <c r="Q786" t="s">
        <v>495</v>
      </c>
      <c r="R786" t="s">
        <v>609</v>
      </c>
    </row>
    <row r="787" spans="1:18" x14ac:dyDescent="0.25">
      <c r="A787">
        <v>786</v>
      </c>
      <c r="B787" t="s">
        <v>415</v>
      </c>
      <c r="C787" t="s">
        <v>16</v>
      </c>
      <c r="D787" s="4">
        <v>45021</v>
      </c>
      <c r="E787" s="1">
        <v>30</v>
      </c>
      <c r="F787">
        <v>5</v>
      </c>
      <c r="G787" t="s">
        <v>452</v>
      </c>
      <c r="H787" t="s">
        <v>516</v>
      </c>
      <c r="I787" t="s">
        <v>18</v>
      </c>
      <c r="J787" t="s">
        <v>441</v>
      </c>
      <c r="K787" s="2">
        <v>0.1</v>
      </c>
      <c r="L787" s="1">
        <v>25</v>
      </c>
      <c r="M787" s="1">
        <f t="shared" si="15"/>
        <v>5</v>
      </c>
      <c r="N787" t="s">
        <v>458</v>
      </c>
      <c r="O787" t="s">
        <v>457</v>
      </c>
      <c r="P787" t="s">
        <v>461</v>
      </c>
      <c r="Q787" t="s">
        <v>487</v>
      </c>
      <c r="R787" t="s">
        <v>608</v>
      </c>
    </row>
    <row r="788" spans="1:18" x14ac:dyDescent="0.25">
      <c r="A788">
        <v>787</v>
      </c>
      <c r="B788" t="s">
        <v>140</v>
      </c>
      <c r="C788" t="s">
        <v>34</v>
      </c>
      <c r="D788" s="4">
        <v>45501</v>
      </c>
      <c r="E788" s="1">
        <v>7</v>
      </c>
      <c r="F788">
        <v>1</v>
      </c>
      <c r="G788" t="s">
        <v>452</v>
      </c>
      <c r="H788" t="s">
        <v>588</v>
      </c>
      <c r="I788" t="s">
        <v>23</v>
      </c>
      <c r="J788" t="s">
        <v>447</v>
      </c>
      <c r="K788" s="2">
        <v>0.05</v>
      </c>
      <c r="L788" s="1">
        <v>5</v>
      </c>
      <c r="M788" s="1">
        <f t="shared" si="15"/>
        <v>2</v>
      </c>
      <c r="N788" t="s">
        <v>32</v>
      </c>
      <c r="O788" t="s">
        <v>455</v>
      </c>
      <c r="P788" t="s">
        <v>459</v>
      </c>
      <c r="Q788" t="s">
        <v>489</v>
      </c>
      <c r="R788" t="s">
        <v>607</v>
      </c>
    </row>
    <row r="789" spans="1:18" x14ac:dyDescent="0.25">
      <c r="A789">
        <v>788</v>
      </c>
      <c r="B789" t="s">
        <v>423</v>
      </c>
      <c r="C789" t="s">
        <v>48</v>
      </c>
      <c r="D789" s="4">
        <f>D788</f>
        <v>45501</v>
      </c>
      <c r="E789" s="1">
        <v>25</v>
      </c>
      <c r="F789">
        <v>5</v>
      </c>
      <c r="G789" t="str">
        <f>G788</f>
        <v>Asia Pacific</v>
      </c>
      <c r="H789" t="str">
        <f>H788</f>
        <v>CUST1053</v>
      </c>
      <c r="I789" t="s">
        <v>32</v>
      </c>
      <c r="J789" t="s">
        <v>440</v>
      </c>
      <c r="K789" s="2">
        <v>0.05</v>
      </c>
      <c r="L789" s="1">
        <v>20</v>
      </c>
      <c r="M789" s="1">
        <f t="shared" si="15"/>
        <v>5</v>
      </c>
      <c r="N789" t="str">
        <f>N788</f>
        <v>Online Direct</v>
      </c>
      <c r="O789" t="str">
        <f>O788</f>
        <v>In Stock</v>
      </c>
      <c r="P789" t="str">
        <f>P788</f>
        <v>Pending Return</v>
      </c>
      <c r="Q789" t="str">
        <f>Q788</f>
        <v>Won't buy again</v>
      </c>
      <c r="R789" t="s">
        <v>609</v>
      </c>
    </row>
    <row r="790" spans="1:18" x14ac:dyDescent="0.25">
      <c r="A790">
        <v>789</v>
      </c>
      <c r="B790" t="s">
        <v>123</v>
      </c>
      <c r="C790" t="s">
        <v>19</v>
      </c>
      <c r="D790" s="4">
        <v>44938</v>
      </c>
      <c r="E790" s="1">
        <v>100</v>
      </c>
      <c r="F790">
        <v>1</v>
      </c>
      <c r="G790" t="s">
        <v>450</v>
      </c>
      <c r="H790" t="s">
        <v>562</v>
      </c>
      <c r="I790" t="s">
        <v>18</v>
      </c>
      <c r="J790" t="s">
        <v>445</v>
      </c>
      <c r="K790" s="2">
        <v>0</v>
      </c>
      <c r="L790" s="1">
        <v>70</v>
      </c>
      <c r="M790" s="1">
        <f t="shared" si="15"/>
        <v>30</v>
      </c>
      <c r="N790" t="s">
        <v>23</v>
      </c>
      <c r="O790" t="s">
        <v>456</v>
      </c>
      <c r="P790" t="s">
        <v>459</v>
      </c>
      <c r="Q790" t="s">
        <v>493</v>
      </c>
      <c r="R790" t="s">
        <v>609</v>
      </c>
    </row>
    <row r="791" spans="1:18" x14ac:dyDescent="0.25">
      <c r="A791">
        <v>790</v>
      </c>
      <c r="B791" t="s">
        <v>161</v>
      </c>
      <c r="C791" t="s">
        <v>24</v>
      </c>
      <c r="D791" s="4">
        <v>45495</v>
      </c>
      <c r="E791" s="1">
        <v>130</v>
      </c>
      <c r="F791">
        <v>5</v>
      </c>
      <c r="G791" t="s">
        <v>450</v>
      </c>
      <c r="H791" t="s">
        <v>561</v>
      </c>
      <c r="I791" t="s">
        <v>23</v>
      </c>
      <c r="J791" t="s">
        <v>441</v>
      </c>
      <c r="K791" s="2">
        <v>0.05</v>
      </c>
      <c r="L791" s="1">
        <v>100</v>
      </c>
      <c r="M791" s="1">
        <f t="shared" si="15"/>
        <v>30</v>
      </c>
      <c r="N791" t="s">
        <v>18</v>
      </c>
      <c r="O791" t="s">
        <v>455</v>
      </c>
      <c r="P791" t="s">
        <v>461</v>
      </c>
      <c r="Q791" t="s">
        <v>462</v>
      </c>
      <c r="R791" t="s">
        <v>608</v>
      </c>
    </row>
    <row r="792" spans="1:18" x14ac:dyDescent="0.25">
      <c r="A792">
        <v>791</v>
      </c>
      <c r="B792" t="s">
        <v>31</v>
      </c>
      <c r="C792" t="s">
        <v>16</v>
      </c>
      <c r="D792" s="4">
        <v>45352</v>
      </c>
      <c r="E792" s="1">
        <v>100</v>
      </c>
      <c r="F792">
        <v>4</v>
      </c>
      <c r="G792" t="s">
        <v>451</v>
      </c>
      <c r="H792" t="s">
        <v>580</v>
      </c>
      <c r="I792" t="s">
        <v>32</v>
      </c>
      <c r="J792" t="s">
        <v>447</v>
      </c>
      <c r="K792" s="2">
        <v>0.05</v>
      </c>
      <c r="L792" s="1">
        <v>70</v>
      </c>
      <c r="M792" s="1">
        <f t="shared" si="15"/>
        <v>30</v>
      </c>
      <c r="N792" t="s">
        <v>32</v>
      </c>
      <c r="O792" t="s">
        <v>455</v>
      </c>
      <c r="P792" t="s">
        <v>460</v>
      </c>
      <c r="Q792" t="s">
        <v>488</v>
      </c>
      <c r="R792" t="s">
        <v>607</v>
      </c>
    </row>
    <row r="793" spans="1:18" x14ac:dyDescent="0.25">
      <c r="A793">
        <v>792</v>
      </c>
      <c r="B793" t="s">
        <v>420</v>
      </c>
      <c r="C793" t="s">
        <v>34</v>
      </c>
      <c r="D793" s="4">
        <v>45042</v>
      </c>
      <c r="E793" s="1">
        <v>30</v>
      </c>
      <c r="F793">
        <v>1</v>
      </c>
      <c r="G793" t="s">
        <v>450</v>
      </c>
      <c r="H793" t="s">
        <v>513</v>
      </c>
      <c r="I793" t="s">
        <v>18</v>
      </c>
      <c r="J793" t="s">
        <v>444</v>
      </c>
      <c r="K793" s="2">
        <v>0</v>
      </c>
      <c r="L793" s="1">
        <v>20</v>
      </c>
      <c r="M793" s="1">
        <f t="shared" si="15"/>
        <v>10</v>
      </c>
      <c r="N793" t="s">
        <v>32</v>
      </c>
      <c r="O793" t="s">
        <v>455</v>
      </c>
      <c r="P793" t="s">
        <v>461</v>
      </c>
      <c r="Q793" t="s">
        <v>490</v>
      </c>
      <c r="R793" t="s">
        <v>608</v>
      </c>
    </row>
    <row r="794" spans="1:18" x14ac:dyDescent="0.25">
      <c r="A794">
        <v>793</v>
      </c>
      <c r="B794" t="s">
        <v>310</v>
      </c>
      <c r="C794" t="s">
        <v>48</v>
      </c>
      <c r="D794" s="4">
        <f>D793</f>
        <v>45042</v>
      </c>
      <c r="E794" s="1">
        <v>20</v>
      </c>
      <c r="F794">
        <v>1</v>
      </c>
      <c r="G794" t="str">
        <f>G793</f>
        <v>Middle East &amp; Africa</v>
      </c>
      <c r="H794" t="str">
        <f>H793</f>
        <v>CUST1065</v>
      </c>
      <c r="I794" t="s">
        <v>23</v>
      </c>
      <c r="J794" t="s">
        <v>445</v>
      </c>
      <c r="K794" s="2">
        <v>0.1</v>
      </c>
      <c r="L794" s="1">
        <v>15</v>
      </c>
      <c r="M794" s="1">
        <f t="shared" si="15"/>
        <v>5</v>
      </c>
      <c r="N794" t="str">
        <f>N793</f>
        <v>Online Direct</v>
      </c>
      <c r="O794" t="str">
        <f>O793</f>
        <v>In Stock</v>
      </c>
      <c r="P794" t="str">
        <f>P793</f>
        <v>Returned</v>
      </c>
      <c r="Q794" t="str">
        <f>Q793</f>
        <v>Returning this item</v>
      </c>
      <c r="R794" t="s">
        <v>607</v>
      </c>
    </row>
    <row r="795" spans="1:18" x14ac:dyDescent="0.25">
      <c r="A795">
        <v>794</v>
      </c>
      <c r="B795" t="s">
        <v>389</v>
      </c>
      <c r="C795" t="s">
        <v>19</v>
      </c>
      <c r="D795" s="4">
        <v>45439</v>
      </c>
      <c r="E795" s="1">
        <v>80</v>
      </c>
      <c r="F795">
        <v>1</v>
      </c>
      <c r="G795" t="str">
        <f>G794</f>
        <v>Middle East &amp; Africa</v>
      </c>
      <c r="H795" t="s">
        <v>533</v>
      </c>
      <c r="I795" t="s">
        <v>32</v>
      </c>
      <c r="J795" t="s">
        <v>446</v>
      </c>
      <c r="K795" s="2">
        <v>0.05</v>
      </c>
      <c r="L795" s="1">
        <v>60</v>
      </c>
      <c r="M795" s="1">
        <f t="shared" si="15"/>
        <v>20</v>
      </c>
      <c r="N795" t="s">
        <v>458</v>
      </c>
      <c r="O795" t="s">
        <v>455</v>
      </c>
      <c r="P795" t="s">
        <v>459</v>
      </c>
      <c r="Q795" t="s">
        <v>494</v>
      </c>
      <c r="R795" t="s">
        <v>608</v>
      </c>
    </row>
    <row r="796" spans="1:18" x14ac:dyDescent="0.25">
      <c r="A796">
        <v>795</v>
      </c>
      <c r="B796" t="s">
        <v>208</v>
      </c>
      <c r="C796" t="s">
        <v>24</v>
      </c>
      <c r="D796" s="4">
        <v>45419</v>
      </c>
      <c r="E796" s="1">
        <v>35</v>
      </c>
      <c r="F796">
        <v>5</v>
      </c>
      <c r="G796" t="s">
        <v>454</v>
      </c>
      <c r="H796" t="s">
        <v>533</v>
      </c>
      <c r="I796" t="s">
        <v>18</v>
      </c>
      <c r="J796" t="s">
        <v>449</v>
      </c>
      <c r="K796" s="2">
        <v>0</v>
      </c>
      <c r="L796" s="1">
        <v>25</v>
      </c>
      <c r="M796" s="1">
        <f t="shared" si="15"/>
        <v>10</v>
      </c>
      <c r="N796" t="s">
        <v>32</v>
      </c>
      <c r="O796" t="s">
        <v>455</v>
      </c>
      <c r="P796" t="s">
        <v>459</v>
      </c>
      <c r="Q796" t="s">
        <v>463</v>
      </c>
      <c r="R796" t="s">
        <v>608</v>
      </c>
    </row>
    <row r="797" spans="1:18" x14ac:dyDescent="0.25">
      <c r="A797">
        <v>796</v>
      </c>
      <c r="B797" t="s">
        <v>80</v>
      </c>
      <c r="C797" t="s">
        <v>16</v>
      </c>
      <c r="D797" s="4">
        <v>45088</v>
      </c>
      <c r="E797" s="1">
        <v>250</v>
      </c>
      <c r="F797">
        <v>3</v>
      </c>
      <c r="G797" t="s">
        <v>453</v>
      </c>
      <c r="H797" t="s">
        <v>582</v>
      </c>
      <c r="I797" t="s">
        <v>23</v>
      </c>
      <c r="J797" t="s">
        <v>445</v>
      </c>
      <c r="K797" s="2">
        <v>0</v>
      </c>
      <c r="L797" s="1">
        <v>200</v>
      </c>
      <c r="M797" s="1">
        <f t="shared" si="15"/>
        <v>50</v>
      </c>
      <c r="N797" t="s">
        <v>23</v>
      </c>
      <c r="O797" t="s">
        <v>457</v>
      </c>
      <c r="P797" t="s">
        <v>459</v>
      </c>
      <c r="Q797" t="s">
        <v>489</v>
      </c>
      <c r="R797" t="s">
        <v>609</v>
      </c>
    </row>
    <row r="798" spans="1:18" x14ac:dyDescent="0.25">
      <c r="A798">
        <v>797</v>
      </c>
      <c r="B798" t="s">
        <v>354</v>
      </c>
      <c r="C798" t="s">
        <v>34</v>
      </c>
      <c r="D798" s="4">
        <v>45060</v>
      </c>
      <c r="E798" s="1">
        <v>30</v>
      </c>
      <c r="F798">
        <v>5</v>
      </c>
      <c r="G798" t="s">
        <v>454</v>
      </c>
      <c r="H798" t="s">
        <v>583</v>
      </c>
      <c r="I798" t="s">
        <v>32</v>
      </c>
      <c r="J798" t="s">
        <v>440</v>
      </c>
      <c r="K798" s="2">
        <v>0</v>
      </c>
      <c r="L798" s="1">
        <v>20</v>
      </c>
      <c r="M798" s="1">
        <f t="shared" si="15"/>
        <v>10</v>
      </c>
      <c r="N798" t="s">
        <v>18</v>
      </c>
      <c r="O798" t="s">
        <v>455</v>
      </c>
      <c r="P798" t="s">
        <v>460</v>
      </c>
      <c r="Q798" t="s">
        <v>491</v>
      </c>
      <c r="R798" t="s">
        <v>608</v>
      </c>
    </row>
    <row r="799" spans="1:18" x14ac:dyDescent="0.25">
      <c r="A799">
        <v>798</v>
      </c>
      <c r="B799" t="s">
        <v>339</v>
      </c>
      <c r="C799" t="s">
        <v>48</v>
      </c>
      <c r="D799" s="4">
        <f>D798</f>
        <v>45060</v>
      </c>
      <c r="E799" s="1">
        <v>20</v>
      </c>
      <c r="F799">
        <v>1</v>
      </c>
      <c r="G799" t="str">
        <f>G798</f>
        <v>North America</v>
      </c>
      <c r="H799" t="str">
        <f>H798</f>
        <v>CUST1013</v>
      </c>
      <c r="I799" t="s">
        <v>18</v>
      </c>
      <c r="J799" t="s">
        <v>442</v>
      </c>
      <c r="K799" s="2">
        <v>0.05</v>
      </c>
      <c r="L799" s="1">
        <v>15</v>
      </c>
      <c r="M799" s="1">
        <f t="shared" si="15"/>
        <v>5</v>
      </c>
      <c r="N799" t="str">
        <f>N798</f>
        <v>Retail</v>
      </c>
      <c r="O799" t="str">
        <f>O798</f>
        <v>In Stock</v>
      </c>
      <c r="P799" t="str">
        <f>P798</f>
        <v>No Return</v>
      </c>
      <c r="Q799" t="str">
        <f>Q798</f>
        <v>Top notch</v>
      </c>
      <c r="R799" t="s">
        <v>607</v>
      </c>
    </row>
    <row r="800" spans="1:18" x14ac:dyDescent="0.25">
      <c r="A800">
        <v>799</v>
      </c>
      <c r="B800" t="s">
        <v>377</v>
      </c>
      <c r="C800" t="s">
        <v>19</v>
      </c>
      <c r="D800" s="4">
        <v>45308</v>
      </c>
      <c r="E800" s="1">
        <v>50</v>
      </c>
      <c r="F800">
        <v>4</v>
      </c>
      <c r="G800" t="s">
        <v>453</v>
      </c>
      <c r="H800" t="s">
        <v>533</v>
      </c>
      <c r="I800" t="s">
        <v>23</v>
      </c>
      <c r="J800" t="s">
        <v>449</v>
      </c>
      <c r="K800" s="2">
        <v>0</v>
      </c>
      <c r="L800" s="1">
        <v>40</v>
      </c>
      <c r="M800" s="1">
        <f t="shared" si="15"/>
        <v>10</v>
      </c>
      <c r="N800" t="s">
        <v>18</v>
      </c>
      <c r="O800" t="s">
        <v>455</v>
      </c>
      <c r="P800" t="s">
        <v>461</v>
      </c>
      <c r="Q800" t="s">
        <v>495</v>
      </c>
      <c r="R800" t="s">
        <v>609</v>
      </c>
    </row>
    <row r="801" spans="1:18" x14ac:dyDescent="0.25">
      <c r="A801">
        <v>800</v>
      </c>
      <c r="B801" t="s">
        <v>366</v>
      </c>
      <c r="C801" t="s">
        <v>24</v>
      </c>
      <c r="D801" s="4">
        <v>45343</v>
      </c>
      <c r="E801" s="1">
        <v>40</v>
      </c>
      <c r="F801">
        <v>1</v>
      </c>
      <c r="G801" t="s">
        <v>451</v>
      </c>
      <c r="H801" t="s">
        <v>529</v>
      </c>
      <c r="I801" t="s">
        <v>32</v>
      </c>
      <c r="J801" t="s">
        <v>444</v>
      </c>
      <c r="K801" s="2">
        <v>0</v>
      </c>
      <c r="L801" s="1">
        <v>30</v>
      </c>
      <c r="M801" s="1">
        <f t="shared" si="15"/>
        <v>10</v>
      </c>
      <c r="N801" t="s">
        <v>18</v>
      </c>
      <c r="O801" t="s">
        <v>456</v>
      </c>
      <c r="P801" t="s">
        <v>460</v>
      </c>
      <c r="Q801" t="s">
        <v>464</v>
      </c>
      <c r="R801" t="s">
        <v>609</v>
      </c>
    </row>
    <row r="802" spans="1:18" x14ac:dyDescent="0.25">
      <c r="A802">
        <v>801</v>
      </c>
      <c r="B802" t="s">
        <v>190</v>
      </c>
      <c r="C802" t="s">
        <v>16</v>
      </c>
      <c r="D802" s="4">
        <v>45456</v>
      </c>
      <c r="E802" s="1">
        <v>40</v>
      </c>
      <c r="F802">
        <v>4</v>
      </c>
      <c r="G802" t="s">
        <v>450</v>
      </c>
      <c r="H802" t="s">
        <v>505</v>
      </c>
      <c r="I802" t="s">
        <v>18</v>
      </c>
      <c r="J802" t="s">
        <v>445</v>
      </c>
      <c r="K802" s="2">
        <v>0</v>
      </c>
      <c r="L802" s="1">
        <v>30</v>
      </c>
      <c r="M802" s="1">
        <f t="shared" si="15"/>
        <v>10</v>
      </c>
      <c r="N802" t="s">
        <v>23</v>
      </c>
      <c r="O802" t="s">
        <v>455</v>
      </c>
      <c r="P802" t="s">
        <v>459</v>
      </c>
      <c r="Q802" t="s">
        <v>490</v>
      </c>
      <c r="R802" t="s">
        <v>608</v>
      </c>
    </row>
    <row r="803" spans="1:18" x14ac:dyDescent="0.25">
      <c r="A803">
        <v>802</v>
      </c>
      <c r="B803" t="s">
        <v>367</v>
      </c>
      <c r="C803" t="s">
        <v>34</v>
      </c>
      <c r="D803" s="4">
        <v>45344</v>
      </c>
      <c r="E803" s="1">
        <v>15</v>
      </c>
      <c r="F803">
        <v>2</v>
      </c>
      <c r="G803" t="s">
        <v>450</v>
      </c>
      <c r="H803" t="s">
        <v>582</v>
      </c>
      <c r="I803" t="s">
        <v>23</v>
      </c>
      <c r="J803" t="s">
        <v>449</v>
      </c>
      <c r="K803" s="2">
        <v>0</v>
      </c>
      <c r="L803" s="1">
        <v>10</v>
      </c>
      <c r="M803" s="1">
        <f t="shared" si="15"/>
        <v>5</v>
      </c>
      <c r="N803" t="s">
        <v>18</v>
      </c>
      <c r="O803" t="s">
        <v>456</v>
      </c>
      <c r="P803" t="s">
        <v>461</v>
      </c>
      <c r="Q803" t="s">
        <v>492</v>
      </c>
      <c r="R803" t="s">
        <v>607</v>
      </c>
    </row>
    <row r="804" spans="1:18" x14ac:dyDescent="0.25">
      <c r="A804">
        <v>803</v>
      </c>
      <c r="B804" t="s">
        <v>380</v>
      </c>
      <c r="C804" t="s">
        <v>48</v>
      </c>
      <c r="D804" s="4">
        <f>D803</f>
        <v>45344</v>
      </c>
      <c r="E804" s="1">
        <v>20</v>
      </c>
      <c r="F804">
        <v>1</v>
      </c>
      <c r="G804" t="str">
        <f>G803</f>
        <v>Middle East &amp; Africa</v>
      </c>
      <c r="H804" t="str">
        <f>H803</f>
        <v>CUST1012</v>
      </c>
      <c r="I804" t="s">
        <v>32</v>
      </c>
      <c r="J804" t="s">
        <v>449</v>
      </c>
      <c r="K804" s="2">
        <v>0.05</v>
      </c>
      <c r="L804" s="1">
        <v>15</v>
      </c>
      <c r="M804" s="1">
        <f t="shared" si="15"/>
        <v>5</v>
      </c>
      <c r="N804" t="str">
        <f>N803</f>
        <v>Retail</v>
      </c>
      <c r="O804" t="str">
        <f>O803</f>
        <v>Out of Stock</v>
      </c>
      <c r="P804" t="str">
        <f>P803</f>
        <v>Returned</v>
      </c>
      <c r="Q804" t="str">
        <f>Q803</f>
        <v>Mislabelled</v>
      </c>
      <c r="R804" t="s">
        <v>608</v>
      </c>
    </row>
    <row r="805" spans="1:18" x14ac:dyDescent="0.25">
      <c r="A805">
        <v>804</v>
      </c>
      <c r="B805" t="s">
        <v>185</v>
      </c>
      <c r="C805" t="s">
        <v>19</v>
      </c>
      <c r="D805" s="4">
        <v>45118</v>
      </c>
      <c r="E805" s="1">
        <v>50</v>
      </c>
      <c r="F805">
        <v>1</v>
      </c>
      <c r="G805" t="s">
        <v>454</v>
      </c>
      <c r="H805" t="s">
        <v>544</v>
      </c>
      <c r="I805" t="s">
        <v>18</v>
      </c>
      <c r="J805" t="s">
        <v>446</v>
      </c>
      <c r="K805" s="2">
        <v>0</v>
      </c>
      <c r="L805" s="1">
        <v>40</v>
      </c>
      <c r="M805" s="1">
        <f t="shared" si="15"/>
        <v>10</v>
      </c>
      <c r="N805" t="s">
        <v>18</v>
      </c>
      <c r="O805" t="s">
        <v>456</v>
      </c>
      <c r="P805" t="s">
        <v>459</v>
      </c>
      <c r="Q805" t="s">
        <v>462</v>
      </c>
      <c r="R805" t="s">
        <v>607</v>
      </c>
    </row>
    <row r="806" spans="1:18" x14ac:dyDescent="0.25">
      <c r="A806">
        <v>805</v>
      </c>
      <c r="B806" t="s">
        <v>37</v>
      </c>
      <c r="C806" t="s">
        <v>36</v>
      </c>
      <c r="D806" s="4">
        <v>45453</v>
      </c>
      <c r="E806" s="1">
        <v>40</v>
      </c>
      <c r="F806">
        <v>5</v>
      </c>
      <c r="G806" t="s">
        <v>451</v>
      </c>
      <c r="H806" t="s">
        <v>572</v>
      </c>
      <c r="I806" t="s">
        <v>23</v>
      </c>
      <c r="J806" t="s">
        <v>448</v>
      </c>
      <c r="K806" s="2">
        <v>0</v>
      </c>
      <c r="L806" s="1">
        <v>30</v>
      </c>
      <c r="M806" s="1">
        <f t="shared" si="15"/>
        <v>10</v>
      </c>
      <c r="N806" t="s">
        <v>458</v>
      </c>
      <c r="O806" t="s">
        <v>455</v>
      </c>
      <c r="P806" t="s">
        <v>459</v>
      </c>
      <c r="Q806" t="s">
        <v>477</v>
      </c>
      <c r="R806" t="s">
        <v>608</v>
      </c>
    </row>
    <row r="807" spans="1:18" x14ac:dyDescent="0.25">
      <c r="A807">
        <v>806</v>
      </c>
      <c r="B807" t="s">
        <v>81</v>
      </c>
      <c r="C807" t="s">
        <v>24</v>
      </c>
      <c r="D807" s="4">
        <v>44990</v>
      </c>
      <c r="E807" s="1">
        <v>130</v>
      </c>
      <c r="F807">
        <v>3</v>
      </c>
      <c r="G807" t="s">
        <v>451</v>
      </c>
      <c r="H807" t="s">
        <v>534</v>
      </c>
      <c r="I807" t="s">
        <v>32</v>
      </c>
      <c r="J807" t="s">
        <v>446</v>
      </c>
      <c r="K807" s="2">
        <v>0.05</v>
      </c>
      <c r="L807" s="1">
        <v>100</v>
      </c>
      <c r="M807" s="1">
        <f t="shared" si="15"/>
        <v>30</v>
      </c>
      <c r="N807" t="s">
        <v>23</v>
      </c>
      <c r="O807" t="s">
        <v>457</v>
      </c>
      <c r="P807" t="s">
        <v>460</v>
      </c>
      <c r="Q807" t="s">
        <v>465</v>
      </c>
      <c r="R807" t="s">
        <v>608</v>
      </c>
    </row>
    <row r="808" spans="1:18" x14ac:dyDescent="0.25">
      <c r="A808">
        <v>807</v>
      </c>
      <c r="B808" t="s">
        <v>27</v>
      </c>
      <c r="C808" t="s">
        <v>16</v>
      </c>
      <c r="D808" s="4">
        <v>45462</v>
      </c>
      <c r="E808" s="1">
        <v>70</v>
      </c>
      <c r="F808">
        <v>4</v>
      </c>
      <c r="G808" t="s">
        <v>454</v>
      </c>
      <c r="H808" t="s">
        <v>566</v>
      </c>
      <c r="I808" t="s">
        <v>18</v>
      </c>
      <c r="J808" t="s">
        <v>449</v>
      </c>
      <c r="K808" s="2">
        <v>0</v>
      </c>
      <c r="L808" s="1">
        <v>50</v>
      </c>
      <c r="M808" s="1">
        <f t="shared" si="15"/>
        <v>20</v>
      </c>
      <c r="N808" t="s">
        <v>32</v>
      </c>
      <c r="O808" t="s">
        <v>455</v>
      </c>
      <c r="P808" t="s">
        <v>459</v>
      </c>
      <c r="Q808" t="s">
        <v>491</v>
      </c>
      <c r="R808" t="s">
        <v>609</v>
      </c>
    </row>
    <row r="809" spans="1:18" x14ac:dyDescent="0.25">
      <c r="A809">
        <v>808</v>
      </c>
      <c r="B809" t="s">
        <v>178</v>
      </c>
      <c r="C809" t="s">
        <v>34</v>
      </c>
      <c r="D809" s="4">
        <v>45214</v>
      </c>
      <c r="E809" s="1">
        <v>30</v>
      </c>
      <c r="F809">
        <v>5</v>
      </c>
      <c r="G809" t="s">
        <v>453</v>
      </c>
      <c r="H809" t="s">
        <v>525</v>
      </c>
      <c r="I809" t="s">
        <v>23</v>
      </c>
      <c r="J809" t="s">
        <v>440</v>
      </c>
      <c r="K809" s="2">
        <v>0.1</v>
      </c>
      <c r="L809" s="1">
        <v>20</v>
      </c>
      <c r="M809" s="1">
        <f t="shared" si="15"/>
        <v>10</v>
      </c>
      <c r="N809" t="s">
        <v>32</v>
      </c>
      <c r="O809" t="s">
        <v>457</v>
      </c>
      <c r="P809" t="s">
        <v>461</v>
      </c>
      <c r="Q809" t="s">
        <v>493</v>
      </c>
      <c r="R809" t="s">
        <v>608</v>
      </c>
    </row>
    <row r="810" spans="1:18" x14ac:dyDescent="0.25">
      <c r="A810">
        <v>809</v>
      </c>
      <c r="B810" t="s">
        <v>260</v>
      </c>
      <c r="C810" t="s">
        <v>48</v>
      </c>
      <c r="D810" s="4">
        <f>D809</f>
        <v>45214</v>
      </c>
      <c r="E810" s="1">
        <v>20</v>
      </c>
      <c r="F810">
        <v>5</v>
      </c>
      <c r="G810" t="str">
        <f>G809</f>
        <v>Latin America</v>
      </c>
      <c r="H810" t="str">
        <f>H809</f>
        <v>CUST1050</v>
      </c>
      <c r="I810" t="s">
        <v>32</v>
      </c>
      <c r="J810" t="s">
        <v>447</v>
      </c>
      <c r="K810" s="2">
        <v>0.1</v>
      </c>
      <c r="L810" s="1">
        <v>15</v>
      </c>
      <c r="M810" s="1">
        <f t="shared" si="15"/>
        <v>5</v>
      </c>
      <c r="N810" t="str">
        <f>N809</f>
        <v>Online Direct</v>
      </c>
      <c r="O810" t="str">
        <f>O809</f>
        <v>Low Stock</v>
      </c>
      <c r="P810" t="str">
        <f>P809</f>
        <v>Returned</v>
      </c>
      <c r="Q810" t="str">
        <f>Q809</f>
        <v>Very fast service</v>
      </c>
      <c r="R810" t="s">
        <v>607</v>
      </c>
    </row>
    <row r="811" spans="1:18" x14ac:dyDescent="0.25">
      <c r="A811">
        <v>810</v>
      </c>
      <c r="B811" t="s">
        <v>99</v>
      </c>
      <c r="C811" t="s">
        <v>19</v>
      </c>
      <c r="D811" s="4">
        <v>45181</v>
      </c>
      <c r="E811" s="1">
        <v>80</v>
      </c>
      <c r="F811">
        <v>3</v>
      </c>
      <c r="G811" t="s">
        <v>452</v>
      </c>
      <c r="H811" t="s">
        <v>585</v>
      </c>
      <c r="I811" t="s">
        <v>18</v>
      </c>
      <c r="J811" t="s">
        <v>440</v>
      </c>
      <c r="K811" s="2">
        <v>0.05</v>
      </c>
      <c r="L811" s="1">
        <v>60</v>
      </c>
      <c r="M811" s="1">
        <f t="shared" si="15"/>
        <v>20</v>
      </c>
      <c r="N811" t="s">
        <v>32</v>
      </c>
      <c r="O811" t="s">
        <v>456</v>
      </c>
      <c r="P811" t="s">
        <v>461</v>
      </c>
      <c r="Q811" t="s">
        <v>463</v>
      </c>
      <c r="R811" t="s">
        <v>609</v>
      </c>
    </row>
    <row r="812" spans="1:18" x14ac:dyDescent="0.25">
      <c r="A812">
        <v>811</v>
      </c>
      <c r="B812" t="s">
        <v>370</v>
      </c>
      <c r="C812" t="s">
        <v>24</v>
      </c>
      <c r="D812" s="4">
        <v>45492</v>
      </c>
      <c r="E812" s="1">
        <v>70</v>
      </c>
      <c r="F812">
        <v>5</v>
      </c>
      <c r="G812" t="s">
        <v>450</v>
      </c>
      <c r="H812" t="s">
        <v>535</v>
      </c>
      <c r="I812" t="s">
        <v>23</v>
      </c>
      <c r="J812" t="s">
        <v>448</v>
      </c>
      <c r="K812" s="2">
        <v>0</v>
      </c>
      <c r="L812" s="1">
        <v>50</v>
      </c>
      <c r="M812" s="1">
        <f t="shared" si="15"/>
        <v>20</v>
      </c>
      <c r="N812" t="s">
        <v>23</v>
      </c>
      <c r="O812" t="s">
        <v>455</v>
      </c>
      <c r="P812" t="s">
        <v>459</v>
      </c>
      <c r="Q812" t="s">
        <v>466</v>
      </c>
      <c r="R812" t="s">
        <v>609</v>
      </c>
    </row>
    <row r="813" spans="1:18" x14ac:dyDescent="0.25">
      <c r="A813">
        <v>812</v>
      </c>
      <c r="B813" t="s">
        <v>107</v>
      </c>
      <c r="C813" t="s">
        <v>16</v>
      </c>
      <c r="D813" s="4">
        <v>45095</v>
      </c>
      <c r="E813" s="1">
        <v>250</v>
      </c>
      <c r="F813">
        <v>1</v>
      </c>
      <c r="G813" t="s">
        <v>451</v>
      </c>
      <c r="H813" t="s">
        <v>566</v>
      </c>
      <c r="I813" t="s">
        <v>32</v>
      </c>
      <c r="J813" t="s">
        <v>443</v>
      </c>
      <c r="K813" s="2">
        <v>0.05</v>
      </c>
      <c r="L813" s="1">
        <v>200</v>
      </c>
      <c r="M813" s="1">
        <f t="shared" si="15"/>
        <v>50</v>
      </c>
      <c r="N813" t="s">
        <v>23</v>
      </c>
      <c r="O813" t="s">
        <v>455</v>
      </c>
      <c r="P813" t="s">
        <v>461</v>
      </c>
      <c r="Q813" t="s">
        <v>492</v>
      </c>
      <c r="R813" t="s">
        <v>608</v>
      </c>
    </row>
    <row r="814" spans="1:18" x14ac:dyDescent="0.25">
      <c r="A814">
        <v>813</v>
      </c>
      <c r="B814" t="s">
        <v>383</v>
      </c>
      <c r="C814" t="s">
        <v>34</v>
      </c>
      <c r="D814" s="4">
        <v>44931</v>
      </c>
      <c r="E814" s="1">
        <v>25</v>
      </c>
      <c r="F814">
        <v>4</v>
      </c>
      <c r="G814" t="s">
        <v>453</v>
      </c>
      <c r="H814" t="s">
        <v>558</v>
      </c>
      <c r="I814" t="s">
        <v>18</v>
      </c>
      <c r="J814" t="s">
        <v>445</v>
      </c>
      <c r="K814" s="2">
        <v>0</v>
      </c>
      <c r="L814" s="1">
        <v>15</v>
      </c>
      <c r="M814" s="1">
        <f t="shared" si="15"/>
        <v>10</v>
      </c>
      <c r="N814" t="s">
        <v>32</v>
      </c>
      <c r="O814" t="s">
        <v>457</v>
      </c>
      <c r="P814" t="s">
        <v>461</v>
      </c>
      <c r="Q814" t="s">
        <v>494</v>
      </c>
      <c r="R814" t="s">
        <v>607</v>
      </c>
    </row>
    <row r="815" spans="1:18" x14ac:dyDescent="0.25">
      <c r="A815">
        <v>814</v>
      </c>
      <c r="B815" t="s">
        <v>249</v>
      </c>
      <c r="C815" t="s">
        <v>48</v>
      </c>
      <c r="D815" s="4">
        <f>D814</f>
        <v>44931</v>
      </c>
      <c r="E815" s="1">
        <v>25</v>
      </c>
      <c r="F815">
        <v>2</v>
      </c>
      <c r="G815" t="str">
        <f>G814</f>
        <v>Latin America</v>
      </c>
      <c r="H815" t="str">
        <f>H814</f>
        <v>CUST1002</v>
      </c>
      <c r="I815" t="s">
        <v>23</v>
      </c>
      <c r="J815" t="s">
        <v>444</v>
      </c>
      <c r="K815" s="2">
        <v>0.1</v>
      </c>
      <c r="L815" s="1">
        <v>18</v>
      </c>
      <c r="M815" s="1">
        <f t="shared" si="15"/>
        <v>7</v>
      </c>
      <c r="N815" t="str">
        <f>N814</f>
        <v>Online Direct</v>
      </c>
      <c r="O815" t="str">
        <f>O814</f>
        <v>Low Stock</v>
      </c>
      <c r="P815" t="str">
        <f>P814</f>
        <v>Returned</v>
      </c>
      <c r="Q815" t="str">
        <f>Q814</f>
        <v>Do not recommend</v>
      </c>
      <c r="R815" t="s">
        <v>608</v>
      </c>
    </row>
    <row r="816" spans="1:18" x14ac:dyDescent="0.25">
      <c r="A816">
        <v>815</v>
      </c>
      <c r="B816" t="s">
        <v>389</v>
      </c>
      <c r="C816" t="s">
        <v>19</v>
      </c>
      <c r="D816" s="4">
        <v>44977</v>
      </c>
      <c r="E816" s="1">
        <v>80</v>
      </c>
      <c r="F816">
        <v>2</v>
      </c>
      <c r="G816" t="s">
        <v>452</v>
      </c>
      <c r="H816" t="s">
        <v>502</v>
      </c>
      <c r="I816" t="s">
        <v>32</v>
      </c>
      <c r="J816" t="s">
        <v>440</v>
      </c>
      <c r="K816" s="2">
        <v>0</v>
      </c>
      <c r="L816" s="1">
        <v>60</v>
      </c>
      <c r="M816" s="1">
        <f t="shared" si="15"/>
        <v>20</v>
      </c>
      <c r="N816" t="s">
        <v>23</v>
      </c>
      <c r="O816" t="s">
        <v>457</v>
      </c>
      <c r="P816" t="s">
        <v>460</v>
      </c>
      <c r="Q816" t="s">
        <v>464</v>
      </c>
      <c r="R816" t="s">
        <v>607</v>
      </c>
    </row>
    <row r="817" spans="1:18" x14ac:dyDescent="0.25">
      <c r="A817">
        <v>816</v>
      </c>
      <c r="B817" t="s">
        <v>378</v>
      </c>
      <c r="C817" t="s">
        <v>24</v>
      </c>
      <c r="D817" s="4">
        <v>45145</v>
      </c>
      <c r="E817" s="1">
        <v>200</v>
      </c>
      <c r="F817">
        <v>4</v>
      </c>
      <c r="G817" t="s">
        <v>451</v>
      </c>
      <c r="H817" t="s">
        <v>536</v>
      </c>
      <c r="I817" t="s">
        <v>18</v>
      </c>
      <c r="J817" t="s">
        <v>449</v>
      </c>
      <c r="K817" s="2">
        <v>0</v>
      </c>
      <c r="L817" s="1">
        <v>150</v>
      </c>
      <c r="M817" s="1">
        <f t="shared" si="15"/>
        <v>50</v>
      </c>
      <c r="N817" t="s">
        <v>23</v>
      </c>
      <c r="O817" t="s">
        <v>455</v>
      </c>
      <c r="P817" t="s">
        <v>460</v>
      </c>
      <c r="Q817" t="s">
        <v>467</v>
      </c>
      <c r="R817" t="s">
        <v>608</v>
      </c>
    </row>
    <row r="818" spans="1:18" x14ac:dyDescent="0.25">
      <c r="A818">
        <v>817</v>
      </c>
      <c r="B818" t="s">
        <v>44</v>
      </c>
      <c r="C818" t="s">
        <v>16</v>
      </c>
      <c r="D818" s="4">
        <v>45354</v>
      </c>
      <c r="E818" s="1">
        <v>80</v>
      </c>
      <c r="F818">
        <v>3</v>
      </c>
      <c r="G818" t="s">
        <v>452</v>
      </c>
      <c r="H818" t="s">
        <v>558</v>
      </c>
      <c r="I818" t="s">
        <v>23</v>
      </c>
      <c r="J818" t="s">
        <v>445</v>
      </c>
      <c r="K818" s="2">
        <v>0</v>
      </c>
      <c r="L818" s="1">
        <v>60</v>
      </c>
      <c r="M818" s="1">
        <f t="shared" si="15"/>
        <v>20</v>
      </c>
      <c r="N818" t="s">
        <v>18</v>
      </c>
      <c r="O818" t="s">
        <v>455</v>
      </c>
      <c r="P818" t="s">
        <v>459</v>
      </c>
      <c r="Q818" t="s">
        <v>493</v>
      </c>
      <c r="R818" t="s">
        <v>608</v>
      </c>
    </row>
    <row r="819" spans="1:18" x14ac:dyDescent="0.25">
      <c r="A819">
        <v>818</v>
      </c>
      <c r="B819" t="s">
        <v>413</v>
      </c>
      <c r="C819" t="s">
        <v>34</v>
      </c>
      <c r="D819" s="4">
        <v>44975</v>
      </c>
      <c r="E819" s="1">
        <v>15</v>
      </c>
      <c r="F819">
        <v>1</v>
      </c>
      <c r="G819" t="s">
        <v>454</v>
      </c>
      <c r="H819" t="s">
        <v>555</v>
      </c>
      <c r="I819" t="s">
        <v>32</v>
      </c>
      <c r="J819" t="s">
        <v>441</v>
      </c>
      <c r="K819" s="2">
        <v>0</v>
      </c>
      <c r="L819" s="1">
        <v>10</v>
      </c>
      <c r="M819" s="1">
        <f t="shared" si="15"/>
        <v>5</v>
      </c>
      <c r="N819" t="s">
        <v>23</v>
      </c>
      <c r="O819" t="s">
        <v>457</v>
      </c>
      <c r="P819" t="s">
        <v>461</v>
      </c>
      <c r="Q819" t="s">
        <v>495</v>
      </c>
      <c r="R819" t="s">
        <v>609</v>
      </c>
    </row>
    <row r="820" spans="1:18" x14ac:dyDescent="0.25">
      <c r="A820">
        <v>819</v>
      </c>
      <c r="B820" t="s">
        <v>339</v>
      </c>
      <c r="C820" t="s">
        <v>48</v>
      </c>
      <c r="D820" s="4">
        <f>D819</f>
        <v>44975</v>
      </c>
      <c r="E820" s="1">
        <v>20</v>
      </c>
      <c r="F820">
        <v>2</v>
      </c>
      <c r="G820" t="str">
        <f>G819</f>
        <v>North America</v>
      </c>
      <c r="H820" t="str">
        <f>H819</f>
        <v>CUST1076</v>
      </c>
      <c r="I820" t="s">
        <v>18</v>
      </c>
      <c r="J820" t="s">
        <v>443</v>
      </c>
      <c r="K820" s="2">
        <v>0.1</v>
      </c>
      <c r="L820" s="1">
        <v>15</v>
      </c>
      <c r="M820" s="1">
        <f t="shared" si="15"/>
        <v>5</v>
      </c>
      <c r="N820" t="str">
        <f>N819</f>
        <v>Wholesale</v>
      </c>
      <c r="O820" t="str">
        <f>O819</f>
        <v>Low Stock</v>
      </c>
      <c r="P820" t="str">
        <f>P819</f>
        <v>Returned</v>
      </c>
      <c r="Q820" t="str">
        <f>Q819</f>
        <v>Nice experience</v>
      </c>
      <c r="R820" t="s">
        <v>608</v>
      </c>
    </row>
    <row r="821" spans="1:18" x14ac:dyDescent="0.25">
      <c r="A821">
        <v>820</v>
      </c>
      <c r="B821" t="s">
        <v>108</v>
      </c>
      <c r="C821" t="s">
        <v>19</v>
      </c>
      <c r="D821" s="4">
        <v>45324</v>
      </c>
      <c r="E821" s="1">
        <v>80</v>
      </c>
      <c r="F821">
        <v>2</v>
      </c>
      <c r="G821" t="s">
        <v>453</v>
      </c>
      <c r="H821" t="s">
        <v>530</v>
      </c>
      <c r="I821" t="s">
        <v>23</v>
      </c>
      <c r="J821" t="s">
        <v>441</v>
      </c>
      <c r="K821" s="2">
        <v>0.05</v>
      </c>
      <c r="L821" s="1">
        <v>60</v>
      </c>
      <c r="M821" s="1">
        <f t="shared" si="15"/>
        <v>20</v>
      </c>
      <c r="N821" t="s">
        <v>32</v>
      </c>
      <c r="O821" t="s">
        <v>457</v>
      </c>
      <c r="P821" t="s">
        <v>459</v>
      </c>
      <c r="Q821" t="s">
        <v>465</v>
      </c>
      <c r="R821" t="s">
        <v>607</v>
      </c>
    </row>
    <row r="822" spans="1:18" x14ac:dyDescent="0.25">
      <c r="A822">
        <v>821</v>
      </c>
      <c r="B822" t="s">
        <v>424</v>
      </c>
      <c r="C822" t="s">
        <v>24</v>
      </c>
      <c r="D822" s="4">
        <v>45018</v>
      </c>
      <c r="E822" s="1">
        <v>130</v>
      </c>
      <c r="F822">
        <v>5</v>
      </c>
      <c r="G822" t="s">
        <v>452</v>
      </c>
      <c r="H822" t="s">
        <v>571</v>
      </c>
      <c r="I822" t="s">
        <v>32</v>
      </c>
      <c r="J822" t="s">
        <v>444</v>
      </c>
      <c r="K822" s="2">
        <v>0</v>
      </c>
      <c r="L822" s="1">
        <v>100</v>
      </c>
      <c r="M822" s="1">
        <f t="shared" si="15"/>
        <v>30</v>
      </c>
      <c r="N822" t="s">
        <v>23</v>
      </c>
      <c r="O822" t="s">
        <v>457</v>
      </c>
      <c r="P822" t="s">
        <v>460</v>
      </c>
      <c r="Q822" t="s">
        <v>468</v>
      </c>
      <c r="R822" t="s">
        <v>609</v>
      </c>
    </row>
    <row r="823" spans="1:18" x14ac:dyDescent="0.25">
      <c r="A823">
        <v>822</v>
      </c>
      <c r="B823" t="s">
        <v>210</v>
      </c>
      <c r="C823" t="s">
        <v>16</v>
      </c>
      <c r="D823" s="4">
        <v>45462</v>
      </c>
      <c r="E823" s="1">
        <v>30</v>
      </c>
      <c r="F823">
        <v>3</v>
      </c>
      <c r="G823" t="s">
        <v>450</v>
      </c>
      <c r="H823" t="s">
        <v>523</v>
      </c>
      <c r="I823" t="s">
        <v>18</v>
      </c>
      <c r="J823" t="s">
        <v>444</v>
      </c>
      <c r="K823" s="2">
        <v>0</v>
      </c>
      <c r="L823" s="1">
        <v>20</v>
      </c>
      <c r="M823" s="1">
        <f t="shared" si="15"/>
        <v>10</v>
      </c>
      <c r="N823" t="s">
        <v>18</v>
      </c>
      <c r="O823" t="s">
        <v>457</v>
      </c>
      <c r="P823" t="s">
        <v>460</v>
      </c>
      <c r="Q823" t="s">
        <v>494</v>
      </c>
      <c r="R823" t="s">
        <v>609</v>
      </c>
    </row>
    <row r="824" spans="1:18" x14ac:dyDescent="0.25">
      <c r="A824">
        <v>823</v>
      </c>
      <c r="B824" t="s">
        <v>232</v>
      </c>
      <c r="C824" t="s">
        <v>34</v>
      </c>
      <c r="D824" s="4">
        <v>45406</v>
      </c>
      <c r="E824" s="1">
        <v>30</v>
      </c>
      <c r="F824">
        <v>3</v>
      </c>
      <c r="G824" t="s">
        <v>454</v>
      </c>
      <c r="H824" t="s">
        <v>561</v>
      </c>
      <c r="I824" t="s">
        <v>23</v>
      </c>
      <c r="J824" t="s">
        <v>445</v>
      </c>
      <c r="K824" s="2">
        <v>0.05</v>
      </c>
      <c r="L824" s="1">
        <v>25</v>
      </c>
      <c r="M824" s="1">
        <f t="shared" si="15"/>
        <v>5</v>
      </c>
      <c r="N824" t="s">
        <v>23</v>
      </c>
      <c r="O824" t="s">
        <v>455</v>
      </c>
      <c r="P824" t="s">
        <v>459</v>
      </c>
      <c r="Q824" t="s">
        <v>462</v>
      </c>
      <c r="R824" t="s">
        <v>608</v>
      </c>
    </row>
    <row r="825" spans="1:18" x14ac:dyDescent="0.25">
      <c r="A825">
        <v>824</v>
      </c>
      <c r="B825" t="s">
        <v>289</v>
      </c>
      <c r="C825" t="s">
        <v>48</v>
      </c>
      <c r="D825" s="4">
        <f>D824</f>
        <v>45406</v>
      </c>
      <c r="E825" s="1">
        <v>20</v>
      </c>
      <c r="F825">
        <v>1</v>
      </c>
      <c r="G825" t="str">
        <f>G824</f>
        <v>North America</v>
      </c>
      <c r="H825" t="str">
        <f>H824</f>
        <v>CUST1074</v>
      </c>
      <c r="I825" t="s">
        <v>32</v>
      </c>
      <c r="J825" t="s">
        <v>446</v>
      </c>
      <c r="K825" s="2">
        <v>0</v>
      </c>
      <c r="L825" s="1">
        <v>15</v>
      </c>
      <c r="M825" s="1">
        <f t="shared" si="15"/>
        <v>5</v>
      </c>
      <c r="N825" t="str">
        <f>N824</f>
        <v>Wholesale</v>
      </c>
      <c r="O825" t="str">
        <f>O824</f>
        <v>In Stock</v>
      </c>
      <c r="P825" t="str">
        <f>P824</f>
        <v>Pending Return</v>
      </c>
      <c r="Q825" t="str">
        <f>Q824</f>
        <v>Great product</v>
      </c>
      <c r="R825" t="s">
        <v>607</v>
      </c>
    </row>
    <row r="826" spans="1:18" x14ac:dyDescent="0.25">
      <c r="A826">
        <v>825</v>
      </c>
      <c r="B826" t="s">
        <v>407</v>
      </c>
      <c r="C826" t="s">
        <v>19</v>
      </c>
      <c r="D826" s="4">
        <v>44968</v>
      </c>
      <c r="E826" s="1">
        <v>70</v>
      </c>
      <c r="F826">
        <v>5</v>
      </c>
      <c r="G826" t="s">
        <v>453</v>
      </c>
      <c r="H826" t="s">
        <v>568</v>
      </c>
      <c r="I826" t="s">
        <v>18</v>
      </c>
      <c r="J826" t="s">
        <v>441</v>
      </c>
      <c r="K826" s="2">
        <v>0</v>
      </c>
      <c r="L826" s="1">
        <v>50</v>
      </c>
      <c r="M826" s="1">
        <f t="shared" si="15"/>
        <v>20</v>
      </c>
      <c r="N826" t="s">
        <v>23</v>
      </c>
      <c r="O826" t="s">
        <v>455</v>
      </c>
      <c r="P826" t="s">
        <v>459</v>
      </c>
      <c r="Q826" t="s">
        <v>466</v>
      </c>
      <c r="R826" t="s">
        <v>608</v>
      </c>
    </row>
    <row r="827" spans="1:18" x14ac:dyDescent="0.25">
      <c r="A827">
        <v>826</v>
      </c>
      <c r="B827" t="s">
        <v>408</v>
      </c>
      <c r="C827" t="s">
        <v>21</v>
      </c>
      <c r="D827" s="4">
        <v>45517</v>
      </c>
      <c r="E827" s="1">
        <v>120</v>
      </c>
      <c r="F827">
        <v>2</v>
      </c>
      <c r="G827" t="s">
        <v>450</v>
      </c>
      <c r="H827" t="s">
        <v>528</v>
      </c>
      <c r="I827" t="s">
        <v>23</v>
      </c>
      <c r="J827" t="s">
        <v>449</v>
      </c>
      <c r="K827" s="2">
        <v>0</v>
      </c>
      <c r="L827" s="1">
        <v>100</v>
      </c>
      <c r="M827" s="1">
        <f t="shared" si="15"/>
        <v>20</v>
      </c>
      <c r="N827" t="s">
        <v>458</v>
      </c>
      <c r="O827" t="s">
        <v>457</v>
      </c>
      <c r="P827" t="s">
        <v>459</v>
      </c>
      <c r="Q827" t="s">
        <v>476</v>
      </c>
      <c r="R827" t="s">
        <v>607</v>
      </c>
    </row>
    <row r="828" spans="1:18" x14ac:dyDescent="0.25">
      <c r="A828">
        <v>827</v>
      </c>
      <c r="B828" t="s">
        <v>409</v>
      </c>
      <c r="C828" t="s">
        <v>24</v>
      </c>
      <c r="D828" s="4">
        <v>44995</v>
      </c>
      <c r="E828" s="1">
        <v>90</v>
      </c>
      <c r="F828">
        <v>3</v>
      </c>
      <c r="G828" t="s">
        <v>451</v>
      </c>
      <c r="H828" t="s">
        <v>544</v>
      </c>
      <c r="I828" t="s">
        <v>32</v>
      </c>
      <c r="J828" t="s">
        <v>443</v>
      </c>
      <c r="K828" s="2">
        <v>0</v>
      </c>
      <c r="L828" s="1">
        <v>70</v>
      </c>
      <c r="M828" s="1">
        <f t="shared" si="15"/>
        <v>20</v>
      </c>
      <c r="N828" t="s">
        <v>18</v>
      </c>
      <c r="O828" t="s">
        <v>457</v>
      </c>
      <c r="P828" t="s">
        <v>461</v>
      </c>
      <c r="Q828" t="s">
        <v>469</v>
      </c>
      <c r="R828" t="s">
        <v>608</v>
      </c>
    </row>
    <row r="829" spans="1:18" x14ac:dyDescent="0.25">
      <c r="A829">
        <v>828</v>
      </c>
      <c r="B829" t="s">
        <v>293</v>
      </c>
      <c r="C829" t="s">
        <v>16</v>
      </c>
      <c r="D829" s="4">
        <v>44956</v>
      </c>
      <c r="E829" s="1">
        <v>40</v>
      </c>
      <c r="F829">
        <v>5</v>
      </c>
      <c r="G829" t="s">
        <v>451</v>
      </c>
      <c r="H829" t="s">
        <v>585</v>
      </c>
      <c r="I829" t="s">
        <v>18</v>
      </c>
      <c r="J829" t="s">
        <v>440</v>
      </c>
      <c r="K829" s="2">
        <v>0</v>
      </c>
      <c r="L829" s="1">
        <v>30</v>
      </c>
      <c r="M829" s="1">
        <f t="shared" si="15"/>
        <v>10</v>
      </c>
      <c r="N829" t="s">
        <v>458</v>
      </c>
      <c r="O829" t="s">
        <v>455</v>
      </c>
      <c r="P829" t="s">
        <v>461</v>
      </c>
      <c r="Q829" t="s">
        <v>495</v>
      </c>
      <c r="R829" t="s">
        <v>608</v>
      </c>
    </row>
    <row r="830" spans="1:18" x14ac:dyDescent="0.25">
      <c r="A830">
        <v>829</v>
      </c>
      <c r="B830" t="s">
        <v>388</v>
      </c>
      <c r="C830" t="s">
        <v>34</v>
      </c>
      <c r="D830" s="4">
        <v>45113</v>
      </c>
      <c r="E830" s="1">
        <v>12</v>
      </c>
      <c r="F830">
        <v>3</v>
      </c>
      <c r="G830" t="s">
        <v>454</v>
      </c>
      <c r="H830" t="s">
        <v>557</v>
      </c>
      <c r="I830" t="s">
        <v>23</v>
      </c>
      <c r="J830" t="s">
        <v>445</v>
      </c>
      <c r="K830" s="2">
        <v>0</v>
      </c>
      <c r="L830" s="1">
        <v>10</v>
      </c>
      <c r="M830" s="1">
        <f t="shared" si="15"/>
        <v>2</v>
      </c>
      <c r="N830" t="s">
        <v>18</v>
      </c>
      <c r="O830" t="s">
        <v>456</v>
      </c>
      <c r="P830" t="s">
        <v>459</v>
      </c>
      <c r="Q830" t="s">
        <v>463</v>
      </c>
      <c r="R830" t="s">
        <v>609</v>
      </c>
    </row>
    <row r="831" spans="1:18" x14ac:dyDescent="0.25">
      <c r="A831">
        <v>830</v>
      </c>
      <c r="B831" t="s">
        <v>372</v>
      </c>
      <c r="C831" t="s">
        <v>48</v>
      </c>
      <c r="D831" s="4">
        <f>D830</f>
        <v>45113</v>
      </c>
      <c r="E831" s="1">
        <v>20</v>
      </c>
      <c r="F831">
        <v>3</v>
      </c>
      <c r="G831" t="str">
        <f>G830</f>
        <v>North America</v>
      </c>
      <c r="H831" t="str">
        <f>H830</f>
        <v>CUST1098</v>
      </c>
      <c r="I831" t="s">
        <v>32</v>
      </c>
      <c r="J831" t="s">
        <v>446</v>
      </c>
      <c r="K831" s="2">
        <v>0</v>
      </c>
      <c r="L831" s="1">
        <v>15</v>
      </c>
      <c r="M831" s="1">
        <f t="shared" si="15"/>
        <v>5</v>
      </c>
      <c r="N831" t="str">
        <f>N830</f>
        <v>Retail</v>
      </c>
      <c r="O831" t="str">
        <f>O830</f>
        <v>Out of Stock</v>
      </c>
      <c r="P831" t="str">
        <f>P830</f>
        <v>Pending Return</v>
      </c>
      <c r="Q831" t="str">
        <f>Q830</f>
        <v>Very satisfied</v>
      </c>
      <c r="R831" t="s">
        <v>608</v>
      </c>
    </row>
    <row r="832" spans="1:18" x14ac:dyDescent="0.25">
      <c r="A832">
        <v>831</v>
      </c>
      <c r="B832" t="s">
        <v>422</v>
      </c>
      <c r="C832" t="s">
        <v>19</v>
      </c>
      <c r="D832" s="4">
        <v>45490</v>
      </c>
      <c r="E832" s="1">
        <v>70</v>
      </c>
      <c r="F832">
        <v>1</v>
      </c>
      <c r="G832" t="s">
        <v>451</v>
      </c>
      <c r="H832" t="s">
        <v>519</v>
      </c>
      <c r="I832" t="s">
        <v>18</v>
      </c>
      <c r="J832" t="s">
        <v>445</v>
      </c>
      <c r="K832" s="2">
        <v>0.1</v>
      </c>
      <c r="L832" s="1">
        <v>50</v>
      </c>
      <c r="M832" s="1">
        <f t="shared" si="15"/>
        <v>20</v>
      </c>
      <c r="N832" t="s">
        <v>23</v>
      </c>
      <c r="O832" t="s">
        <v>457</v>
      </c>
      <c r="P832" t="s">
        <v>459</v>
      </c>
      <c r="Q832" t="s">
        <v>467</v>
      </c>
      <c r="R832" t="s">
        <v>607</v>
      </c>
    </row>
    <row r="833" spans="1:18" x14ac:dyDescent="0.25">
      <c r="A833">
        <v>832</v>
      </c>
      <c r="B833" t="s">
        <v>267</v>
      </c>
      <c r="C833" t="s">
        <v>36</v>
      </c>
      <c r="D833" s="4">
        <v>44996</v>
      </c>
      <c r="E833" s="1">
        <v>25</v>
      </c>
      <c r="F833">
        <v>3</v>
      </c>
      <c r="G833" t="s">
        <v>453</v>
      </c>
      <c r="H833" t="s">
        <v>516</v>
      </c>
      <c r="I833" t="s">
        <v>23</v>
      </c>
      <c r="J833" t="s">
        <v>443</v>
      </c>
      <c r="K833" s="2">
        <v>0</v>
      </c>
      <c r="L833" s="1">
        <v>20</v>
      </c>
      <c r="M833" s="1">
        <f t="shared" si="15"/>
        <v>5</v>
      </c>
      <c r="N833" t="s">
        <v>458</v>
      </c>
      <c r="O833" t="s">
        <v>455</v>
      </c>
      <c r="P833" t="s">
        <v>460</v>
      </c>
      <c r="Q833" t="s">
        <v>478</v>
      </c>
      <c r="R833" t="s">
        <v>609</v>
      </c>
    </row>
    <row r="834" spans="1:18" x14ac:dyDescent="0.25">
      <c r="A834">
        <v>833</v>
      </c>
      <c r="B834" t="s">
        <v>179</v>
      </c>
      <c r="C834" t="s">
        <v>24</v>
      </c>
      <c r="D834" s="4">
        <v>45260</v>
      </c>
      <c r="E834" s="1">
        <v>30</v>
      </c>
      <c r="F834">
        <v>4</v>
      </c>
      <c r="G834" t="s">
        <v>450</v>
      </c>
      <c r="H834" t="s">
        <v>572</v>
      </c>
      <c r="I834" t="s">
        <v>32</v>
      </c>
      <c r="J834" t="s">
        <v>443</v>
      </c>
      <c r="K834" s="2">
        <v>0</v>
      </c>
      <c r="L834" s="1">
        <v>25</v>
      </c>
      <c r="M834" s="1">
        <f t="shared" si="15"/>
        <v>5</v>
      </c>
      <c r="N834" t="s">
        <v>458</v>
      </c>
      <c r="O834" t="s">
        <v>457</v>
      </c>
      <c r="P834" t="s">
        <v>460</v>
      </c>
      <c r="Q834" t="s">
        <v>470</v>
      </c>
      <c r="R834" t="s">
        <v>609</v>
      </c>
    </row>
    <row r="835" spans="1:18" x14ac:dyDescent="0.25">
      <c r="A835">
        <v>834</v>
      </c>
      <c r="B835" t="s">
        <v>80</v>
      </c>
      <c r="C835" t="s">
        <v>16</v>
      </c>
      <c r="D835" s="4">
        <v>44997</v>
      </c>
      <c r="E835" s="1">
        <v>250</v>
      </c>
      <c r="F835">
        <v>3</v>
      </c>
      <c r="G835" t="s">
        <v>451</v>
      </c>
      <c r="H835" t="s">
        <v>580</v>
      </c>
      <c r="I835" t="s">
        <v>18</v>
      </c>
      <c r="J835" t="s">
        <v>447</v>
      </c>
      <c r="K835" s="2">
        <v>0</v>
      </c>
      <c r="L835" s="1">
        <v>200</v>
      </c>
      <c r="M835" s="1">
        <f t="shared" ref="M835:M898" si="16">E835-L835</f>
        <v>50</v>
      </c>
      <c r="N835" t="s">
        <v>32</v>
      </c>
      <c r="O835" t="s">
        <v>455</v>
      </c>
      <c r="P835" t="s">
        <v>461</v>
      </c>
      <c r="Q835" t="s">
        <v>462</v>
      </c>
      <c r="R835" t="s">
        <v>608</v>
      </c>
    </row>
    <row r="836" spans="1:18" x14ac:dyDescent="0.25">
      <c r="A836">
        <v>835</v>
      </c>
      <c r="B836" t="s">
        <v>420</v>
      </c>
      <c r="C836" t="s">
        <v>34</v>
      </c>
      <c r="D836" s="4">
        <v>45107</v>
      </c>
      <c r="E836" s="1">
        <v>30</v>
      </c>
      <c r="F836">
        <v>3</v>
      </c>
      <c r="G836" t="s">
        <v>454</v>
      </c>
      <c r="H836" t="s">
        <v>572</v>
      </c>
      <c r="I836" t="s">
        <v>23</v>
      </c>
      <c r="J836" t="s">
        <v>449</v>
      </c>
      <c r="K836" s="2">
        <v>0.05</v>
      </c>
      <c r="L836" s="1">
        <v>20</v>
      </c>
      <c r="M836" s="1">
        <f t="shared" si="16"/>
        <v>10</v>
      </c>
      <c r="N836" t="s">
        <v>23</v>
      </c>
      <c r="O836" t="s">
        <v>456</v>
      </c>
      <c r="P836" t="s">
        <v>461</v>
      </c>
      <c r="Q836" t="s">
        <v>464</v>
      </c>
      <c r="R836" t="s">
        <v>607</v>
      </c>
    </row>
    <row r="837" spans="1:18" x14ac:dyDescent="0.25">
      <c r="A837">
        <v>836</v>
      </c>
      <c r="B837" t="s">
        <v>339</v>
      </c>
      <c r="C837" t="s">
        <v>48</v>
      </c>
      <c r="D837" s="4">
        <f>D836</f>
        <v>45107</v>
      </c>
      <c r="E837" s="1">
        <v>20</v>
      </c>
      <c r="F837">
        <v>1</v>
      </c>
      <c r="G837" t="str">
        <f>G836</f>
        <v>North America</v>
      </c>
      <c r="H837" t="str">
        <f>H836</f>
        <v>CUST1073</v>
      </c>
      <c r="I837" t="s">
        <v>32</v>
      </c>
      <c r="J837" t="s">
        <v>441</v>
      </c>
      <c r="K837" s="2">
        <v>0.05</v>
      </c>
      <c r="L837" s="1">
        <v>15</v>
      </c>
      <c r="M837" s="1">
        <f t="shared" si="16"/>
        <v>5</v>
      </c>
      <c r="N837" t="str">
        <f>N836</f>
        <v>Wholesale</v>
      </c>
      <c r="O837" t="str">
        <f>O836</f>
        <v>Out of Stock</v>
      </c>
      <c r="P837" t="str">
        <f>P836</f>
        <v>Returned</v>
      </c>
      <c r="Q837" t="str">
        <f>Q836</f>
        <v>Not worth the money</v>
      </c>
      <c r="R837" t="s">
        <v>608</v>
      </c>
    </row>
    <row r="838" spans="1:18" x14ac:dyDescent="0.25">
      <c r="A838">
        <v>837</v>
      </c>
      <c r="B838" t="s">
        <v>407</v>
      </c>
      <c r="C838" t="s">
        <v>19</v>
      </c>
      <c r="D838" s="4">
        <v>45530</v>
      </c>
      <c r="E838" s="1">
        <v>70</v>
      </c>
      <c r="F838">
        <v>2</v>
      </c>
      <c r="G838" t="s">
        <v>451</v>
      </c>
      <c r="H838" t="s">
        <v>529</v>
      </c>
      <c r="I838" t="s">
        <v>18</v>
      </c>
      <c r="J838" t="s">
        <v>445</v>
      </c>
      <c r="K838" s="2">
        <v>0</v>
      </c>
      <c r="L838" s="1">
        <v>50</v>
      </c>
      <c r="M838" s="1">
        <f t="shared" si="16"/>
        <v>20</v>
      </c>
      <c r="N838" t="s">
        <v>32</v>
      </c>
      <c r="O838" t="s">
        <v>455</v>
      </c>
      <c r="P838" t="s">
        <v>461</v>
      </c>
      <c r="Q838" t="s">
        <v>468</v>
      </c>
      <c r="R838" t="s">
        <v>607</v>
      </c>
    </row>
    <row r="839" spans="1:18" x14ac:dyDescent="0.25">
      <c r="A839">
        <v>838</v>
      </c>
      <c r="B839" t="s">
        <v>25</v>
      </c>
      <c r="C839" t="s">
        <v>24</v>
      </c>
      <c r="D839" s="4">
        <v>45474</v>
      </c>
      <c r="E839" s="1">
        <v>400</v>
      </c>
      <c r="F839">
        <v>2</v>
      </c>
      <c r="G839" t="s">
        <v>453</v>
      </c>
      <c r="H839" t="s">
        <v>555</v>
      </c>
      <c r="I839" t="s">
        <v>23</v>
      </c>
      <c r="J839" t="s">
        <v>443</v>
      </c>
      <c r="K839" s="2">
        <v>0.05</v>
      </c>
      <c r="L839" s="1">
        <v>300</v>
      </c>
      <c r="M839" s="1">
        <f t="shared" si="16"/>
        <v>100</v>
      </c>
      <c r="N839" t="s">
        <v>32</v>
      </c>
      <c r="O839" t="s">
        <v>457</v>
      </c>
      <c r="P839" t="s">
        <v>459</v>
      </c>
      <c r="Q839" t="s">
        <v>471</v>
      </c>
      <c r="R839" t="s">
        <v>608</v>
      </c>
    </row>
    <row r="840" spans="1:18" x14ac:dyDescent="0.25">
      <c r="A840">
        <v>839</v>
      </c>
      <c r="B840" t="s">
        <v>17</v>
      </c>
      <c r="C840" t="s">
        <v>16</v>
      </c>
      <c r="D840" s="4">
        <v>45057</v>
      </c>
      <c r="E840" s="1">
        <v>70</v>
      </c>
      <c r="F840">
        <v>3</v>
      </c>
      <c r="G840" t="s">
        <v>451</v>
      </c>
      <c r="H840" t="s">
        <v>565</v>
      </c>
      <c r="I840" t="s">
        <v>32</v>
      </c>
      <c r="J840" t="s">
        <v>445</v>
      </c>
      <c r="K840" s="2">
        <v>0</v>
      </c>
      <c r="L840" s="1">
        <v>50</v>
      </c>
      <c r="M840" s="1">
        <f t="shared" si="16"/>
        <v>20</v>
      </c>
      <c r="N840" t="s">
        <v>23</v>
      </c>
      <c r="O840" t="s">
        <v>455</v>
      </c>
      <c r="P840" t="s">
        <v>461</v>
      </c>
      <c r="Q840" t="s">
        <v>463</v>
      </c>
      <c r="R840" t="s">
        <v>608</v>
      </c>
    </row>
    <row r="841" spans="1:18" x14ac:dyDescent="0.25">
      <c r="A841">
        <v>840</v>
      </c>
      <c r="B841" t="s">
        <v>186</v>
      </c>
      <c r="C841" t="s">
        <v>34</v>
      </c>
      <c r="D841" s="4">
        <v>45129</v>
      </c>
      <c r="E841" s="1">
        <v>50</v>
      </c>
      <c r="F841">
        <v>4</v>
      </c>
      <c r="G841" t="s">
        <v>454</v>
      </c>
      <c r="H841" t="s">
        <v>535</v>
      </c>
      <c r="I841" t="s">
        <v>18</v>
      </c>
      <c r="J841" t="s">
        <v>447</v>
      </c>
      <c r="K841" s="2">
        <v>0</v>
      </c>
      <c r="L841" s="1">
        <v>40</v>
      </c>
      <c r="M841" s="1">
        <f t="shared" si="16"/>
        <v>10</v>
      </c>
      <c r="N841" t="s">
        <v>458</v>
      </c>
      <c r="O841" t="s">
        <v>456</v>
      </c>
      <c r="P841" t="s">
        <v>460</v>
      </c>
      <c r="Q841" t="s">
        <v>465</v>
      </c>
      <c r="R841" t="s">
        <v>609</v>
      </c>
    </row>
    <row r="842" spans="1:18" x14ac:dyDescent="0.25">
      <c r="A842">
        <v>841</v>
      </c>
      <c r="B842" t="s">
        <v>423</v>
      </c>
      <c r="C842" t="s">
        <v>48</v>
      </c>
      <c r="D842" s="4">
        <f>D841</f>
        <v>45129</v>
      </c>
      <c r="E842" s="1">
        <v>30</v>
      </c>
      <c r="F842">
        <v>3</v>
      </c>
      <c r="G842" t="str">
        <f>G841</f>
        <v>North America</v>
      </c>
      <c r="H842" t="str">
        <f>H841</f>
        <v>CUST1041</v>
      </c>
      <c r="I842" t="s">
        <v>23</v>
      </c>
      <c r="J842" t="s">
        <v>441</v>
      </c>
      <c r="K842" s="2">
        <v>0.1</v>
      </c>
      <c r="L842" s="1">
        <v>20</v>
      </c>
      <c r="M842" s="1">
        <f t="shared" si="16"/>
        <v>10</v>
      </c>
      <c r="N842" t="str">
        <f>N841</f>
        <v>Marketplace</v>
      </c>
      <c r="O842" t="str">
        <f>O841</f>
        <v>Out of Stock</v>
      </c>
      <c r="P842" t="str">
        <f>P841</f>
        <v>No Return</v>
      </c>
      <c r="Q842" t="str">
        <f>Q841</f>
        <v>Excellent quality</v>
      </c>
      <c r="R842" t="s">
        <v>608</v>
      </c>
    </row>
    <row r="843" spans="1:18" x14ac:dyDescent="0.25">
      <c r="A843">
        <v>842</v>
      </c>
      <c r="B843" t="s">
        <v>108</v>
      </c>
      <c r="C843" t="s">
        <v>19</v>
      </c>
      <c r="D843" s="4">
        <v>45083</v>
      </c>
      <c r="E843" s="1">
        <v>80</v>
      </c>
      <c r="F843">
        <v>4</v>
      </c>
      <c r="G843" t="s">
        <v>454</v>
      </c>
      <c r="H843" t="s">
        <v>537</v>
      </c>
      <c r="I843" t="s">
        <v>32</v>
      </c>
      <c r="J843" t="s">
        <v>441</v>
      </c>
      <c r="K843" s="2">
        <v>0.05</v>
      </c>
      <c r="L843" s="1">
        <v>60</v>
      </c>
      <c r="M843" s="1">
        <f t="shared" si="16"/>
        <v>20</v>
      </c>
      <c r="N843" t="s">
        <v>23</v>
      </c>
      <c r="O843" t="s">
        <v>455</v>
      </c>
      <c r="P843" t="s">
        <v>459</v>
      </c>
      <c r="Q843" t="s">
        <v>469</v>
      </c>
      <c r="R843" t="s">
        <v>607</v>
      </c>
    </row>
    <row r="844" spans="1:18" x14ac:dyDescent="0.25">
      <c r="A844">
        <v>843</v>
      </c>
      <c r="B844" t="s">
        <v>424</v>
      </c>
      <c r="C844" t="s">
        <v>24</v>
      </c>
      <c r="D844" s="4">
        <v>45287</v>
      </c>
      <c r="E844" s="1">
        <v>130</v>
      </c>
      <c r="F844">
        <v>2</v>
      </c>
      <c r="G844" t="s">
        <v>453</v>
      </c>
      <c r="H844" t="s">
        <v>500</v>
      </c>
      <c r="I844" t="s">
        <v>18</v>
      </c>
      <c r="J844" t="s">
        <v>441</v>
      </c>
      <c r="K844" s="2">
        <v>0</v>
      </c>
      <c r="L844" s="1">
        <v>100</v>
      </c>
      <c r="M844" s="1">
        <f t="shared" si="16"/>
        <v>30</v>
      </c>
      <c r="N844" t="s">
        <v>18</v>
      </c>
      <c r="O844" t="s">
        <v>457</v>
      </c>
      <c r="P844" t="s">
        <v>459</v>
      </c>
      <c r="Q844" t="s">
        <v>472</v>
      </c>
      <c r="R844" t="s">
        <v>609</v>
      </c>
    </row>
    <row r="845" spans="1:18" x14ac:dyDescent="0.25">
      <c r="A845">
        <v>844</v>
      </c>
      <c r="B845" t="s">
        <v>210</v>
      </c>
      <c r="C845" t="s">
        <v>16</v>
      </c>
      <c r="D845" s="4">
        <v>45076</v>
      </c>
      <c r="E845" s="1">
        <v>30</v>
      </c>
      <c r="F845">
        <v>5</v>
      </c>
      <c r="G845" t="s">
        <v>453</v>
      </c>
      <c r="H845" t="s">
        <v>533</v>
      </c>
      <c r="I845" t="s">
        <v>23</v>
      </c>
      <c r="J845" t="s">
        <v>441</v>
      </c>
      <c r="K845" s="2">
        <v>0</v>
      </c>
      <c r="L845" s="1">
        <v>20</v>
      </c>
      <c r="M845" s="1">
        <f t="shared" si="16"/>
        <v>10</v>
      </c>
      <c r="N845" t="s">
        <v>32</v>
      </c>
      <c r="O845" t="s">
        <v>457</v>
      </c>
      <c r="P845" t="s">
        <v>461</v>
      </c>
      <c r="Q845" t="s">
        <v>464</v>
      </c>
      <c r="R845" t="s">
        <v>609</v>
      </c>
    </row>
    <row r="846" spans="1:18" x14ac:dyDescent="0.25">
      <c r="A846">
        <v>845</v>
      </c>
      <c r="B846" t="s">
        <v>232</v>
      </c>
      <c r="C846" t="s">
        <v>34</v>
      </c>
      <c r="D846" s="4">
        <v>45392</v>
      </c>
      <c r="E846" s="1">
        <v>30</v>
      </c>
      <c r="F846">
        <v>5</v>
      </c>
      <c r="G846" t="s">
        <v>451</v>
      </c>
      <c r="H846" t="s">
        <v>535</v>
      </c>
      <c r="I846" t="s">
        <v>32</v>
      </c>
      <c r="J846" t="s">
        <v>445</v>
      </c>
      <c r="K846" s="2">
        <v>0.05</v>
      </c>
      <c r="L846" s="1">
        <v>25</v>
      </c>
      <c r="M846" s="1">
        <f t="shared" si="16"/>
        <v>5</v>
      </c>
      <c r="N846" t="s">
        <v>18</v>
      </c>
      <c r="O846" t="s">
        <v>457</v>
      </c>
      <c r="P846" t="s">
        <v>461</v>
      </c>
      <c r="Q846" t="s">
        <v>466</v>
      </c>
      <c r="R846" t="s">
        <v>608</v>
      </c>
    </row>
    <row r="847" spans="1:18" x14ac:dyDescent="0.25">
      <c r="A847">
        <v>846</v>
      </c>
      <c r="B847" t="s">
        <v>289</v>
      </c>
      <c r="C847" t="s">
        <v>48</v>
      </c>
      <c r="D847" s="4">
        <f>D846</f>
        <v>45392</v>
      </c>
      <c r="E847" s="1">
        <v>20</v>
      </c>
      <c r="F847">
        <v>1</v>
      </c>
      <c r="G847" t="str">
        <f>G846</f>
        <v>Europe</v>
      </c>
      <c r="H847" t="str">
        <f>H846</f>
        <v>CUST1041</v>
      </c>
      <c r="I847" t="s">
        <v>18</v>
      </c>
      <c r="J847" t="s">
        <v>448</v>
      </c>
      <c r="K847" s="2">
        <v>0</v>
      </c>
      <c r="L847" s="1">
        <v>15</v>
      </c>
      <c r="M847" s="1">
        <f t="shared" si="16"/>
        <v>5</v>
      </c>
      <c r="N847" t="str">
        <f>N846</f>
        <v>Retail</v>
      </c>
      <c r="O847" t="str">
        <f>O846</f>
        <v>Low Stock</v>
      </c>
      <c r="P847" t="str">
        <f>P846</f>
        <v>Returned</v>
      </c>
      <c r="Q847" t="str">
        <f>Q846</f>
        <v>Could be better</v>
      </c>
      <c r="R847" t="s">
        <v>607</v>
      </c>
    </row>
    <row r="848" spans="1:18" x14ac:dyDescent="0.25">
      <c r="A848">
        <v>847</v>
      </c>
      <c r="B848" t="s">
        <v>407</v>
      </c>
      <c r="C848" t="s">
        <v>19</v>
      </c>
      <c r="D848" s="4">
        <v>45088</v>
      </c>
      <c r="E848" s="1">
        <v>70</v>
      </c>
      <c r="F848">
        <v>5</v>
      </c>
      <c r="G848" t="s">
        <v>452</v>
      </c>
      <c r="H848" t="s">
        <v>581</v>
      </c>
      <c r="I848" t="s">
        <v>23</v>
      </c>
      <c r="J848" t="s">
        <v>447</v>
      </c>
      <c r="K848" s="2">
        <v>0</v>
      </c>
      <c r="L848" s="1">
        <v>50</v>
      </c>
      <c r="M848" s="1">
        <f t="shared" si="16"/>
        <v>20</v>
      </c>
      <c r="N848" t="s">
        <v>23</v>
      </c>
      <c r="O848" t="s">
        <v>457</v>
      </c>
      <c r="P848" t="s">
        <v>459</v>
      </c>
      <c r="Q848" t="s">
        <v>470</v>
      </c>
      <c r="R848" t="s">
        <v>608</v>
      </c>
    </row>
    <row r="849" spans="1:18" x14ac:dyDescent="0.25">
      <c r="A849">
        <v>848</v>
      </c>
      <c r="B849" t="s">
        <v>408</v>
      </c>
      <c r="C849" t="s">
        <v>21</v>
      </c>
      <c r="D849" s="4">
        <v>45248</v>
      </c>
      <c r="E849" s="1">
        <v>120</v>
      </c>
      <c r="F849">
        <v>5</v>
      </c>
      <c r="G849" t="s">
        <v>453</v>
      </c>
      <c r="H849" t="s">
        <v>581</v>
      </c>
      <c r="I849" t="s">
        <v>32</v>
      </c>
      <c r="J849" t="s">
        <v>447</v>
      </c>
      <c r="K849" s="2">
        <v>0</v>
      </c>
      <c r="L849" s="1">
        <v>100</v>
      </c>
      <c r="M849" s="1">
        <f t="shared" si="16"/>
        <v>20</v>
      </c>
      <c r="N849" t="s">
        <v>23</v>
      </c>
      <c r="O849" t="s">
        <v>456</v>
      </c>
      <c r="P849" t="s">
        <v>461</v>
      </c>
      <c r="Q849" t="s">
        <v>477</v>
      </c>
      <c r="R849" t="s">
        <v>607</v>
      </c>
    </row>
    <row r="850" spans="1:18" x14ac:dyDescent="0.25">
      <c r="A850">
        <v>849</v>
      </c>
      <c r="B850" t="s">
        <v>409</v>
      </c>
      <c r="C850" t="s">
        <v>24</v>
      </c>
      <c r="D850" s="4">
        <v>45472</v>
      </c>
      <c r="E850" s="1">
        <v>90</v>
      </c>
      <c r="F850">
        <v>1</v>
      </c>
      <c r="G850" t="s">
        <v>452</v>
      </c>
      <c r="H850" t="s">
        <v>573</v>
      </c>
      <c r="I850" t="s">
        <v>18</v>
      </c>
      <c r="J850" t="s">
        <v>442</v>
      </c>
      <c r="K850" s="2">
        <v>0</v>
      </c>
      <c r="L850" s="1">
        <v>70</v>
      </c>
      <c r="M850" s="1">
        <f t="shared" si="16"/>
        <v>20</v>
      </c>
      <c r="N850" t="s">
        <v>32</v>
      </c>
      <c r="O850" t="s">
        <v>456</v>
      </c>
      <c r="P850" t="s">
        <v>461</v>
      </c>
      <c r="Q850" t="s">
        <v>473</v>
      </c>
      <c r="R850" t="s">
        <v>608</v>
      </c>
    </row>
    <row r="851" spans="1:18" x14ac:dyDescent="0.25">
      <c r="A851">
        <v>850</v>
      </c>
      <c r="B851" t="s">
        <v>293</v>
      </c>
      <c r="C851" t="s">
        <v>16</v>
      </c>
      <c r="D851" s="4">
        <v>45379</v>
      </c>
      <c r="E851" s="1">
        <v>40</v>
      </c>
      <c r="F851">
        <v>4</v>
      </c>
      <c r="G851" t="s">
        <v>451</v>
      </c>
      <c r="H851" t="s">
        <v>559</v>
      </c>
      <c r="I851" t="s">
        <v>23</v>
      </c>
      <c r="J851" t="s">
        <v>446</v>
      </c>
      <c r="K851" s="2">
        <v>0</v>
      </c>
      <c r="L851" s="1">
        <v>30</v>
      </c>
      <c r="M851" s="1">
        <f t="shared" si="16"/>
        <v>10</v>
      </c>
      <c r="N851" t="s">
        <v>458</v>
      </c>
      <c r="O851" t="s">
        <v>457</v>
      </c>
      <c r="P851" t="s">
        <v>460</v>
      </c>
      <c r="Q851" t="s">
        <v>465</v>
      </c>
      <c r="R851" t="s">
        <v>608</v>
      </c>
    </row>
    <row r="852" spans="1:18" x14ac:dyDescent="0.25">
      <c r="A852">
        <v>851</v>
      </c>
      <c r="B852" t="s">
        <v>388</v>
      </c>
      <c r="C852" t="s">
        <v>34</v>
      </c>
      <c r="D852" s="4">
        <v>45289</v>
      </c>
      <c r="E852" s="1">
        <v>12</v>
      </c>
      <c r="F852">
        <v>5</v>
      </c>
      <c r="G852" t="s">
        <v>452</v>
      </c>
      <c r="H852" t="s">
        <v>522</v>
      </c>
      <c r="I852" t="s">
        <v>32</v>
      </c>
      <c r="J852" t="s">
        <v>441</v>
      </c>
      <c r="K852" s="2">
        <v>0</v>
      </c>
      <c r="L852" s="1">
        <v>10</v>
      </c>
      <c r="M852" s="1">
        <f t="shared" si="16"/>
        <v>2</v>
      </c>
      <c r="N852" t="s">
        <v>32</v>
      </c>
      <c r="O852" t="s">
        <v>456</v>
      </c>
      <c r="P852" t="s">
        <v>459</v>
      </c>
      <c r="Q852" t="s">
        <v>467</v>
      </c>
      <c r="R852" t="s">
        <v>609</v>
      </c>
    </row>
    <row r="853" spans="1:18" x14ac:dyDescent="0.25">
      <c r="A853">
        <v>852</v>
      </c>
      <c r="B853" t="s">
        <v>372</v>
      </c>
      <c r="C853" t="s">
        <v>48</v>
      </c>
      <c r="D853" s="4">
        <f>D852</f>
        <v>45289</v>
      </c>
      <c r="E853" s="1">
        <v>20</v>
      </c>
      <c r="F853">
        <v>2</v>
      </c>
      <c r="G853" t="str">
        <f>G852</f>
        <v>Asia Pacific</v>
      </c>
      <c r="H853" t="str">
        <f>H852</f>
        <v>CUST1090</v>
      </c>
      <c r="I853" t="s">
        <v>18</v>
      </c>
      <c r="J853" t="s">
        <v>449</v>
      </c>
      <c r="K853" s="2">
        <v>0</v>
      </c>
      <c r="L853" s="1">
        <v>15</v>
      </c>
      <c r="M853" s="1">
        <f t="shared" si="16"/>
        <v>5</v>
      </c>
      <c r="N853" t="str">
        <f>N852</f>
        <v>Online Direct</v>
      </c>
      <c r="O853" t="str">
        <f>O852</f>
        <v>Out of Stock</v>
      </c>
      <c r="P853" t="str">
        <f>P852</f>
        <v>Pending Return</v>
      </c>
      <c r="Q853" t="str">
        <f>Q852</f>
        <v>Fast delivery</v>
      </c>
      <c r="R853" t="s">
        <v>608</v>
      </c>
    </row>
    <row r="854" spans="1:18" x14ac:dyDescent="0.25">
      <c r="A854">
        <v>853</v>
      </c>
      <c r="B854" t="s">
        <v>422</v>
      </c>
      <c r="C854" t="s">
        <v>19</v>
      </c>
      <c r="D854" s="4">
        <v>44990</v>
      </c>
      <c r="E854" s="1">
        <v>70</v>
      </c>
      <c r="F854">
        <v>2</v>
      </c>
      <c r="G854" t="s">
        <v>453</v>
      </c>
      <c r="H854" t="s">
        <v>521</v>
      </c>
      <c r="I854" t="s">
        <v>23</v>
      </c>
      <c r="J854" t="s">
        <v>440</v>
      </c>
      <c r="K854" s="2">
        <v>0.1</v>
      </c>
      <c r="L854" s="1">
        <v>50</v>
      </c>
      <c r="M854" s="1">
        <f t="shared" si="16"/>
        <v>20</v>
      </c>
      <c r="N854" t="s">
        <v>458</v>
      </c>
      <c r="O854" t="s">
        <v>456</v>
      </c>
      <c r="P854" t="s">
        <v>461</v>
      </c>
      <c r="Q854" t="s">
        <v>471</v>
      </c>
      <c r="R854" t="s">
        <v>607</v>
      </c>
    </row>
    <row r="855" spans="1:18" x14ac:dyDescent="0.25">
      <c r="A855">
        <v>854</v>
      </c>
      <c r="B855" t="s">
        <v>267</v>
      </c>
      <c r="C855" t="s">
        <v>36</v>
      </c>
      <c r="D855" s="4">
        <v>45151</v>
      </c>
      <c r="E855" s="1">
        <v>25</v>
      </c>
      <c r="F855">
        <v>1</v>
      </c>
      <c r="G855" t="s">
        <v>454</v>
      </c>
      <c r="H855" t="s">
        <v>577</v>
      </c>
      <c r="I855" t="s">
        <v>32</v>
      </c>
      <c r="J855" t="s">
        <v>448</v>
      </c>
      <c r="K855" s="2">
        <v>0</v>
      </c>
      <c r="L855" s="1">
        <v>20</v>
      </c>
      <c r="M855" s="1">
        <f t="shared" si="16"/>
        <v>5</v>
      </c>
      <c r="N855" t="s">
        <v>458</v>
      </c>
      <c r="O855" t="s">
        <v>456</v>
      </c>
      <c r="P855" t="s">
        <v>461</v>
      </c>
      <c r="Q855" t="s">
        <v>479</v>
      </c>
      <c r="R855" t="s">
        <v>609</v>
      </c>
    </row>
    <row r="856" spans="1:18" x14ac:dyDescent="0.25">
      <c r="A856">
        <v>855</v>
      </c>
      <c r="B856" t="s">
        <v>179</v>
      </c>
      <c r="C856" t="s">
        <v>24</v>
      </c>
      <c r="D856" s="4">
        <v>45444</v>
      </c>
      <c r="E856" s="1">
        <v>30</v>
      </c>
      <c r="F856">
        <v>2</v>
      </c>
      <c r="G856" t="s">
        <v>450</v>
      </c>
      <c r="H856" t="s">
        <v>574</v>
      </c>
      <c r="I856" t="s">
        <v>18</v>
      </c>
      <c r="J856" t="s">
        <v>442</v>
      </c>
      <c r="K856" s="2">
        <v>0</v>
      </c>
      <c r="L856" s="1">
        <v>25</v>
      </c>
      <c r="M856" s="1">
        <f t="shared" si="16"/>
        <v>5</v>
      </c>
      <c r="N856" t="s">
        <v>458</v>
      </c>
      <c r="O856" t="s">
        <v>456</v>
      </c>
      <c r="P856" t="s">
        <v>460</v>
      </c>
      <c r="Q856" t="s">
        <v>474</v>
      </c>
      <c r="R856" t="s">
        <v>609</v>
      </c>
    </row>
    <row r="857" spans="1:18" x14ac:dyDescent="0.25">
      <c r="A857">
        <v>856</v>
      </c>
      <c r="B857" t="s">
        <v>80</v>
      </c>
      <c r="C857" t="s">
        <v>16</v>
      </c>
      <c r="D857" s="4">
        <v>45263</v>
      </c>
      <c r="E857" s="1">
        <v>250</v>
      </c>
      <c r="F857">
        <v>1</v>
      </c>
      <c r="G857" t="s">
        <v>451</v>
      </c>
      <c r="H857" t="s">
        <v>567</v>
      </c>
      <c r="I857" t="s">
        <v>23</v>
      </c>
      <c r="J857" t="s">
        <v>442</v>
      </c>
      <c r="K857" s="2">
        <v>0</v>
      </c>
      <c r="L857" s="1">
        <v>200</v>
      </c>
      <c r="M857" s="1">
        <f t="shared" si="16"/>
        <v>50</v>
      </c>
      <c r="N857" t="s">
        <v>18</v>
      </c>
      <c r="O857" t="s">
        <v>455</v>
      </c>
      <c r="P857" t="s">
        <v>460</v>
      </c>
      <c r="Q857" t="s">
        <v>466</v>
      </c>
      <c r="R857" t="s">
        <v>608</v>
      </c>
    </row>
    <row r="858" spans="1:18" x14ac:dyDescent="0.25">
      <c r="A858">
        <v>857</v>
      </c>
      <c r="B858" t="s">
        <v>420</v>
      </c>
      <c r="C858" t="s">
        <v>34</v>
      </c>
      <c r="D858" s="4">
        <v>45401</v>
      </c>
      <c r="E858" s="1">
        <v>30</v>
      </c>
      <c r="F858">
        <v>2</v>
      </c>
      <c r="G858" t="s">
        <v>454</v>
      </c>
      <c r="H858" t="s">
        <v>550</v>
      </c>
      <c r="I858" t="s">
        <v>32</v>
      </c>
      <c r="J858" t="s">
        <v>448</v>
      </c>
      <c r="K858" s="2">
        <v>0.05</v>
      </c>
      <c r="L858" s="1">
        <v>20</v>
      </c>
      <c r="M858" s="1">
        <f t="shared" si="16"/>
        <v>10</v>
      </c>
      <c r="N858" t="s">
        <v>18</v>
      </c>
      <c r="O858" t="s">
        <v>457</v>
      </c>
      <c r="P858" t="s">
        <v>460</v>
      </c>
      <c r="Q858" t="s">
        <v>468</v>
      </c>
      <c r="R858" t="s">
        <v>607</v>
      </c>
    </row>
    <row r="859" spans="1:18" x14ac:dyDescent="0.25">
      <c r="A859">
        <v>858</v>
      </c>
      <c r="B859" t="s">
        <v>339</v>
      </c>
      <c r="C859" t="s">
        <v>48</v>
      </c>
      <c r="D859" s="4">
        <f>D858</f>
        <v>45401</v>
      </c>
      <c r="E859" s="1">
        <v>20</v>
      </c>
      <c r="F859">
        <v>2</v>
      </c>
      <c r="G859" t="str">
        <f>G858</f>
        <v>North America</v>
      </c>
      <c r="H859" t="str">
        <f>H858</f>
        <v>CUST1035</v>
      </c>
      <c r="I859" t="s">
        <v>18</v>
      </c>
      <c r="J859" t="s">
        <v>442</v>
      </c>
      <c r="K859" s="2">
        <v>0.05</v>
      </c>
      <c r="L859" s="1">
        <v>15</v>
      </c>
      <c r="M859" s="1">
        <f t="shared" si="16"/>
        <v>5</v>
      </c>
      <c r="N859" t="str">
        <f>N858</f>
        <v>Retail</v>
      </c>
      <c r="O859" t="str">
        <f>O858</f>
        <v>Low Stock</v>
      </c>
      <c r="P859" t="str">
        <f>P858</f>
        <v>No Return</v>
      </c>
      <c r="Q859" t="str">
        <f>Q858</f>
        <v>Terrible support</v>
      </c>
      <c r="R859" t="s">
        <v>608</v>
      </c>
    </row>
    <row r="860" spans="1:18" x14ac:dyDescent="0.25">
      <c r="A860">
        <v>859</v>
      </c>
      <c r="B860" t="s">
        <v>407</v>
      </c>
      <c r="C860" t="s">
        <v>19</v>
      </c>
      <c r="D860" s="4">
        <v>45121</v>
      </c>
      <c r="E860" s="1">
        <v>70</v>
      </c>
      <c r="F860">
        <v>4</v>
      </c>
      <c r="G860" t="s">
        <v>450</v>
      </c>
      <c r="H860" t="s">
        <v>538</v>
      </c>
      <c r="I860" t="s">
        <v>23</v>
      </c>
      <c r="J860" t="s">
        <v>447</v>
      </c>
      <c r="K860" s="2">
        <v>0</v>
      </c>
      <c r="L860" s="1">
        <v>50</v>
      </c>
      <c r="M860" s="1">
        <f t="shared" si="16"/>
        <v>20</v>
      </c>
      <c r="N860" t="s">
        <v>23</v>
      </c>
      <c r="O860" t="s">
        <v>457</v>
      </c>
      <c r="P860" t="s">
        <v>460</v>
      </c>
      <c r="Q860" t="s">
        <v>472</v>
      </c>
      <c r="R860" t="s">
        <v>607</v>
      </c>
    </row>
    <row r="861" spans="1:18" x14ac:dyDescent="0.25">
      <c r="A861">
        <v>860</v>
      </c>
      <c r="B861" t="s">
        <v>25</v>
      </c>
      <c r="C861" t="s">
        <v>24</v>
      </c>
      <c r="D861" s="4">
        <v>45501</v>
      </c>
      <c r="E861" s="1">
        <v>400</v>
      </c>
      <c r="F861">
        <v>2</v>
      </c>
      <c r="G861" t="s">
        <v>453</v>
      </c>
      <c r="H861" t="s">
        <v>520</v>
      </c>
      <c r="I861" t="s">
        <v>32</v>
      </c>
      <c r="J861" t="s">
        <v>440</v>
      </c>
      <c r="K861" s="2">
        <v>0.05</v>
      </c>
      <c r="L861" s="1">
        <v>300</v>
      </c>
      <c r="M861" s="1">
        <f t="shared" si="16"/>
        <v>100</v>
      </c>
      <c r="N861" t="s">
        <v>18</v>
      </c>
      <c r="O861" t="s">
        <v>457</v>
      </c>
      <c r="P861" t="s">
        <v>459</v>
      </c>
      <c r="Q861" t="s">
        <v>475</v>
      </c>
      <c r="R861" t="s">
        <v>608</v>
      </c>
    </row>
    <row r="862" spans="1:18" x14ac:dyDescent="0.25">
      <c r="A862">
        <v>861</v>
      </c>
      <c r="B862" t="s">
        <v>17</v>
      </c>
      <c r="C862" t="s">
        <v>16</v>
      </c>
      <c r="D862" s="4">
        <v>44998</v>
      </c>
      <c r="E862" s="1">
        <v>70</v>
      </c>
      <c r="F862">
        <v>4</v>
      </c>
      <c r="G862" t="s">
        <v>454</v>
      </c>
      <c r="H862" t="s">
        <v>572</v>
      </c>
      <c r="I862" t="s">
        <v>18</v>
      </c>
      <c r="J862" t="s">
        <v>446</v>
      </c>
      <c r="K862" s="2">
        <v>0</v>
      </c>
      <c r="L862" s="1">
        <v>50</v>
      </c>
      <c r="M862" s="1">
        <f t="shared" si="16"/>
        <v>20</v>
      </c>
      <c r="N862" t="s">
        <v>18</v>
      </c>
      <c r="O862" t="s">
        <v>457</v>
      </c>
      <c r="P862" t="s">
        <v>461</v>
      </c>
      <c r="Q862" t="s">
        <v>467</v>
      </c>
      <c r="R862" t="s">
        <v>608</v>
      </c>
    </row>
    <row r="863" spans="1:18" x14ac:dyDescent="0.25">
      <c r="A863">
        <v>862</v>
      </c>
      <c r="B863" t="s">
        <v>186</v>
      </c>
      <c r="C863" t="s">
        <v>34</v>
      </c>
      <c r="D863" s="4">
        <v>45022</v>
      </c>
      <c r="E863" s="1">
        <v>50</v>
      </c>
      <c r="F863">
        <v>5</v>
      </c>
      <c r="G863" t="s">
        <v>453</v>
      </c>
      <c r="H863" t="s">
        <v>571</v>
      </c>
      <c r="I863" t="s">
        <v>23</v>
      </c>
      <c r="J863" t="s">
        <v>444</v>
      </c>
      <c r="K863" s="2">
        <v>0</v>
      </c>
      <c r="L863" s="1">
        <v>40</v>
      </c>
      <c r="M863" s="1">
        <f t="shared" si="16"/>
        <v>10</v>
      </c>
      <c r="N863" t="s">
        <v>32</v>
      </c>
      <c r="O863" t="s">
        <v>456</v>
      </c>
      <c r="P863" t="s">
        <v>459</v>
      </c>
      <c r="Q863" t="s">
        <v>469</v>
      </c>
      <c r="R863" t="s">
        <v>609</v>
      </c>
    </row>
    <row r="864" spans="1:18" x14ac:dyDescent="0.25">
      <c r="A864">
        <v>863</v>
      </c>
      <c r="B864" t="s">
        <v>423</v>
      </c>
      <c r="C864" t="s">
        <v>48</v>
      </c>
      <c r="D864" s="4">
        <f>D863</f>
        <v>45022</v>
      </c>
      <c r="E864" s="1">
        <v>30</v>
      </c>
      <c r="F864">
        <v>5</v>
      </c>
      <c r="G864" t="str">
        <f>G863</f>
        <v>Latin America</v>
      </c>
      <c r="H864" t="str">
        <f>H863</f>
        <v>CUST1048</v>
      </c>
      <c r="I864" t="s">
        <v>32</v>
      </c>
      <c r="J864" t="s">
        <v>442</v>
      </c>
      <c r="K864" s="2">
        <v>0.1</v>
      </c>
      <c r="L864" s="1">
        <v>20</v>
      </c>
      <c r="M864" s="1">
        <f t="shared" si="16"/>
        <v>10</v>
      </c>
      <c r="N864" t="str">
        <f>N863</f>
        <v>Online Direct</v>
      </c>
      <c r="O864" t="str">
        <f>O863</f>
        <v>Out of Stock</v>
      </c>
      <c r="P864" t="str">
        <f>P863</f>
        <v>Pending Return</v>
      </c>
      <c r="Q864" t="str">
        <f>Q863</f>
        <v>I love it</v>
      </c>
      <c r="R864" t="s">
        <v>608</v>
      </c>
    </row>
    <row r="865" spans="1:18" x14ac:dyDescent="0.25">
      <c r="A865">
        <v>864</v>
      </c>
      <c r="B865" t="s">
        <v>108</v>
      </c>
      <c r="C865" t="s">
        <v>19</v>
      </c>
      <c r="D865" s="4">
        <v>45160</v>
      </c>
      <c r="E865" s="1">
        <v>80</v>
      </c>
      <c r="F865">
        <v>3</v>
      </c>
      <c r="G865" t="s">
        <v>453</v>
      </c>
      <c r="H865" t="s">
        <v>524</v>
      </c>
      <c r="I865" t="s">
        <v>18</v>
      </c>
      <c r="J865" t="s">
        <v>449</v>
      </c>
      <c r="K865" s="2">
        <v>0.05</v>
      </c>
      <c r="L865" s="1">
        <v>60</v>
      </c>
      <c r="M865" s="1">
        <f t="shared" si="16"/>
        <v>20</v>
      </c>
      <c r="N865" t="s">
        <v>18</v>
      </c>
      <c r="O865" t="s">
        <v>455</v>
      </c>
      <c r="P865" t="s">
        <v>460</v>
      </c>
      <c r="Q865" t="s">
        <v>473</v>
      </c>
      <c r="R865" t="s">
        <v>607</v>
      </c>
    </row>
    <row r="866" spans="1:18" x14ac:dyDescent="0.25">
      <c r="A866">
        <v>865</v>
      </c>
      <c r="B866" t="s">
        <v>424</v>
      </c>
      <c r="C866" t="s">
        <v>24</v>
      </c>
      <c r="D866" s="4">
        <v>45169</v>
      </c>
      <c r="E866" s="1">
        <v>130</v>
      </c>
      <c r="F866">
        <v>3</v>
      </c>
      <c r="G866" t="s">
        <v>450</v>
      </c>
      <c r="H866" t="s">
        <v>539</v>
      </c>
      <c r="I866" t="s">
        <v>32</v>
      </c>
      <c r="J866" t="s">
        <v>449</v>
      </c>
      <c r="K866" s="2">
        <v>0</v>
      </c>
      <c r="L866" s="1">
        <v>100</v>
      </c>
      <c r="M866" s="1">
        <f t="shared" si="16"/>
        <v>30</v>
      </c>
      <c r="N866" t="s">
        <v>458</v>
      </c>
      <c r="O866" t="s">
        <v>456</v>
      </c>
      <c r="P866" t="s">
        <v>460</v>
      </c>
      <c r="Q866" t="s">
        <v>476</v>
      </c>
      <c r="R866" t="s">
        <v>609</v>
      </c>
    </row>
    <row r="867" spans="1:18" x14ac:dyDescent="0.25">
      <c r="A867">
        <v>866</v>
      </c>
      <c r="B867" t="s">
        <v>210</v>
      </c>
      <c r="C867" t="s">
        <v>16</v>
      </c>
      <c r="D867" s="4">
        <v>45497</v>
      </c>
      <c r="E867" s="1">
        <v>30</v>
      </c>
      <c r="F867">
        <v>5</v>
      </c>
      <c r="G867" t="s">
        <v>450</v>
      </c>
      <c r="H867" t="s">
        <v>576</v>
      </c>
      <c r="I867" t="s">
        <v>18</v>
      </c>
      <c r="J867" t="s">
        <v>442</v>
      </c>
      <c r="K867" s="2">
        <v>0</v>
      </c>
      <c r="L867" s="1">
        <v>20</v>
      </c>
      <c r="M867" s="1">
        <f t="shared" si="16"/>
        <v>10</v>
      </c>
      <c r="N867" t="s">
        <v>18</v>
      </c>
      <c r="O867" t="s">
        <v>457</v>
      </c>
      <c r="P867" t="s">
        <v>459</v>
      </c>
      <c r="Q867" t="s">
        <v>468</v>
      </c>
      <c r="R867" t="s">
        <v>609</v>
      </c>
    </row>
    <row r="868" spans="1:18" x14ac:dyDescent="0.25">
      <c r="A868">
        <v>867</v>
      </c>
      <c r="B868" t="s">
        <v>232</v>
      </c>
      <c r="C868" t="s">
        <v>34</v>
      </c>
      <c r="D868" s="4">
        <v>45200</v>
      </c>
      <c r="E868" s="1">
        <v>30</v>
      </c>
      <c r="F868">
        <v>3</v>
      </c>
      <c r="G868" t="s">
        <v>451</v>
      </c>
      <c r="H868" t="s">
        <v>506</v>
      </c>
      <c r="I868" t="s">
        <v>23</v>
      </c>
      <c r="J868" t="s">
        <v>447</v>
      </c>
      <c r="K868" s="2">
        <v>0.05</v>
      </c>
      <c r="L868" s="1">
        <v>25</v>
      </c>
      <c r="M868" s="1">
        <f t="shared" si="16"/>
        <v>5</v>
      </c>
      <c r="N868" t="s">
        <v>18</v>
      </c>
      <c r="O868" t="s">
        <v>456</v>
      </c>
      <c r="P868" t="s">
        <v>461</v>
      </c>
      <c r="Q868" t="s">
        <v>470</v>
      </c>
      <c r="R868" t="s">
        <v>608</v>
      </c>
    </row>
    <row r="869" spans="1:18" x14ac:dyDescent="0.25">
      <c r="A869">
        <v>868</v>
      </c>
      <c r="B869" t="s">
        <v>289</v>
      </c>
      <c r="C869" t="s">
        <v>48</v>
      </c>
      <c r="D869" s="4">
        <f>D868</f>
        <v>45200</v>
      </c>
      <c r="E869" s="1">
        <v>20</v>
      </c>
      <c r="F869">
        <v>5</v>
      </c>
      <c r="G869" t="str">
        <f>G868</f>
        <v>Europe</v>
      </c>
      <c r="H869" t="str">
        <f>H868</f>
        <v>CUST1004</v>
      </c>
      <c r="I869" t="s">
        <v>18</v>
      </c>
      <c r="J869" t="s">
        <v>446</v>
      </c>
      <c r="K869" s="2">
        <v>0</v>
      </c>
      <c r="L869" s="1">
        <v>15</v>
      </c>
      <c r="M869" s="1">
        <f t="shared" si="16"/>
        <v>5</v>
      </c>
      <c r="N869" t="str">
        <f>N868</f>
        <v>Retail</v>
      </c>
      <c r="O869" t="str">
        <f>O868</f>
        <v>Out of Stock</v>
      </c>
      <c r="P869" t="str">
        <f>P868</f>
        <v>Returned</v>
      </c>
      <c r="Q869" t="str">
        <f>Q868</f>
        <v>Would buy again</v>
      </c>
      <c r="R869" t="s">
        <v>607</v>
      </c>
    </row>
    <row r="870" spans="1:18" x14ac:dyDescent="0.25">
      <c r="A870">
        <v>869</v>
      </c>
      <c r="B870" t="s">
        <v>407</v>
      </c>
      <c r="C870" t="s">
        <v>19</v>
      </c>
      <c r="D870" s="4">
        <v>45177</v>
      </c>
      <c r="E870" s="1">
        <v>70</v>
      </c>
      <c r="F870">
        <v>1</v>
      </c>
      <c r="G870" t="s">
        <v>454</v>
      </c>
      <c r="H870" t="s">
        <v>506</v>
      </c>
      <c r="I870" t="s">
        <v>23</v>
      </c>
      <c r="J870" t="s">
        <v>443</v>
      </c>
      <c r="K870" s="2">
        <v>0</v>
      </c>
      <c r="L870" s="1">
        <v>50</v>
      </c>
      <c r="M870" s="1">
        <f t="shared" si="16"/>
        <v>20</v>
      </c>
      <c r="N870" t="s">
        <v>18</v>
      </c>
      <c r="O870" t="s">
        <v>457</v>
      </c>
      <c r="P870" t="s">
        <v>461</v>
      </c>
      <c r="Q870" t="s">
        <v>474</v>
      </c>
      <c r="R870" t="s">
        <v>608</v>
      </c>
    </row>
    <row r="871" spans="1:18" x14ac:dyDescent="0.25">
      <c r="A871">
        <v>870</v>
      </c>
      <c r="B871" t="s">
        <v>408</v>
      </c>
      <c r="C871" t="s">
        <v>21</v>
      </c>
      <c r="D871" s="4">
        <v>45249</v>
      </c>
      <c r="E871" s="1">
        <v>120</v>
      </c>
      <c r="F871">
        <v>4</v>
      </c>
      <c r="G871" t="s">
        <v>450</v>
      </c>
      <c r="H871" t="s">
        <v>548</v>
      </c>
      <c r="I871" t="s">
        <v>32</v>
      </c>
      <c r="J871" t="s">
        <v>441</v>
      </c>
      <c r="K871" s="2">
        <v>0</v>
      </c>
      <c r="L871" s="1">
        <v>100</v>
      </c>
      <c r="M871" s="1">
        <f t="shared" si="16"/>
        <v>20</v>
      </c>
      <c r="N871" t="s">
        <v>32</v>
      </c>
      <c r="O871" t="s">
        <v>456</v>
      </c>
      <c r="P871" t="s">
        <v>460</v>
      </c>
      <c r="Q871" t="s">
        <v>478</v>
      </c>
      <c r="R871" t="s">
        <v>607</v>
      </c>
    </row>
    <row r="872" spans="1:18" x14ac:dyDescent="0.25">
      <c r="A872">
        <v>871</v>
      </c>
      <c r="B872" t="s">
        <v>409</v>
      </c>
      <c r="C872" t="s">
        <v>24</v>
      </c>
      <c r="D872" s="4">
        <v>45220</v>
      </c>
      <c r="E872" s="1">
        <v>90</v>
      </c>
      <c r="F872">
        <v>1</v>
      </c>
      <c r="G872" t="s">
        <v>452</v>
      </c>
      <c r="H872" t="s">
        <v>558</v>
      </c>
      <c r="I872" t="s">
        <v>18</v>
      </c>
      <c r="J872" t="s">
        <v>449</v>
      </c>
      <c r="K872" s="2">
        <v>0</v>
      </c>
      <c r="L872" s="1">
        <v>70</v>
      </c>
      <c r="M872" s="1">
        <f t="shared" si="16"/>
        <v>20</v>
      </c>
      <c r="N872" t="s">
        <v>23</v>
      </c>
      <c r="O872" t="s">
        <v>456</v>
      </c>
      <c r="P872" t="s">
        <v>460</v>
      </c>
      <c r="Q872" t="s">
        <v>477</v>
      </c>
      <c r="R872" t="s">
        <v>608</v>
      </c>
    </row>
    <row r="873" spans="1:18" x14ac:dyDescent="0.25">
      <c r="A873">
        <v>872</v>
      </c>
      <c r="B873" t="s">
        <v>293</v>
      </c>
      <c r="C873" t="s">
        <v>16</v>
      </c>
      <c r="D873" s="4">
        <v>45032</v>
      </c>
      <c r="E873" s="1">
        <v>40</v>
      </c>
      <c r="F873">
        <v>1</v>
      </c>
      <c r="G873" t="s">
        <v>453</v>
      </c>
      <c r="H873" t="s">
        <v>497</v>
      </c>
      <c r="I873" t="s">
        <v>23</v>
      </c>
      <c r="J873" t="s">
        <v>449</v>
      </c>
      <c r="K873" s="2">
        <v>0</v>
      </c>
      <c r="L873" s="1">
        <v>30</v>
      </c>
      <c r="M873" s="1">
        <f t="shared" si="16"/>
        <v>10</v>
      </c>
      <c r="N873" t="s">
        <v>18</v>
      </c>
      <c r="O873" t="s">
        <v>456</v>
      </c>
      <c r="P873" t="s">
        <v>459</v>
      </c>
      <c r="Q873" t="s">
        <v>469</v>
      </c>
      <c r="R873" t="s">
        <v>608</v>
      </c>
    </row>
    <row r="874" spans="1:18" x14ac:dyDescent="0.25">
      <c r="A874">
        <v>873</v>
      </c>
      <c r="B874" t="s">
        <v>388</v>
      </c>
      <c r="C874" t="s">
        <v>34</v>
      </c>
      <c r="D874" s="4">
        <v>44979</v>
      </c>
      <c r="E874" s="1">
        <v>12</v>
      </c>
      <c r="F874">
        <v>4</v>
      </c>
      <c r="G874" t="s">
        <v>454</v>
      </c>
      <c r="H874" t="s">
        <v>513</v>
      </c>
      <c r="I874" t="s">
        <v>32</v>
      </c>
      <c r="J874" t="s">
        <v>442</v>
      </c>
      <c r="K874" s="2">
        <v>0</v>
      </c>
      <c r="L874" s="1">
        <v>10</v>
      </c>
      <c r="M874" s="1">
        <f t="shared" si="16"/>
        <v>2</v>
      </c>
      <c r="N874" t="s">
        <v>23</v>
      </c>
      <c r="O874" t="s">
        <v>457</v>
      </c>
      <c r="P874" t="s">
        <v>459</v>
      </c>
      <c r="Q874" t="s">
        <v>471</v>
      </c>
      <c r="R874" t="s">
        <v>609</v>
      </c>
    </row>
    <row r="875" spans="1:18" x14ac:dyDescent="0.25">
      <c r="A875">
        <v>874</v>
      </c>
      <c r="B875" t="s">
        <v>372</v>
      </c>
      <c r="C875" t="s">
        <v>48</v>
      </c>
      <c r="D875" s="4">
        <f>D874</f>
        <v>44979</v>
      </c>
      <c r="E875" s="1">
        <v>20</v>
      </c>
      <c r="F875">
        <v>3</v>
      </c>
      <c r="G875" t="str">
        <f>G874</f>
        <v>North America</v>
      </c>
      <c r="H875" t="str">
        <f>H874</f>
        <v>CUST1065</v>
      </c>
      <c r="I875" t="s">
        <v>18</v>
      </c>
      <c r="J875" t="s">
        <v>443</v>
      </c>
      <c r="K875" s="2">
        <v>0</v>
      </c>
      <c r="L875" s="1">
        <v>15</v>
      </c>
      <c r="M875" s="1">
        <f t="shared" si="16"/>
        <v>5</v>
      </c>
      <c r="N875" t="str">
        <f>N874</f>
        <v>Wholesale</v>
      </c>
      <c r="O875" t="str">
        <f>O874</f>
        <v>Low Stock</v>
      </c>
      <c r="P875" t="str">
        <f>P874</f>
        <v>Pending Return</v>
      </c>
      <c r="Q875" t="str">
        <f>Q874</f>
        <v>Not recommended</v>
      </c>
      <c r="R875" t="s">
        <v>608</v>
      </c>
    </row>
    <row r="876" spans="1:18" x14ac:dyDescent="0.25">
      <c r="A876">
        <v>875</v>
      </c>
      <c r="B876" t="s">
        <v>422</v>
      </c>
      <c r="C876" t="s">
        <v>19</v>
      </c>
      <c r="D876" s="4">
        <v>45533</v>
      </c>
      <c r="E876" s="1">
        <v>70</v>
      </c>
      <c r="F876">
        <v>4</v>
      </c>
      <c r="G876" t="s">
        <v>453</v>
      </c>
      <c r="H876" t="s">
        <v>553</v>
      </c>
      <c r="I876" t="s">
        <v>23</v>
      </c>
      <c r="J876" t="s">
        <v>449</v>
      </c>
      <c r="K876" s="2">
        <v>0.1</v>
      </c>
      <c r="L876" s="1">
        <v>50</v>
      </c>
      <c r="M876" s="1">
        <f t="shared" si="16"/>
        <v>20</v>
      </c>
      <c r="N876" t="s">
        <v>23</v>
      </c>
      <c r="O876" t="s">
        <v>455</v>
      </c>
      <c r="P876" t="s">
        <v>459</v>
      </c>
      <c r="Q876" t="s">
        <v>475</v>
      </c>
      <c r="R876" t="s">
        <v>607</v>
      </c>
    </row>
    <row r="877" spans="1:18" x14ac:dyDescent="0.25">
      <c r="A877">
        <v>876</v>
      </c>
      <c r="B877" t="s">
        <v>267</v>
      </c>
      <c r="C877" t="s">
        <v>36</v>
      </c>
      <c r="D877" s="4">
        <v>45227</v>
      </c>
      <c r="E877" s="1">
        <v>25</v>
      </c>
      <c r="F877">
        <v>2</v>
      </c>
      <c r="G877" t="s">
        <v>454</v>
      </c>
      <c r="H877" t="s">
        <v>573</v>
      </c>
      <c r="I877" t="s">
        <v>18</v>
      </c>
      <c r="J877" t="s">
        <v>441</v>
      </c>
      <c r="K877" s="2">
        <v>0</v>
      </c>
      <c r="L877" s="1">
        <v>20</v>
      </c>
      <c r="M877" s="1">
        <f t="shared" si="16"/>
        <v>5</v>
      </c>
      <c r="N877" t="s">
        <v>458</v>
      </c>
      <c r="O877" t="s">
        <v>455</v>
      </c>
      <c r="P877" t="s">
        <v>459</v>
      </c>
      <c r="Q877" t="s">
        <v>480</v>
      </c>
      <c r="R877" t="s">
        <v>609</v>
      </c>
    </row>
    <row r="878" spans="1:18" x14ac:dyDescent="0.25">
      <c r="A878">
        <v>877</v>
      </c>
      <c r="B878" t="s">
        <v>179</v>
      </c>
      <c r="C878" t="s">
        <v>24</v>
      </c>
      <c r="D878" s="4">
        <v>44962</v>
      </c>
      <c r="E878" s="1">
        <v>30</v>
      </c>
      <c r="F878">
        <v>2</v>
      </c>
      <c r="G878" t="s">
        <v>453</v>
      </c>
      <c r="H878" t="s">
        <v>548</v>
      </c>
      <c r="I878" t="s">
        <v>32</v>
      </c>
      <c r="J878" t="s">
        <v>448</v>
      </c>
      <c r="K878" s="2">
        <v>0</v>
      </c>
      <c r="L878" s="1">
        <v>25</v>
      </c>
      <c r="M878" s="1">
        <f t="shared" si="16"/>
        <v>5</v>
      </c>
      <c r="N878" t="s">
        <v>23</v>
      </c>
      <c r="O878" t="s">
        <v>456</v>
      </c>
      <c r="P878" t="s">
        <v>461</v>
      </c>
      <c r="Q878" t="s">
        <v>478</v>
      </c>
      <c r="R878" t="s">
        <v>609</v>
      </c>
    </row>
    <row r="879" spans="1:18" x14ac:dyDescent="0.25">
      <c r="A879">
        <v>878</v>
      </c>
      <c r="B879" t="s">
        <v>80</v>
      </c>
      <c r="C879" t="s">
        <v>16</v>
      </c>
      <c r="D879" s="4">
        <v>45458</v>
      </c>
      <c r="E879" s="1">
        <v>250</v>
      </c>
      <c r="F879">
        <v>1</v>
      </c>
      <c r="G879" t="s">
        <v>454</v>
      </c>
      <c r="H879" t="s">
        <v>571</v>
      </c>
      <c r="I879" t="s">
        <v>23</v>
      </c>
      <c r="J879" t="s">
        <v>444</v>
      </c>
      <c r="K879" s="2">
        <v>0</v>
      </c>
      <c r="L879" s="1">
        <v>200</v>
      </c>
      <c r="M879" s="1">
        <f t="shared" si="16"/>
        <v>50</v>
      </c>
      <c r="N879" t="s">
        <v>458</v>
      </c>
      <c r="O879" t="s">
        <v>455</v>
      </c>
      <c r="P879" t="s">
        <v>460</v>
      </c>
      <c r="Q879" t="s">
        <v>470</v>
      </c>
      <c r="R879" t="s">
        <v>608</v>
      </c>
    </row>
    <row r="880" spans="1:18" x14ac:dyDescent="0.25">
      <c r="A880">
        <v>879</v>
      </c>
      <c r="B880" t="s">
        <v>420</v>
      </c>
      <c r="C880" t="s">
        <v>34</v>
      </c>
      <c r="D880" s="4">
        <v>45414</v>
      </c>
      <c r="E880" s="1">
        <v>30</v>
      </c>
      <c r="F880">
        <v>5</v>
      </c>
      <c r="G880" t="s">
        <v>453</v>
      </c>
      <c r="H880" t="s">
        <v>557</v>
      </c>
      <c r="I880" t="s">
        <v>18</v>
      </c>
      <c r="J880" t="s">
        <v>448</v>
      </c>
      <c r="K880" s="2">
        <v>0.05</v>
      </c>
      <c r="L880" s="1">
        <v>20</v>
      </c>
      <c r="M880" s="1">
        <f t="shared" si="16"/>
        <v>10</v>
      </c>
      <c r="N880" t="s">
        <v>23</v>
      </c>
      <c r="O880" t="s">
        <v>456</v>
      </c>
      <c r="P880" t="s">
        <v>459</v>
      </c>
      <c r="Q880" t="s">
        <v>472</v>
      </c>
      <c r="R880" t="s">
        <v>607</v>
      </c>
    </row>
    <row r="881" spans="1:18" x14ac:dyDescent="0.25">
      <c r="A881">
        <v>880</v>
      </c>
      <c r="B881" t="s">
        <v>339</v>
      </c>
      <c r="C881" t="s">
        <v>48</v>
      </c>
      <c r="D881" s="4">
        <f>D880</f>
        <v>45414</v>
      </c>
      <c r="E881" s="1">
        <v>20</v>
      </c>
      <c r="F881">
        <v>4</v>
      </c>
      <c r="G881" t="str">
        <f>G880</f>
        <v>Latin America</v>
      </c>
      <c r="H881" t="str">
        <f>H880</f>
        <v>CUST1098</v>
      </c>
      <c r="I881" t="s">
        <v>32</v>
      </c>
      <c r="J881" t="s">
        <v>448</v>
      </c>
      <c r="K881" s="2">
        <v>0.05</v>
      </c>
      <c r="L881" s="1">
        <v>15</v>
      </c>
      <c r="M881" s="1">
        <f t="shared" si="16"/>
        <v>5</v>
      </c>
      <c r="N881" t="str">
        <f>N880</f>
        <v>Wholesale</v>
      </c>
      <c r="O881" t="str">
        <f>O880</f>
        <v>Out of Stock</v>
      </c>
      <c r="P881" t="str">
        <f>P880</f>
        <v>Pending Return</v>
      </c>
      <c r="Q881" t="str">
        <f>Q880</f>
        <v>Too expensive</v>
      </c>
      <c r="R881" t="s">
        <v>608</v>
      </c>
    </row>
    <row r="882" spans="1:18" x14ac:dyDescent="0.25">
      <c r="A882">
        <v>881</v>
      </c>
      <c r="B882" t="s">
        <v>407</v>
      </c>
      <c r="C882" t="s">
        <v>19</v>
      </c>
      <c r="D882" s="4">
        <v>45526</v>
      </c>
      <c r="E882" s="1">
        <v>70</v>
      </c>
      <c r="F882">
        <v>3</v>
      </c>
      <c r="G882" t="s">
        <v>451</v>
      </c>
      <c r="H882" t="s">
        <v>558</v>
      </c>
      <c r="I882" t="s">
        <v>23</v>
      </c>
      <c r="J882" t="s">
        <v>443</v>
      </c>
      <c r="K882" s="2">
        <v>0</v>
      </c>
      <c r="L882" s="1">
        <v>50</v>
      </c>
      <c r="M882" s="1">
        <f t="shared" si="16"/>
        <v>20</v>
      </c>
      <c r="N882" t="s">
        <v>458</v>
      </c>
      <c r="O882" t="s">
        <v>455</v>
      </c>
      <c r="P882" t="s">
        <v>461</v>
      </c>
      <c r="Q882" t="s">
        <v>476</v>
      </c>
      <c r="R882" t="s">
        <v>607</v>
      </c>
    </row>
    <row r="883" spans="1:18" x14ac:dyDescent="0.25">
      <c r="A883">
        <v>882</v>
      </c>
      <c r="B883" t="s">
        <v>25</v>
      </c>
      <c r="C883" t="s">
        <v>24</v>
      </c>
      <c r="D883" s="4">
        <v>45140</v>
      </c>
      <c r="E883" s="1">
        <v>400</v>
      </c>
      <c r="F883">
        <v>5</v>
      </c>
      <c r="G883" t="s">
        <v>451</v>
      </c>
      <c r="H883" t="s">
        <v>540</v>
      </c>
      <c r="I883" t="s">
        <v>18</v>
      </c>
      <c r="J883" t="s">
        <v>441</v>
      </c>
      <c r="K883" s="2">
        <v>0.05</v>
      </c>
      <c r="L883" s="1">
        <v>300</v>
      </c>
      <c r="M883" s="1">
        <f t="shared" si="16"/>
        <v>100</v>
      </c>
      <c r="N883" t="s">
        <v>23</v>
      </c>
      <c r="O883" t="s">
        <v>457</v>
      </c>
      <c r="P883" t="s">
        <v>459</v>
      </c>
      <c r="Q883" t="s">
        <v>479</v>
      </c>
      <c r="R883" t="s">
        <v>608</v>
      </c>
    </row>
    <row r="884" spans="1:18" x14ac:dyDescent="0.25">
      <c r="A884">
        <v>883</v>
      </c>
      <c r="B884" t="s">
        <v>17</v>
      </c>
      <c r="C884" t="s">
        <v>16</v>
      </c>
      <c r="D884" s="4">
        <v>45149</v>
      </c>
      <c r="E884" s="1">
        <v>70</v>
      </c>
      <c r="F884">
        <v>4</v>
      </c>
      <c r="G884" t="s">
        <v>451</v>
      </c>
      <c r="H884" t="s">
        <v>550</v>
      </c>
      <c r="I884" t="s">
        <v>32</v>
      </c>
      <c r="J884" t="s">
        <v>445</v>
      </c>
      <c r="K884" s="2">
        <v>0</v>
      </c>
      <c r="L884" s="1">
        <v>50</v>
      </c>
      <c r="M884" s="1">
        <f t="shared" si="16"/>
        <v>20</v>
      </c>
      <c r="N884" t="s">
        <v>32</v>
      </c>
      <c r="O884" t="s">
        <v>457</v>
      </c>
      <c r="P884" t="s">
        <v>459</v>
      </c>
      <c r="Q884" t="s">
        <v>471</v>
      </c>
      <c r="R884" t="s">
        <v>608</v>
      </c>
    </row>
    <row r="885" spans="1:18" x14ac:dyDescent="0.25">
      <c r="A885">
        <v>884</v>
      </c>
      <c r="B885" t="s">
        <v>186</v>
      </c>
      <c r="C885" t="s">
        <v>34</v>
      </c>
      <c r="D885" s="4">
        <v>45368</v>
      </c>
      <c r="E885" s="1">
        <v>50</v>
      </c>
      <c r="F885">
        <v>4</v>
      </c>
      <c r="G885" t="s">
        <v>452</v>
      </c>
      <c r="H885" t="s">
        <v>581</v>
      </c>
      <c r="I885" t="s">
        <v>18</v>
      </c>
      <c r="J885" t="s">
        <v>440</v>
      </c>
      <c r="K885" s="2">
        <v>0</v>
      </c>
      <c r="L885" s="1">
        <v>40</v>
      </c>
      <c r="M885" s="1">
        <f t="shared" si="16"/>
        <v>10</v>
      </c>
      <c r="N885" t="s">
        <v>32</v>
      </c>
      <c r="O885" t="s">
        <v>455</v>
      </c>
      <c r="P885" t="s">
        <v>461</v>
      </c>
      <c r="Q885" t="s">
        <v>473</v>
      </c>
      <c r="R885" t="s">
        <v>609</v>
      </c>
    </row>
    <row r="886" spans="1:18" x14ac:dyDescent="0.25">
      <c r="A886">
        <v>885</v>
      </c>
      <c r="B886" t="s">
        <v>423</v>
      </c>
      <c r="C886" t="s">
        <v>48</v>
      </c>
      <c r="D886" s="4">
        <f>D885</f>
        <v>45368</v>
      </c>
      <c r="E886" s="1">
        <v>30</v>
      </c>
      <c r="F886">
        <v>2</v>
      </c>
      <c r="G886" t="str">
        <f>G885</f>
        <v>Asia Pacific</v>
      </c>
      <c r="H886" t="str">
        <f>H885</f>
        <v>CUST1084</v>
      </c>
      <c r="I886" t="s">
        <v>23</v>
      </c>
      <c r="J886" t="s">
        <v>443</v>
      </c>
      <c r="K886" s="2">
        <v>0.1</v>
      </c>
      <c r="L886" s="1">
        <v>20</v>
      </c>
      <c r="M886" s="1">
        <f t="shared" si="16"/>
        <v>10</v>
      </c>
      <c r="N886" t="str">
        <f>N885</f>
        <v>Online Direct</v>
      </c>
      <c r="O886" t="str">
        <f>O885</f>
        <v>In Stock</v>
      </c>
      <c r="P886" t="str">
        <f>P885</f>
        <v>Returned</v>
      </c>
      <c r="Q886" t="str">
        <f>Q885</f>
        <v>Quick shipping</v>
      </c>
      <c r="R886" t="s">
        <v>608</v>
      </c>
    </row>
    <row r="887" spans="1:18" x14ac:dyDescent="0.25">
      <c r="A887">
        <v>886</v>
      </c>
      <c r="B887" t="s">
        <v>108</v>
      </c>
      <c r="C887" t="s">
        <v>19</v>
      </c>
      <c r="D887" s="4">
        <v>45340</v>
      </c>
      <c r="E887" s="1">
        <v>80</v>
      </c>
      <c r="F887">
        <v>4</v>
      </c>
      <c r="G887" t="s">
        <v>453</v>
      </c>
      <c r="H887" t="s">
        <v>575</v>
      </c>
      <c r="I887" t="s">
        <v>18</v>
      </c>
      <c r="J887" t="s">
        <v>445</v>
      </c>
      <c r="K887" s="2">
        <v>0.05</v>
      </c>
      <c r="L887" s="1">
        <v>60</v>
      </c>
      <c r="M887" s="1">
        <f t="shared" si="16"/>
        <v>20</v>
      </c>
      <c r="N887" t="s">
        <v>458</v>
      </c>
      <c r="O887" t="s">
        <v>455</v>
      </c>
      <c r="P887" t="s">
        <v>461</v>
      </c>
      <c r="Q887" t="s">
        <v>477</v>
      </c>
      <c r="R887" t="s">
        <v>607</v>
      </c>
    </row>
    <row r="888" spans="1:18" x14ac:dyDescent="0.25">
      <c r="A888">
        <v>887</v>
      </c>
      <c r="B888" t="s">
        <v>424</v>
      </c>
      <c r="C888" t="s">
        <v>24</v>
      </c>
      <c r="D888" s="4">
        <v>45387</v>
      </c>
      <c r="E888" s="1">
        <v>130</v>
      </c>
      <c r="F888">
        <v>2</v>
      </c>
      <c r="G888" t="s">
        <v>453</v>
      </c>
      <c r="H888" t="s">
        <v>575</v>
      </c>
      <c r="I888" t="s">
        <v>32</v>
      </c>
      <c r="J888" t="s">
        <v>440</v>
      </c>
      <c r="K888" s="2">
        <v>0</v>
      </c>
      <c r="L888" s="1">
        <v>100</v>
      </c>
      <c r="M888" s="1">
        <f t="shared" si="16"/>
        <v>30</v>
      </c>
      <c r="N888" t="s">
        <v>18</v>
      </c>
      <c r="O888" t="s">
        <v>456</v>
      </c>
      <c r="P888" t="s">
        <v>461</v>
      </c>
      <c r="Q888" t="s">
        <v>480</v>
      </c>
      <c r="R888" t="s">
        <v>609</v>
      </c>
    </row>
    <row r="889" spans="1:18" x14ac:dyDescent="0.25">
      <c r="A889">
        <v>888</v>
      </c>
      <c r="B889" t="s">
        <v>210</v>
      </c>
      <c r="C889" t="s">
        <v>16</v>
      </c>
      <c r="D889" s="4">
        <v>45054</v>
      </c>
      <c r="E889" s="1">
        <v>30</v>
      </c>
      <c r="F889">
        <v>4</v>
      </c>
      <c r="G889" t="s">
        <v>454</v>
      </c>
      <c r="H889" t="s">
        <v>570</v>
      </c>
      <c r="I889" t="s">
        <v>18</v>
      </c>
      <c r="J889" t="s">
        <v>449</v>
      </c>
      <c r="K889" s="2">
        <v>0</v>
      </c>
      <c r="L889" s="1">
        <v>20</v>
      </c>
      <c r="M889" s="1">
        <f t="shared" si="16"/>
        <v>10</v>
      </c>
      <c r="N889" t="s">
        <v>23</v>
      </c>
      <c r="O889" t="s">
        <v>456</v>
      </c>
      <c r="P889" t="s">
        <v>461</v>
      </c>
      <c r="Q889" t="s">
        <v>472</v>
      </c>
      <c r="R889" t="s">
        <v>609</v>
      </c>
    </row>
    <row r="890" spans="1:18" x14ac:dyDescent="0.25">
      <c r="A890">
        <v>889</v>
      </c>
      <c r="B890" t="s">
        <v>232</v>
      </c>
      <c r="C890" t="s">
        <v>34</v>
      </c>
      <c r="D890" s="4">
        <v>45473</v>
      </c>
      <c r="E890" s="1">
        <v>30</v>
      </c>
      <c r="F890">
        <v>3</v>
      </c>
      <c r="G890" t="s">
        <v>454</v>
      </c>
      <c r="H890" t="s">
        <v>550</v>
      </c>
      <c r="I890" t="s">
        <v>23</v>
      </c>
      <c r="J890" t="s">
        <v>441</v>
      </c>
      <c r="K890" s="2">
        <v>0.05</v>
      </c>
      <c r="L890" s="1">
        <v>25</v>
      </c>
      <c r="M890" s="1">
        <f t="shared" si="16"/>
        <v>5</v>
      </c>
      <c r="N890" t="s">
        <v>458</v>
      </c>
      <c r="O890" t="s">
        <v>457</v>
      </c>
      <c r="P890" t="s">
        <v>461</v>
      </c>
      <c r="Q890" t="s">
        <v>474</v>
      </c>
      <c r="R890" t="s">
        <v>608</v>
      </c>
    </row>
    <row r="891" spans="1:18" x14ac:dyDescent="0.25">
      <c r="A891">
        <v>890</v>
      </c>
      <c r="B891" t="s">
        <v>289</v>
      </c>
      <c r="C891" t="s">
        <v>48</v>
      </c>
      <c r="D891" s="4">
        <f>D890</f>
        <v>45473</v>
      </c>
      <c r="E891" s="1">
        <v>20</v>
      </c>
      <c r="F891">
        <v>5</v>
      </c>
      <c r="G891" t="str">
        <f>G890</f>
        <v>North America</v>
      </c>
      <c r="H891" t="str">
        <f>H890</f>
        <v>CUST1035</v>
      </c>
      <c r="I891" t="s">
        <v>18</v>
      </c>
      <c r="J891" t="s">
        <v>448</v>
      </c>
      <c r="K891" s="2">
        <v>0</v>
      </c>
      <c r="L891" s="1">
        <v>15</v>
      </c>
      <c r="M891" s="1">
        <f t="shared" si="16"/>
        <v>5</v>
      </c>
      <c r="N891" t="str">
        <f>N890</f>
        <v>Marketplace</v>
      </c>
      <c r="O891" t="str">
        <f>O890</f>
        <v>Low Stock</v>
      </c>
      <c r="P891" t="str">
        <f>P890</f>
        <v>Returned</v>
      </c>
      <c r="Q891" t="str">
        <f>Q890</f>
        <v>Satisfied with my purchase</v>
      </c>
      <c r="R891" t="s">
        <v>607</v>
      </c>
    </row>
    <row r="892" spans="1:18" x14ac:dyDescent="0.25">
      <c r="A892">
        <v>891</v>
      </c>
      <c r="B892" t="s">
        <v>407</v>
      </c>
      <c r="C892" t="s">
        <v>19</v>
      </c>
      <c r="D892" s="4">
        <v>45018</v>
      </c>
      <c r="E892" s="1">
        <v>70</v>
      </c>
      <c r="F892">
        <v>5</v>
      </c>
      <c r="G892" t="s">
        <v>452</v>
      </c>
      <c r="H892" t="s">
        <v>565</v>
      </c>
      <c r="I892" t="s">
        <v>18</v>
      </c>
      <c r="J892" t="s">
        <v>442</v>
      </c>
      <c r="K892" s="2">
        <v>0</v>
      </c>
      <c r="L892" s="1">
        <v>50</v>
      </c>
      <c r="M892" s="1">
        <f t="shared" si="16"/>
        <v>20</v>
      </c>
      <c r="N892" t="s">
        <v>18</v>
      </c>
      <c r="O892" t="s">
        <v>455</v>
      </c>
      <c r="P892" t="s">
        <v>459</v>
      </c>
      <c r="Q892" t="s">
        <v>478</v>
      </c>
      <c r="R892" t="s">
        <v>608</v>
      </c>
    </row>
    <row r="893" spans="1:18" x14ac:dyDescent="0.25">
      <c r="A893">
        <v>892</v>
      </c>
      <c r="B893" t="s">
        <v>408</v>
      </c>
      <c r="C893" t="s">
        <v>21</v>
      </c>
      <c r="D893" s="4">
        <v>45339</v>
      </c>
      <c r="E893" s="1">
        <v>120</v>
      </c>
      <c r="F893">
        <v>3</v>
      </c>
      <c r="G893" t="s">
        <v>454</v>
      </c>
      <c r="H893" t="s">
        <v>570</v>
      </c>
      <c r="I893" t="s">
        <v>23</v>
      </c>
      <c r="J893" t="s">
        <v>442</v>
      </c>
      <c r="K893" s="2">
        <v>0</v>
      </c>
      <c r="L893" s="1">
        <v>100</v>
      </c>
      <c r="M893" s="1">
        <f t="shared" si="16"/>
        <v>20</v>
      </c>
      <c r="N893" t="s">
        <v>23</v>
      </c>
      <c r="O893" t="s">
        <v>457</v>
      </c>
      <c r="P893" t="s">
        <v>460</v>
      </c>
      <c r="Q893" t="s">
        <v>479</v>
      </c>
      <c r="R893" t="s">
        <v>607</v>
      </c>
    </row>
    <row r="894" spans="1:18" x14ac:dyDescent="0.25">
      <c r="A894">
        <v>893</v>
      </c>
      <c r="B894" t="s">
        <v>409</v>
      </c>
      <c r="C894" t="s">
        <v>24</v>
      </c>
      <c r="D894" s="4">
        <v>45334</v>
      </c>
      <c r="E894" s="1">
        <v>90</v>
      </c>
      <c r="F894">
        <v>2</v>
      </c>
      <c r="G894" t="s">
        <v>453</v>
      </c>
      <c r="H894" t="s">
        <v>576</v>
      </c>
      <c r="I894" t="s">
        <v>26</v>
      </c>
      <c r="J894" t="s">
        <v>444</v>
      </c>
      <c r="K894" s="2">
        <v>0</v>
      </c>
      <c r="L894" s="1">
        <v>70</v>
      </c>
      <c r="M894" s="1">
        <f t="shared" si="16"/>
        <v>20</v>
      </c>
      <c r="N894" t="s">
        <v>18</v>
      </c>
      <c r="O894" t="s">
        <v>457</v>
      </c>
      <c r="P894" t="s">
        <v>461</v>
      </c>
      <c r="Q894" t="s">
        <v>481</v>
      </c>
      <c r="R894" t="s">
        <v>608</v>
      </c>
    </row>
    <row r="895" spans="1:18" x14ac:dyDescent="0.25">
      <c r="A895">
        <v>894</v>
      </c>
      <c r="B895" t="s">
        <v>293</v>
      </c>
      <c r="C895" t="s">
        <v>16</v>
      </c>
      <c r="D895" s="4">
        <v>45305</v>
      </c>
      <c r="E895" s="1">
        <v>40</v>
      </c>
      <c r="F895">
        <v>3</v>
      </c>
      <c r="G895" t="s">
        <v>454</v>
      </c>
      <c r="H895" t="s">
        <v>543</v>
      </c>
      <c r="I895" t="s">
        <v>18</v>
      </c>
      <c r="J895" t="s">
        <v>440</v>
      </c>
      <c r="K895" s="2">
        <v>0</v>
      </c>
      <c r="L895" s="1">
        <v>30</v>
      </c>
      <c r="M895" s="1">
        <f t="shared" si="16"/>
        <v>10</v>
      </c>
      <c r="N895" t="s">
        <v>32</v>
      </c>
      <c r="O895" t="s">
        <v>457</v>
      </c>
      <c r="P895" t="s">
        <v>460</v>
      </c>
      <c r="Q895" t="s">
        <v>473</v>
      </c>
      <c r="R895" t="s">
        <v>608</v>
      </c>
    </row>
    <row r="896" spans="1:18" x14ac:dyDescent="0.25">
      <c r="A896">
        <v>895</v>
      </c>
      <c r="B896" t="s">
        <v>388</v>
      </c>
      <c r="C896" t="s">
        <v>34</v>
      </c>
      <c r="D896" s="4">
        <v>45530</v>
      </c>
      <c r="E896" s="1">
        <v>12</v>
      </c>
      <c r="F896">
        <v>1</v>
      </c>
      <c r="G896" t="s">
        <v>454</v>
      </c>
      <c r="H896" t="s">
        <v>579</v>
      </c>
      <c r="I896" t="s">
        <v>18</v>
      </c>
      <c r="J896" t="s">
        <v>442</v>
      </c>
      <c r="K896" s="2">
        <v>0</v>
      </c>
      <c r="L896" s="1">
        <v>10</v>
      </c>
      <c r="M896" s="1">
        <f t="shared" si="16"/>
        <v>2</v>
      </c>
      <c r="N896" t="s">
        <v>23</v>
      </c>
      <c r="O896" t="s">
        <v>457</v>
      </c>
      <c r="P896" t="s">
        <v>461</v>
      </c>
      <c r="Q896" t="s">
        <v>475</v>
      </c>
      <c r="R896" t="s">
        <v>609</v>
      </c>
    </row>
    <row r="897" spans="1:18" x14ac:dyDescent="0.25">
      <c r="A897">
        <v>896</v>
      </c>
      <c r="B897" t="s">
        <v>372</v>
      </c>
      <c r="C897" t="s">
        <v>48</v>
      </c>
      <c r="D897" s="4">
        <f>D896</f>
        <v>45530</v>
      </c>
      <c r="E897" s="1">
        <v>20</v>
      </c>
      <c r="F897">
        <v>2</v>
      </c>
      <c r="G897" t="str">
        <f>G896</f>
        <v>North America</v>
      </c>
      <c r="H897" t="str">
        <f>H896</f>
        <v>CUST1058</v>
      </c>
      <c r="I897" t="s">
        <v>32</v>
      </c>
      <c r="J897" t="s">
        <v>448</v>
      </c>
      <c r="K897" s="2">
        <v>0</v>
      </c>
      <c r="L897" s="1">
        <v>15</v>
      </c>
      <c r="M897" s="1">
        <f t="shared" si="16"/>
        <v>5</v>
      </c>
      <c r="N897" t="str">
        <f>N896</f>
        <v>Wholesale</v>
      </c>
      <c r="O897" t="str">
        <f>O896</f>
        <v>Low Stock</v>
      </c>
      <c r="P897" t="str">
        <f>P896</f>
        <v>Returned</v>
      </c>
      <c r="Q897" t="str">
        <f>Q896</f>
        <v>Poor packaging</v>
      </c>
      <c r="R897" t="s">
        <v>608</v>
      </c>
    </row>
    <row r="898" spans="1:18" x14ac:dyDescent="0.25">
      <c r="A898">
        <v>897</v>
      </c>
      <c r="B898" t="s">
        <v>422</v>
      </c>
      <c r="C898" t="s">
        <v>19</v>
      </c>
      <c r="D898" s="4">
        <v>45052</v>
      </c>
      <c r="E898" s="1">
        <v>70</v>
      </c>
      <c r="F898">
        <v>2</v>
      </c>
      <c r="G898" t="s">
        <v>454</v>
      </c>
      <c r="H898" t="s">
        <v>513</v>
      </c>
      <c r="I898" t="s">
        <v>23</v>
      </c>
      <c r="J898" t="s">
        <v>445</v>
      </c>
      <c r="K898" s="2">
        <v>0.1</v>
      </c>
      <c r="L898" s="1">
        <v>50</v>
      </c>
      <c r="M898" s="1">
        <f t="shared" si="16"/>
        <v>20</v>
      </c>
      <c r="N898" t="s">
        <v>32</v>
      </c>
      <c r="O898" t="s">
        <v>457</v>
      </c>
      <c r="P898" t="s">
        <v>459</v>
      </c>
      <c r="Q898" t="s">
        <v>479</v>
      </c>
      <c r="R898" t="s">
        <v>607</v>
      </c>
    </row>
    <row r="899" spans="1:18" x14ac:dyDescent="0.25">
      <c r="A899">
        <v>898</v>
      </c>
      <c r="B899" t="s">
        <v>267</v>
      </c>
      <c r="C899" t="s">
        <v>36</v>
      </c>
      <c r="D899" s="4">
        <v>44958</v>
      </c>
      <c r="E899" s="1">
        <v>25</v>
      </c>
      <c r="F899">
        <v>1</v>
      </c>
      <c r="G899" t="s">
        <v>451</v>
      </c>
      <c r="H899" t="s">
        <v>523</v>
      </c>
      <c r="I899" t="s">
        <v>26</v>
      </c>
      <c r="J899" t="s">
        <v>444</v>
      </c>
      <c r="K899" s="2">
        <v>0</v>
      </c>
      <c r="L899" s="1">
        <v>20</v>
      </c>
      <c r="M899" s="1">
        <f t="shared" ref="M899:M962" si="17">E899-L899</f>
        <v>5</v>
      </c>
      <c r="N899" t="s">
        <v>18</v>
      </c>
      <c r="O899" t="s">
        <v>455</v>
      </c>
      <c r="P899" t="s">
        <v>460</v>
      </c>
      <c r="Q899" t="s">
        <v>481</v>
      </c>
      <c r="R899" t="s">
        <v>609</v>
      </c>
    </row>
    <row r="900" spans="1:18" x14ac:dyDescent="0.25">
      <c r="A900">
        <v>899</v>
      </c>
      <c r="B900" t="s">
        <v>179</v>
      </c>
      <c r="C900" t="s">
        <v>24</v>
      </c>
      <c r="D900" s="4">
        <v>45014</v>
      </c>
      <c r="E900" s="1">
        <v>30</v>
      </c>
      <c r="F900">
        <v>3</v>
      </c>
      <c r="G900" t="s">
        <v>454</v>
      </c>
      <c r="H900" t="s">
        <v>569</v>
      </c>
      <c r="I900" t="s">
        <v>32</v>
      </c>
      <c r="J900" t="s">
        <v>441</v>
      </c>
      <c r="K900" s="2">
        <v>0</v>
      </c>
      <c r="L900" s="1">
        <v>25</v>
      </c>
      <c r="M900" s="1">
        <f t="shared" si="17"/>
        <v>5</v>
      </c>
      <c r="N900" t="s">
        <v>18</v>
      </c>
      <c r="O900" t="s">
        <v>456</v>
      </c>
      <c r="P900" t="s">
        <v>460</v>
      </c>
      <c r="Q900" t="s">
        <v>482</v>
      </c>
      <c r="R900" t="s">
        <v>609</v>
      </c>
    </row>
    <row r="901" spans="1:18" x14ac:dyDescent="0.25">
      <c r="A901">
        <v>900</v>
      </c>
      <c r="B901" t="s">
        <v>80</v>
      </c>
      <c r="C901" t="s">
        <v>16</v>
      </c>
      <c r="D901" s="4">
        <v>45454</v>
      </c>
      <c r="E901" s="1">
        <v>250</v>
      </c>
      <c r="F901">
        <v>1</v>
      </c>
      <c r="G901" t="s">
        <v>453</v>
      </c>
      <c r="H901" t="s">
        <v>544</v>
      </c>
      <c r="I901" t="s">
        <v>23</v>
      </c>
      <c r="J901" t="s">
        <v>440</v>
      </c>
      <c r="K901" s="2">
        <v>0</v>
      </c>
      <c r="L901" s="1">
        <v>200</v>
      </c>
      <c r="M901" s="1">
        <f t="shared" si="17"/>
        <v>50</v>
      </c>
      <c r="N901" t="s">
        <v>32</v>
      </c>
      <c r="O901" t="s">
        <v>457</v>
      </c>
      <c r="P901" t="s">
        <v>460</v>
      </c>
      <c r="Q901" t="s">
        <v>474</v>
      </c>
      <c r="R901" t="s">
        <v>608</v>
      </c>
    </row>
    <row r="902" spans="1:18" x14ac:dyDescent="0.25">
      <c r="A902">
        <v>901</v>
      </c>
      <c r="B902" t="s">
        <v>420</v>
      </c>
      <c r="C902" t="s">
        <v>34</v>
      </c>
      <c r="D902" s="4">
        <v>45507</v>
      </c>
      <c r="E902" s="1">
        <v>30</v>
      </c>
      <c r="F902">
        <v>5</v>
      </c>
      <c r="G902" t="s">
        <v>452</v>
      </c>
      <c r="H902" t="s">
        <v>587</v>
      </c>
      <c r="I902" t="s">
        <v>18</v>
      </c>
      <c r="J902" t="s">
        <v>446</v>
      </c>
      <c r="K902" s="2">
        <v>0.05</v>
      </c>
      <c r="L902" s="1">
        <v>20</v>
      </c>
      <c r="M902" s="1">
        <f t="shared" si="17"/>
        <v>10</v>
      </c>
      <c r="N902" t="s">
        <v>23</v>
      </c>
      <c r="O902" t="s">
        <v>456</v>
      </c>
      <c r="P902" t="s">
        <v>459</v>
      </c>
      <c r="Q902" t="s">
        <v>476</v>
      </c>
      <c r="R902" t="s">
        <v>607</v>
      </c>
    </row>
    <row r="903" spans="1:18" x14ac:dyDescent="0.25">
      <c r="A903">
        <v>902</v>
      </c>
      <c r="B903" t="s">
        <v>339</v>
      </c>
      <c r="C903" t="s">
        <v>48</v>
      </c>
      <c r="D903" s="4">
        <f>D902</f>
        <v>45507</v>
      </c>
      <c r="E903" s="1">
        <v>20</v>
      </c>
      <c r="F903">
        <v>5</v>
      </c>
      <c r="G903" t="str">
        <f>G902</f>
        <v>Asia Pacific</v>
      </c>
      <c r="H903" t="str">
        <f>H902</f>
        <v>CUST1014</v>
      </c>
      <c r="I903" t="s">
        <v>32</v>
      </c>
      <c r="J903" t="s">
        <v>446</v>
      </c>
      <c r="K903" s="2">
        <v>0.05</v>
      </c>
      <c r="L903" s="1">
        <v>15</v>
      </c>
      <c r="M903" s="1">
        <f t="shared" si="17"/>
        <v>5</v>
      </c>
      <c r="N903" t="str">
        <f>N902</f>
        <v>Wholesale</v>
      </c>
      <c r="O903" t="str">
        <f>O902</f>
        <v>Out of Stock</v>
      </c>
      <c r="P903" t="str">
        <f>P902</f>
        <v>Pending Return</v>
      </c>
      <c r="Q903" t="str">
        <f>Q902</f>
        <v>Exceeds expectations</v>
      </c>
      <c r="R903" t="s">
        <v>608</v>
      </c>
    </row>
    <row r="904" spans="1:18" x14ac:dyDescent="0.25">
      <c r="A904">
        <v>903</v>
      </c>
      <c r="B904" t="s">
        <v>407</v>
      </c>
      <c r="C904" t="s">
        <v>19</v>
      </c>
      <c r="D904" s="4">
        <v>45466</v>
      </c>
      <c r="E904" s="1">
        <v>70</v>
      </c>
      <c r="F904">
        <v>1</v>
      </c>
      <c r="G904" t="s">
        <v>452</v>
      </c>
      <c r="H904" t="s">
        <v>536</v>
      </c>
      <c r="I904" t="s">
        <v>18</v>
      </c>
      <c r="J904" t="s">
        <v>441</v>
      </c>
      <c r="K904" s="2">
        <v>0</v>
      </c>
      <c r="L904" s="1">
        <v>50</v>
      </c>
      <c r="M904" s="1">
        <f t="shared" si="17"/>
        <v>20</v>
      </c>
      <c r="N904" t="s">
        <v>18</v>
      </c>
      <c r="O904" t="s">
        <v>456</v>
      </c>
      <c r="P904" t="s">
        <v>460</v>
      </c>
      <c r="Q904" t="s">
        <v>480</v>
      </c>
      <c r="R904" t="s">
        <v>607</v>
      </c>
    </row>
    <row r="905" spans="1:18" x14ac:dyDescent="0.25">
      <c r="A905">
        <v>904</v>
      </c>
      <c r="B905" t="s">
        <v>25</v>
      </c>
      <c r="C905" t="s">
        <v>24</v>
      </c>
      <c r="D905" s="4">
        <v>45451</v>
      </c>
      <c r="E905" s="1">
        <v>400</v>
      </c>
      <c r="F905">
        <v>5</v>
      </c>
      <c r="G905" t="s">
        <v>453</v>
      </c>
      <c r="H905" t="s">
        <v>539</v>
      </c>
      <c r="I905" t="s">
        <v>23</v>
      </c>
      <c r="J905" t="s">
        <v>448</v>
      </c>
      <c r="K905" s="2">
        <v>0.05</v>
      </c>
      <c r="L905" s="1">
        <v>300</v>
      </c>
      <c r="M905" s="1">
        <f t="shared" si="17"/>
        <v>100</v>
      </c>
      <c r="N905" t="s">
        <v>32</v>
      </c>
      <c r="O905" t="s">
        <v>455</v>
      </c>
      <c r="P905" t="s">
        <v>461</v>
      </c>
      <c r="Q905" t="s">
        <v>483</v>
      </c>
      <c r="R905" t="s">
        <v>608</v>
      </c>
    </row>
    <row r="906" spans="1:18" x14ac:dyDescent="0.25">
      <c r="A906">
        <v>905</v>
      </c>
      <c r="B906" t="s">
        <v>17</v>
      </c>
      <c r="C906" t="s">
        <v>16</v>
      </c>
      <c r="D906" s="4">
        <v>45494</v>
      </c>
      <c r="E906" s="1">
        <v>70</v>
      </c>
      <c r="F906">
        <v>1</v>
      </c>
      <c r="G906" t="s">
        <v>451</v>
      </c>
      <c r="H906" t="s">
        <v>551</v>
      </c>
      <c r="I906" t="s">
        <v>26</v>
      </c>
      <c r="J906" t="s">
        <v>449</v>
      </c>
      <c r="K906" s="2">
        <v>0</v>
      </c>
      <c r="L906" s="1">
        <v>50</v>
      </c>
      <c r="M906" s="1">
        <f t="shared" si="17"/>
        <v>20</v>
      </c>
      <c r="N906" t="s">
        <v>458</v>
      </c>
      <c r="O906" t="s">
        <v>455</v>
      </c>
      <c r="P906" t="s">
        <v>459</v>
      </c>
      <c r="Q906" t="s">
        <v>475</v>
      </c>
      <c r="R906" t="s">
        <v>608</v>
      </c>
    </row>
    <row r="907" spans="1:18" x14ac:dyDescent="0.25">
      <c r="A907">
        <v>906</v>
      </c>
      <c r="B907" t="s">
        <v>186</v>
      </c>
      <c r="C907" t="s">
        <v>34</v>
      </c>
      <c r="D907" s="4">
        <v>45304</v>
      </c>
      <c r="E907" s="1">
        <v>50</v>
      </c>
      <c r="F907">
        <v>4</v>
      </c>
      <c r="G907" t="s">
        <v>450</v>
      </c>
      <c r="H907" t="s">
        <v>594</v>
      </c>
      <c r="I907" t="s">
        <v>32</v>
      </c>
      <c r="J907" t="s">
        <v>441</v>
      </c>
      <c r="K907" s="2">
        <v>0</v>
      </c>
      <c r="L907" s="1">
        <v>40</v>
      </c>
      <c r="M907" s="1">
        <f t="shared" si="17"/>
        <v>10</v>
      </c>
      <c r="N907" t="s">
        <v>18</v>
      </c>
      <c r="O907" t="s">
        <v>457</v>
      </c>
      <c r="P907" t="s">
        <v>459</v>
      </c>
      <c r="Q907" t="s">
        <v>477</v>
      </c>
      <c r="R907" t="s">
        <v>609</v>
      </c>
    </row>
    <row r="908" spans="1:18" x14ac:dyDescent="0.25">
      <c r="A908">
        <v>907</v>
      </c>
      <c r="B908" t="s">
        <v>423</v>
      </c>
      <c r="C908" t="s">
        <v>48</v>
      </c>
      <c r="D908" s="4">
        <f>D907</f>
        <v>45304</v>
      </c>
      <c r="E908" s="1">
        <v>30</v>
      </c>
      <c r="F908">
        <v>4</v>
      </c>
      <c r="G908" t="str">
        <f>G907</f>
        <v>Middle East &amp; Africa</v>
      </c>
      <c r="H908" t="str">
        <f>H907</f>
        <v>CUST1006</v>
      </c>
      <c r="I908" t="s">
        <v>18</v>
      </c>
      <c r="J908" t="s">
        <v>443</v>
      </c>
      <c r="K908" s="2">
        <v>0.1</v>
      </c>
      <c r="L908" s="1">
        <v>20</v>
      </c>
      <c r="M908" s="1">
        <f t="shared" si="17"/>
        <v>10</v>
      </c>
      <c r="N908" t="str">
        <f>N907</f>
        <v>Retail</v>
      </c>
      <c r="O908" t="str">
        <f>O907</f>
        <v>Low Stock</v>
      </c>
      <c r="P908" t="str">
        <f>P907</f>
        <v>Pending Return</v>
      </c>
      <c r="Q908" t="str">
        <f>Q907</f>
        <v>Damaged on arrival</v>
      </c>
      <c r="R908" t="s">
        <v>608</v>
      </c>
    </row>
    <row r="909" spans="1:18" x14ac:dyDescent="0.25">
      <c r="A909">
        <v>908</v>
      </c>
      <c r="B909" t="s">
        <v>108</v>
      </c>
      <c r="C909" t="s">
        <v>19</v>
      </c>
      <c r="D909" s="4">
        <v>45090</v>
      </c>
      <c r="E909" s="1">
        <v>80</v>
      </c>
      <c r="F909">
        <v>3</v>
      </c>
      <c r="G909" t="s">
        <v>453</v>
      </c>
      <c r="H909" t="s">
        <v>506</v>
      </c>
      <c r="I909" t="s">
        <v>23</v>
      </c>
      <c r="J909" t="s">
        <v>444</v>
      </c>
      <c r="K909" s="2">
        <v>0.05</v>
      </c>
      <c r="L909" s="1">
        <v>60</v>
      </c>
      <c r="M909" s="1">
        <f t="shared" si="17"/>
        <v>20</v>
      </c>
      <c r="N909" t="s">
        <v>18</v>
      </c>
      <c r="O909" t="s">
        <v>456</v>
      </c>
      <c r="P909" t="s">
        <v>460</v>
      </c>
      <c r="Q909" t="s">
        <v>481</v>
      </c>
      <c r="R909" t="s">
        <v>607</v>
      </c>
    </row>
    <row r="910" spans="1:18" x14ac:dyDescent="0.25">
      <c r="A910">
        <v>909</v>
      </c>
      <c r="B910" t="s">
        <v>424</v>
      </c>
      <c r="C910" t="s">
        <v>24</v>
      </c>
      <c r="D910" s="4">
        <v>45446</v>
      </c>
      <c r="E910" s="1">
        <v>130</v>
      </c>
      <c r="F910">
        <v>3</v>
      </c>
      <c r="G910" t="s">
        <v>452</v>
      </c>
      <c r="H910" t="s">
        <v>546</v>
      </c>
      <c r="I910" t="s">
        <v>18</v>
      </c>
      <c r="J910" t="s">
        <v>447</v>
      </c>
      <c r="K910" s="2">
        <v>0</v>
      </c>
      <c r="L910" s="1">
        <v>100</v>
      </c>
      <c r="M910" s="1">
        <f t="shared" si="17"/>
        <v>30</v>
      </c>
      <c r="N910" t="s">
        <v>18</v>
      </c>
      <c r="O910" t="s">
        <v>457</v>
      </c>
      <c r="P910" t="s">
        <v>461</v>
      </c>
      <c r="Q910" t="s">
        <v>484</v>
      </c>
      <c r="R910" t="s">
        <v>609</v>
      </c>
    </row>
    <row r="911" spans="1:18" x14ac:dyDescent="0.25">
      <c r="A911">
        <v>910</v>
      </c>
      <c r="B911" t="s">
        <v>210</v>
      </c>
      <c r="C911" t="s">
        <v>16</v>
      </c>
      <c r="D911" s="4">
        <v>44966</v>
      </c>
      <c r="E911" s="1">
        <v>30</v>
      </c>
      <c r="F911">
        <v>4</v>
      </c>
      <c r="G911" t="s">
        <v>454</v>
      </c>
      <c r="H911" t="s">
        <v>561</v>
      </c>
      <c r="I911" t="s">
        <v>32</v>
      </c>
      <c r="J911" t="s">
        <v>446</v>
      </c>
      <c r="K911" s="2">
        <v>0</v>
      </c>
      <c r="L911" s="1">
        <v>20</v>
      </c>
      <c r="M911" s="1">
        <f t="shared" si="17"/>
        <v>10</v>
      </c>
      <c r="N911" t="s">
        <v>32</v>
      </c>
      <c r="O911" t="s">
        <v>456</v>
      </c>
      <c r="P911" t="s">
        <v>459</v>
      </c>
      <c r="Q911" t="s">
        <v>476</v>
      </c>
      <c r="R911" t="s">
        <v>609</v>
      </c>
    </row>
    <row r="912" spans="1:18" x14ac:dyDescent="0.25">
      <c r="A912">
        <v>911</v>
      </c>
      <c r="B912" t="s">
        <v>232</v>
      </c>
      <c r="C912" t="s">
        <v>34</v>
      </c>
      <c r="D912" s="4">
        <v>45134</v>
      </c>
      <c r="E912" s="1">
        <v>30</v>
      </c>
      <c r="F912">
        <v>2</v>
      </c>
      <c r="G912" t="s">
        <v>452</v>
      </c>
      <c r="H912" t="s">
        <v>501</v>
      </c>
      <c r="I912" t="s">
        <v>18</v>
      </c>
      <c r="J912" t="s">
        <v>442</v>
      </c>
      <c r="K912" s="2">
        <v>0.05</v>
      </c>
      <c r="L912" s="1">
        <v>25</v>
      </c>
      <c r="M912" s="1">
        <f t="shared" si="17"/>
        <v>5</v>
      </c>
      <c r="N912" t="s">
        <v>32</v>
      </c>
      <c r="O912" t="s">
        <v>455</v>
      </c>
      <c r="P912" t="s">
        <v>459</v>
      </c>
      <c r="Q912" t="s">
        <v>478</v>
      </c>
      <c r="R912" t="s">
        <v>608</v>
      </c>
    </row>
    <row r="913" spans="1:18" x14ac:dyDescent="0.25">
      <c r="A913">
        <v>912</v>
      </c>
      <c r="B913" t="s">
        <v>289</v>
      </c>
      <c r="C913" t="s">
        <v>48</v>
      </c>
      <c r="D913" s="4">
        <f>D912</f>
        <v>45134</v>
      </c>
      <c r="E913" s="1">
        <v>20</v>
      </c>
      <c r="F913">
        <v>3</v>
      </c>
      <c r="G913" t="str">
        <f>G912</f>
        <v>Asia Pacific</v>
      </c>
      <c r="H913" t="str">
        <f>H912</f>
        <v>CUST1068</v>
      </c>
      <c r="I913" t="s">
        <v>26</v>
      </c>
      <c r="J913" t="s">
        <v>445</v>
      </c>
      <c r="K913" s="2">
        <v>0</v>
      </c>
      <c r="L913" s="1">
        <v>15</v>
      </c>
      <c r="M913" s="1">
        <f t="shared" si="17"/>
        <v>5</v>
      </c>
      <c r="N913" t="str">
        <f>N912</f>
        <v>Online Direct</v>
      </c>
      <c r="O913" t="str">
        <f>O912</f>
        <v>In Stock</v>
      </c>
      <c r="P913" t="str">
        <f>P912</f>
        <v>Pending Return</v>
      </c>
      <c r="Q913" t="str">
        <f>Q912</f>
        <v>Good value for money</v>
      </c>
      <c r="R913" t="s">
        <v>607</v>
      </c>
    </row>
    <row r="914" spans="1:18" x14ac:dyDescent="0.25">
      <c r="A914">
        <v>913</v>
      </c>
      <c r="B914" t="s">
        <v>407</v>
      </c>
      <c r="C914" t="s">
        <v>19</v>
      </c>
      <c r="D914" s="4">
        <v>45008</v>
      </c>
      <c r="E914" s="1">
        <v>70</v>
      </c>
      <c r="F914">
        <v>2</v>
      </c>
      <c r="G914" t="s">
        <v>454</v>
      </c>
      <c r="H914" t="s">
        <v>564</v>
      </c>
      <c r="I914" t="s">
        <v>23</v>
      </c>
      <c r="J914" t="s">
        <v>442</v>
      </c>
      <c r="K914" s="2">
        <v>0</v>
      </c>
      <c r="L914" s="1">
        <v>50</v>
      </c>
      <c r="M914" s="1">
        <f t="shared" si="17"/>
        <v>20</v>
      </c>
      <c r="N914" t="s">
        <v>458</v>
      </c>
      <c r="O914" t="s">
        <v>456</v>
      </c>
      <c r="P914" t="s">
        <v>460</v>
      </c>
      <c r="Q914" t="s">
        <v>482</v>
      </c>
      <c r="R914" t="s">
        <v>608</v>
      </c>
    </row>
    <row r="915" spans="1:18" x14ac:dyDescent="0.25">
      <c r="A915">
        <v>914</v>
      </c>
      <c r="B915" t="s">
        <v>408</v>
      </c>
      <c r="C915" t="s">
        <v>21</v>
      </c>
      <c r="D915" s="4">
        <v>45124</v>
      </c>
      <c r="E915" s="1">
        <v>120</v>
      </c>
      <c r="F915">
        <v>3</v>
      </c>
      <c r="G915" t="s">
        <v>452</v>
      </c>
      <c r="H915" t="s">
        <v>498</v>
      </c>
      <c r="I915" t="s">
        <v>32</v>
      </c>
      <c r="J915" t="s">
        <v>444</v>
      </c>
      <c r="K915" s="2">
        <v>0</v>
      </c>
      <c r="L915" s="1">
        <v>100</v>
      </c>
      <c r="M915" s="1">
        <f t="shared" si="17"/>
        <v>20</v>
      </c>
      <c r="N915" t="s">
        <v>23</v>
      </c>
      <c r="O915" t="s">
        <v>455</v>
      </c>
      <c r="P915" t="s">
        <v>460</v>
      </c>
      <c r="Q915" t="s">
        <v>480</v>
      </c>
      <c r="R915" t="s">
        <v>607</v>
      </c>
    </row>
    <row r="916" spans="1:18" x14ac:dyDescent="0.25">
      <c r="A916">
        <v>915</v>
      </c>
      <c r="B916" t="s">
        <v>409</v>
      </c>
      <c r="C916" t="s">
        <v>24</v>
      </c>
      <c r="D916" s="4">
        <v>45328</v>
      </c>
      <c r="E916" s="1">
        <v>90</v>
      </c>
      <c r="F916">
        <v>4</v>
      </c>
      <c r="G916" t="s">
        <v>454</v>
      </c>
      <c r="H916" t="s">
        <v>535</v>
      </c>
      <c r="I916" t="s">
        <v>18</v>
      </c>
      <c r="J916" t="s">
        <v>445</v>
      </c>
      <c r="K916" s="2">
        <v>0</v>
      </c>
      <c r="L916" s="1">
        <v>70</v>
      </c>
      <c r="M916" s="1">
        <f t="shared" si="17"/>
        <v>20</v>
      </c>
      <c r="N916" t="s">
        <v>23</v>
      </c>
      <c r="O916" t="s">
        <v>456</v>
      </c>
      <c r="P916" t="s">
        <v>459</v>
      </c>
      <c r="Q916" t="s">
        <v>485</v>
      </c>
      <c r="R916" t="s">
        <v>608</v>
      </c>
    </row>
    <row r="917" spans="1:18" x14ac:dyDescent="0.25">
      <c r="A917">
        <v>916</v>
      </c>
      <c r="B917" t="s">
        <v>293</v>
      </c>
      <c r="C917" t="s">
        <v>16</v>
      </c>
      <c r="D917" s="4">
        <v>45053</v>
      </c>
      <c r="E917" s="1">
        <v>40</v>
      </c>
      <c r="F917">
        <v>3</v>
      </c>
      <c r="G917" t="s">
        <v>453</v>
      </c>
      <c r="H917" t="s">
        <v>566</v>
      </c>
      <c r="I917" t="s">
        <v>32</v>
      </c>
      <c r="J917" t="s">
        <v>449</v>
      </c>
      <c r="K917" s="2">
        <v>0</v>
      </c>
      <c r="L917" s="1">
        <v>30</v>
      </c>
      <c r="M917" s="1">
        <f t="shared" si="17"/>
        <v>10</v>
      </c>
      <c r="N917" t="s">
        <v>458</v>
      </c>
      <c r="O917" t="s">
        <v>455</v>
      </c>
      <c r="P917" t="s">
        <v>461</v>
      </c>
      <c r="Q917" t="s">
        <v>477</v>
      </c>
      <c r="R917" t="s">
        <v>608</v>
      </c>
    </row>
    <row r="918" spans="1:18" x14ac:dyDescent="0.25">
      <c r="A918">
        <v>917</v>
      </c>
      <c r="B918" t="s">
        <v>388</v>
      </c>
      <c r="C918" t="s">
        <v>34</v>
      </c>
      <c r="D918" s="4">
        <v>45268</v>
      </c>
      <c r="E918" s="1">
        <v>12</v>
      </c>
      <c r="F918">
        <v>3</v>
      </c>
      <c r="G918" t="s">
        <v>454</v>
      </c>
      <c r="H918" t="s">
        <v>508</v>
      </c>
      <c r="I918" t="s">
        <v>26</v>
      </c>
      <c r="J918" t="s">
        <v>445</v>
      </c>
      <c r="K918" s="2">
        <v>0</v>
      </c>
      <c r="L918" s="1">
        <v>10</v>
      </c>
      <c r="M918" s="1">
        <f t="shared" si="17"/>
        <v>2</v>
      </c>
      <c r="N918" t="s">
        <v>23</v>
      </c>
      <c r="O918" t="s">
        <v>456</v>
      </c>
      <c r="P918" t="s">
        <v>461</v>
      </c>
      <c r="Q918" t="s">
        <v>479</v>
      </c>
      <c r="R918" t="s">
        <v>609</v>
      </c>
    </row>
    <row r="919" spans="1:18" x14ac:dyDescent="0.25">
      <c r="A919">
        <v>918</v>
      </c>
      <c r="B919" t="s">
        <v>372</v>
      </c>
      <c r="C919" t="s">
        <v>48</v>
      </c>
      <c r="D919" s="4">
        <f>D918</f>
        <v>45268</v>
      </c>
      <c r="E919" s="1">
        <v>20</v>
      </c>
      <c r="F919">
        <v>1</v>
      </c>
      <c r="G919" t="str">
        <f>G918</f>
        <v>North America</v>
      </c>
      <c r="H919" t="str">
        <f>H918</f>
        <v>CUST1045</v>
      </c>
      <c r="I919" t="s">
        <v>18</v>
      </c>
      <c r="J919" t="s">
        <v>449</v>
      </c>
      <c r="K919" s="2">
        <v>0</v>
      </c>
      <c r="L919" s="1">
        <v>15</v>
      </c>
      <c r="M919" s="1">
        <f t="shared" si="17"/>
        <v>5</v>
      </c>
      <c r="N919" t="str">
        <f>N918</f>
        <v>Wholesale</v>
      </c>
      <c r="O919" t="str">
        <f>O918</f>
        <v>Out of Stock</v>
      </c>
      <c r="P919" t="str">
        <f>P918</f>
        <v>Returned</v>
      </c>
      <c r="Q919" t="str">
        <f>Q918</f>
        <v>Will shop again</v>
      </c>
      <c r="R919" t="s">
        <v>608</v>
      </c>
    </row>
    <row r="920" spans="1:18" x14ac:dyDescent="0.25">
      <c r="A920">
        <v>919</v>
      </c>
      <c r="B920" t="s">
        <v>422</v>
      </c>
      <c r="C920" t="s">
        <v>19</v>
      </c>
      <c r="D920" s="4">
        <v>45220</v>
      </c>
      <c r="E920" s="1">
        <v>70</v>
      </c>
      <c r="F920">
        <v>2</v>
      </c>
      <c r="G920" t="s">
        <v>450</v>
      </c>
      <c r="H920" t="s">
        <v>527</v>
      </c>
      <c r="I920" t="s">
        <v>23</v>
      </c>
      <c r="J920" t="s">
        <v>449</v>
      </c>
      <c r="K920" s="2">
        <v>0.1</v>
      </c>
      <c r="L920" s="1">
        <v>50</v>
      </c>
      <c r="M920" s="1">
        <f t="shared" si="17"/>
        <v>20</v>
      </c>
      <c r="N920" t="s">
        <v>23</v>
      </c>
      <c r="O920" t="s">
        <v>455</v>
      </c>
      <c r="P920" t="s">
        <v>461</v>
      </c>
      <c r="Q920" t="s">
        <v>483</v>
      </c>
      <c r="R920" t="s">
        <v>607</v>
      </c>
    </row>
    <row r="921" spans="1:18" x14ac:dyDescent="0.25">
      <c r="A921">
        <v>920</v>
      </c>
      <c r="B921" t="s">
        <v>267</v>
      </c>
      <c r="C921" t="s">
        <v>36</v>
      </c>
      <c r="D921" s="4">
        <v>45362</v>
      </c>
      <c r="E921" s="1">
        <v>25</v>
      </c>
      <c r="F921">
        <v>2</v>
      </c>
      <c r="G921" t="s">
        <v>450</v>
      </c>
      <c r="H921" t="s">
        <v>587</v>
      </c>
      <c r="I921" t="s">
        <v>32</v>
      </c>
      <c r="J921" t="s">
        <v>441</v>
      </c>
      <c r="K921" s="2">
        <v>0</v>
      </c>
      <c r="L921" s="1">
        <v>20</v>
      </c>
      <c r="M921" s="1">
        <f t="shared" si="17"/>
        <v>5</v>
      </c>
      <c r="N921" t="s">
        <v>32</v>
      </c>
      <c r="O921" t="s">
        <v>456</v>
      </c>
      <c r="P921" t="s">
        <v>461</v>
      </c>
      <c r="Q921" t="s">
        <v>482</v>
      </c>
      <c r="R921" t="s">
        <v>609</v>
      </c>
    </row>
    <row r="922" spans="1:18" x14ac:dyDescent="0.25">
      <c r="A922">
        <v>921</v>
      </c>
      <c r="B922" t="s">
        <v>179</v>
      </c>
      <c r="C922" t="s">
        <v>24</v>
      </c>
      <c r="D922" s="4">
        <v>44954</v>
      </c>
      <c r="E922" s="1">
        <v>30</v>
      </c>
      <c r="F922">
        <v>2</v>
      </c>
      <c r="G922" t="str">
        <f>G921</f>
        <v>Middle East &amp; Africa</v>
      </c>
      <c r="H922" t="s">
        <v>577</v>
      </c>
      <c r="I922" t="s">
        <v>18</v>
      </c>
      <c r="J922" t="s">
        <v>447</v>
      </c>
      <c r="K922" s="2">
        <v>0</v>
      </c>
      <c r="L922" s="1">
        <v>25</v>
      </c>
      <c r="M922" s="1">
        <f t="shared" si="17"/>
        <v>5</v>
      </c>
      <c r="N922" t="s">
        <v>18</v>
      </c>
      <c r="O922" t="s">
        <v>457</v>
      </c>
      <c r="P922" t="s">
        <v>461</v>
      </c>
      <c r="Q922" t="s">
        <v>486</v>
      </c>
      <c r="R922" t="s">
        <v>609</v>
      </c>
    </row>
    <row r="923" spans="1:18" x14ac:dyDescent="0.25">
      <c r="A923">
        <v>922</v>
      </c>
      <c r="B923" t="s">
        <v>80</v>
      </c>
      <c r="C923" t="s">
        <v>16</v>
      </c>
      <c r="D923" s="4">
        <v>45198</v>
      </c>
      <c r="E923" s="1">
        <v>250</v>
      </c>
      <c r="F923">
        <v>1</v>
      </c>
      <c r="G923" t="s">
        <v>450</v>
      </c>
      <c r="H923" t="s">
        <v>537</v>
      </c>
      <c r="I923" t="s">
        <v>32</v>
      </c>
      <c r="J923" t="s">
        <v>441</v>
      </c>
      <c r="K923" s="2">
        <v>0</v>
      </c>
      <c r="L923" s="1">
        <v>200</v>
      </c>
      <c r="M923" s="1">
        <f t="shared" si="17"/>
        <v>50</v>
      </c>
      <c r="N923" t="s">
        <v>23</v>
      </c>
      <c r="O923" t="s">
        <v>455</v>
      </c>
      <c r="P923" t="s">
        <v>461</v>
      </c>
      <c r="Q923" t="s">
        <v>478</v>
      </c>
      <c r="R923" t="s">
        <v>608</v>
      </c>
    </row>
    <row r="924" spans="1:18" x14ac:dyDescent="0.25">
      <c r="A924">
        <v>923</v>
      </c>
      <c r="B924" t="s">
        <v>420</v>
      </c>
      <c r="C924" t="s">
        <v>34</v>
      </c>
      <c r="D924" s="4">
        <v>45098</v>
      </c>
      <c r="E924" s="1">
        <v>30</v>
      </c>
      <c r="F924">
        <v>2</v>
      </c>
      <c r="G924" t="s">
        <v>451</v>
      </c>
      <c r="H924" t="s">
        <v>581</v>
      </c>
      <c r="I924" t="s">
        <v>23</v>
      </c>
      <c r="J924" t="s">
        <v>441</v>
      </c>
      <c r="K924" s="2">
        <v>0.05</v>
      </c>
      <c r="L924" s="1">
        <v>20</v>
      </c>
      <c r="M924" s="1">
        <f t="shared" si="17"/>
        <v>10</v>
      </c>
      <c r="N924" t="s">
        <v>18</v>
      </c>
      <c r="O924" t="s">
        <v>456</v>
      </c>
      <c r="P924" t="s">
        <v>461</v>
      </c>
      <c r="Q924" t="s">
        <v>480</v>
      </c>
      <c r="R924" t="s">
        <v>607</v>
      </c>
    </row>
    <row r="925" spans="1:18" x14ac:dyDescent="0.25">
      <c r="A925">
        <v>924</v>
      </c>
      <c r="B925" t="s">
        <v>339</v>
      </c>
      <c r="C925" t="s">
        <v>48</v>
      </c>
      <c r="D925" s="4">
        <f>D924</f>
        <v>45098</v>
      </c>
      <c r="E925" s="1">
        <v>20</v>
      </c>
      <c r="F925">
        <v>1</v>
      </c>
      <c r="G925" t="str">
        <f>G924</f>
        <v>Europe</v>
      </c>
      <c r="H925" t="str">
        <f>H924</f>
        <v>CUST1084</v>
      </c>
      <c r="I925" t="s">
        <v>26</v>
      </c>
      <c r="J925" t="s">
        <v>449</v>
      </c>
      <c r="K925" s="2">
        <v>0.05</v>
      </c>
      <c r="L925" s="1">
        <v>15</v>
      </c>
      <c r="M925" s="1">
        <f t="shared" si="17"/>
        <v>5</v>
      </c>
      <c r="N925" t="str">
        <f>N924</f>
        <v>Retail</v>
      </c>
      <c r="O925" t="str">
        <f>O924</f>
        <v>Out of Stock</v>
      </c>
      <c r="P925" t="str">
        <f>P924</f>
        <v>Returned</v>
      </c>
      <c r="Q925" t="str">
        <f>Q924</f>
        <v>Delays in delivery</v>
      </c>
      <c r="R925" t="s">
        <v>608</v>
      </c>
    </row>
    <row r="926" spans="1:18" x14ac:dyDescent="0.25">
      <c r="A926">
        <v>925</v>
      </c>
      <c r="B926" t="s">
        <v>407</v>
      </c>
      <c r="C926" t="s">
        <v>19</v>
      </c>
      <c r="D926" s="4">
        <v>45003</v>
      </c>
      <c r="E926" s="1">
        <v>70</v>
      </c>
      <c r="F926">
        <v>5</v>
      </c>
      <c r="G926" t="s">
        <v>450</v>
      </c>
      <c r="H926" t="s">
        <v>554</v>
      </c>
      <c r="I926" t="s">
        <v>18</v>
      </c>
      <c r="J926" t="s">
        <v>445</v>
      </c>
      <c r="K926" s="2">
        <v>0</v>
      </c>
      <c r="L926" s="1">
        <v>50</v>
      </c>
      <c r="M926" s="1">
        <f t="shared" si="17"/>
        <v>20</v>
      </c>
      <c r="N926" t="s">
        <v>18</v>
      </c>
      <c r="O926" t="s">
        <v>456</v>
      </c>
      <c r="P926" t="s">
        <v>461</v>
      </c>
      <c r="Q926" t="s">
        <v>484</v>
      </c>
      <c r="R926" t="s">
        <v>607</v>
      </c>
    </row>
    <row r="927" spans="1:18" x14ac:dyDescent="0.25">
      <c r="A927">
        <v>926</v>
      </c>
      <c r="B927" t="s">
        <v>25</v>
      </c>
      <c r="C927" t="s">
        <v>24</v>
      </c>
      <c r="D927" s="4">
        <v>44949</v>
      </c>
      <c r="E927" s="1">
        <v>400</v>
      </c>
      <c r="F927">
        <v>2</v>
      </c>
      <c r="G927" t="s">
        <v>454</v>
      </c>
      <c r="H927" t="s">
        <v>520</v>
      </c>
      <c r="I927" t="s">
        <v>32</v>
      </c>
      <c r="J927" t="s">
        <v>448</v>
      </c>
      <c r="K927" s="2">
        <v>0.05</v>
      </c>
      <c r="L927" s="1">
        <v>300</v>
      </c>
      <c r="M927" s="1">
        <f t="shared" si="17"/>
        <v>100</v>
      </c>
      <c r="N927" t="s">
        <v>458</v>
      </c>
      <c r="O927" t="s">
        <v>456</v>
      </c>
      <c r="P927" t="s">
        <v>461</v>
      </c>
      <c r="Q927" t="s">
        <v>487</v>
      </c>
      <c r="R927" t="s">
        <v>608</v>
      </c>
    </row>
    <row r="928" spans="1:18" x14ac:dyDescent="0.25">
      <c r="A928">
        <v>927</v>
      </c>
      <c r="B928" t="s">
        <v>17</v>
      </c>
      <c r="C928" t="s">
        <v>16</v>
      </c>
      <c r="D928" s="4">
        <v>45442</v>
      </c>
      <c r="E928" s="1">
        <v>70</v>
      </c>
      <c r="F928">
        <v>3</v>
      </c>
      <c r="G928" t="s">
        <v>450</v>
      </c>
      <c r="H928" t="s">
        <v>520</v>
      </c>
      <c r="I928" t="s">
        <v>18</v>
      </c>
      <c r="J928" t="s">
        <v>441</v>
      </c>
      <c r="K928" s="2">
        <v>0</v>
      </c>
      <c r="L928" s="1">
        <v>50</v>
      </c>
      <c r="M928" s="1">
        <f t="shared" si="17"/>
        <v>20</v>
      </c>
      <c r="N928" t="s">
        <v>18</v>
      </c>
      <c r="O928" t="s">
        <v>457</v>
      </c>
      <c r="P928" t="s">
        <v>460</v>
      </c>
      <c r="Q928" t="s">
        <v>479</v>
      </c>
      <c r="R928" t="s">
        <v>608</v>
      </c>
    </row>
    <row r="929" spans="1:18" x14ac:dyDescent="0.25">
      <c r="A929">
        <v>928</v>
      </c>
      <c r="B929" t="s">
        <v>186</v>
      </c>
      <c r="C929" t="s">
        <v>34</v>
      </c>
      <c r="D929" s="4">
        <v>45080</v>
      </c>
      <c r="E929" s="1">
        <v>50</v>
      </c>
      <c r="F929">
        <v>1</v>
      </c>
      <c r="G929" t="s">
        <v>453</v>
      </c>
      <c r="H929" t="s">
        <v>543</v>
      </c>
      <c r="I929" t="s">
        <v>23</v>
      </c>
      <c r="J929" t="s">
        <v>447</v>
      </c>
      <c r="K929" s="2">
        <v>0</v>
      </c>
      <c r="L929" s="1">
        <v>40</v>
      </c>
      <c r="M929" s="1">
        <f t="shared" si="17"/>
        <v>10</v>
      </c>
      <c r="N929" t="s">
        <v>18</v>
      </c>
      <c r="O929" t="s">
        <v>456</v>
      </c>
      <c r="P929" t="s">
        <v>461</v>
      </c>
      <c r="Q929" t="s">
        <v>481</v>
      </c>
      <c r="R929" t="s">
        <v>609</v>
      </c>
    </row>
    <row r="930" spans="1:18" x14ac:dyDescent="0.25">
      <c r="A930">
        <v>929</v>
      </c>
      <c r="B930" t="s">
        <v>423</v>
      </c>
      <c r="C930" t="s">
        <v>48</v>
      </c>
      <c r="D930" s="4">
        <f>D929</f>
        <v>45080</v>
      </c>
      <c r="E930" s="1">
        <v>30</v>
      </c>
      <c r="F930">
        <v>1</v>
      </c>
      <c r="G930" t="str">
        <f>G929</f>
        <v>Latin America</v>
      </c>
      <c r="H930" t="str">
        <f>H929</f>
        <v>CUST1092</v>
      </c>
      <c r="I930" t="s">
        <v>32</v>
      </c>
      <c r="J930" t="s">
        <v>449</v>
      </c>
      <c r="K930" s="2">
        <v>0.1</v>
      </c>
      <c r="L930" s="1">
        <v>20</v>
      </c>
      <c r="M930" s="1">
        <f t="shared" si="17"/>
        <v>10</v>
      </c>
      <c r="N930" t="str">
        <f>N929</f>
        <v>Retail</v>
      </c>
      <c r="O930" t="str">
        <f>O929</f>
        <v>Out of Stock</v>
      </c>
      <c r="P930" t="str">
        <f>P929</f>
        <v>Returned</v>
      </c>
      <c r="Q930" t="str">
        <f>Q929</f>
        <v>Not as described</v>
      </c>
      <c r="R930" t="s">
        <v>608</v>
      </c>
    </row>
    <row r="931" spans="1:18" x14ac:dyDescent="0.25">
      <c r="A931">
        <v>930</v>
      </c>
      <c r="B931" t="s">
        <v>108</v>
      </c>
      <c r="C931" t="s">
        <v>19</v>
      </c>
      <c r="D931" s="4">
        <v>45147</v>
      </c>
      <c r="E931" s="1">
        <v>80</v>
      </c>
      <c r="F931">
        <v>2</v>
      </c>
      <c r="G931" t="s">
        <v>454</v>
      </c>
      <c r="H931" t="s">
        <v>541</v>
      </c>
      <c r="I931" t="s">
        <v>18</v>
      </c>
      <c r="J931" t="s">
        <v>445</v>
      </c>
      <c r="K931" s="2">
        <v>0.05</v>
      </c>
      <c r="L931" s="1">
        <v>60</v>
      </c>
      <c r="M931" s="1">
        <f t="shared" si="17"/>
        <v>20</v>
      </c>
      <c r="N931" t="s">
        <v>18</v>
      </c>
      <c r="O931" t="s">
        <v>457</v>
      </c>
      <c r="P931" t="s">
        <v>461</v>
      </c>
      <c r="Q931" t="s">
        <v>485</v>
      </c>
      <c r="R931" t="s">
        <v>607</v>
      </c>
    </row>
    <row r="932" spans="1:18" x14ac:dyDescent="0.25">
      <c r="A932">
        <v>931</v>
      </c>
      <c r="B932" t="s">
        <v>424</v>
      </c>
      <c r="C932" t="s">
        <v>24</v>
      </c>
      <c r="D932" s="4">
        <v>45043</v>
      </c>
      <c r="E932" s="1">
        <v>130</v>
      </c>
      <c r="F932">
        <v>4</v>
      </c>
      <c r="G932" t="s">
        <v>450</v>
      </c>
      <c r="H932" t="s">
        <v>528</v>
      </c>
      <c r="I932" t="s">
        <v>23</v>
      </c>
      <c r="J932" t="s">
        <v>449</v>
      </c>
      <c r="K932" s="2">
        <v>0</v>
      </c>
      <c r="L932" s="1">
        <v>100</v>
      </c>
      <c r="M932" s="1">
        <f t="shared" si="17"/>
        <v>30</v>
      </c>
      <c r="N932" t="s">
        <v>18</v>
      </c>
      <c r="O932" t="s">
        <v>455</v>
      </c>
      <c r="P932" t="s">
        <v>460</v>
      </c>
      <c r="Q932" t="s">
        <v>488</v>
      </c>
      <c r="R932" t="s">
        <v>609</v>
      </c>
    </row>
    <row r="933" spans="1:18" x14ac:dyDescent="0.25">
      <c r="A933">
        <v>932</v>
      </c>
      <c r="B933" t="s">
        <v>210</v>
      </c>
      <c r="C933" t="s">
        <v>16</v>
      </c>
      <c r="D933" s="4">
        <v>45408</v>
      </c>
      <c r="E933" s="1">
        <v>30</v>
      </c>
      <c r="F933">
        <v>5</v>
      </c>
      <c r="G933" t="s">
        <v>452</v>
      </c>
      <c r="H933" t="s">
        <v>548</v>
      </c>
      <c r="I933" t="s">
        <v>32</v>
      </c>
      <c r="J933" t="s">
        <v>441</v>
      </c>
      <c r="K933" s="2">
        <v>0</v>
      </c>
      <c r="L933" s="1">
        <v>20</v>
      </c>
      <c r="M933" s="1">
        <f t="shared" si="17"/>
        <v>10</v>
      </c>
      <c r="N933" t="s">
        <v>18</v>
      </c>
      <c r="O933" t="s">
        <v>456</v>
      </c>
      <c r="P933" t="s">
        <v>459</v>
      </c>
      <c r="Q933" t="s">
        <v>480</v>
      </c>
      <c r="R933" t="s">
        <v>609</v>
      </c>
    </row>
    <row r="934" spans="1:18" x14ac:dyDescent="0.25">
      <c r="A934">
        <v>933</v>
      </c>
      <c r="B934" t="s">
        <v>232</v>
      </c>
      <c r="C934" t="s">
        <v>34</v>
      </c>
      <c r="D934" s="4">
        <v>45393</v>
      </c>
      <c r="E934" s="1">
        <v>30</v>
      </c>
      <c r="F934">
        <v>3</v>
      </c>
      <c r="G934" t="s">
        <v>450</v>
      </c>
      <c r="H934" t="s">
        <v>571</v>
      </c>
      <c r="I934" t="s">
        <v>18</v>
      </c>
      <c r="J934" t="s">
        <v>444</v>
      </c>
      <c r="K934" s="2">
        <v>0.05</v>
      </c>
      <c r="L934" s="1">
        <v>25</v>
      </c>
      <c r="M934" s="1">
        <f t="shared" si="17"/>
        <v>5</v>
      </c>
      <c r="N934" t="s">
        <v>32</v>
      </c>
      <c r="O934" t="s">
        <v>456</v>
      </c>
      <c r="P934" t="s">
        <v>459</v>
      </c>
      <c r="Q934" t="s">
        <v>482</v>
      </c>
      <c r="R934" t="s">
        <v>608</v>
      </c>
    </row>
    <row r="935" spans="1:18" x14ac:dyDescent="0.25">
      <c r="A935">
        <v>934</v>
      </c>
      <c r="B935" t="s">
        <v>289</v>
      </c>
      <c r="C935" t="s">
        <v>48</v>
      </c>
      <c r="D935" s="4">
        <f>D934</f>
        <v>45393</v>
      </c>
      <c r="E935" s="1">
        <v>20</v>
      </c>
      <c r="F935">
        <v>3</v>
      </c>
      <c r="G935" t="str">
        <f>G934</f>
        <v>Middle East &amp; Africa</v>
      </c>
      <c r="H935" t="str">
        <f>H934</f>
        <v>CUST1048</v>
      </c>
      <c r="I935" t="s">
        <v>32</v>
      </c>
      <c r="J935" t="s">
        <v>442</v>
      </c>
      <c r="K935" s="2">
        <v>0</v>
      </c>
      <c r="L935" s="1">
        <v>15</v>
      </c>
      <c r="M935" s="1">
        <f t="shared" si="17"/>
        <v>5</v>
      </c>
      <c r="N935" t="str">
        <f>N934</f>
        <v>Online Direct</v>
      </c>
      <c r="O935" t="str">
        <f>O934</f>
        <v>Out of Stock</v>
      </c>
      <c r="P935" t="str">
        <f>P934</f>
        <v>Pending Return</v>
      </c>
      <c r="Q935" t="str">
        <f>Q934</f>
        <v>Perfect fit</v>
      </c>
      <c r="R935" t="s">
        <v>607</v>
      </c>
    </row>
    <row r="936" spans="1:18" x14ac:dyDescent="0.25">
      <c r="A936">
        <v>935</v>
      </c>
      <c r="B936" t="s">
        <v>407</v>
      </c>
      <c r="C936" t="s">
        <v>19</v>
      </c>
      <c r="D936" s="4">
        <v>45399</v>
      </c>
      <c r="E936" s="1">
        <v>70</v>
      </c>
      <c r="F936">
        <v>4</v>
      </c>
      <c r="G936" t="s">
        <v>453</v>
      </c>
      <c r="H936" t="s">
        <v>526</v>
      </c>
      <c r="I936" t="s">
        <v>23</v>
      </c>
      <c r="J936" t="s">
        <v>446</v>
      </c>
      <c r="K936" s="2">
        <v>0</v>
      </c>
      <c r="L936" s="1">
        <v>50</v>
      </c>
      <c r="M936" s="1">
        <f t="shared" si="17"/>
        <v>20</v>
      </c>
      <c r="N936" t="s">
        <v>32</v>
      </c>
      <c r="O936" t="s">
        <v>456</v>
      </c>
      <c r="P936" t="s">
        <v>460</v>
      </c>
      <c r="Q936" t="s">
        <v>486</v>
      </c>
      <c r="R936" t="s">
        <v>608</v>
      </c>
    </row>
    <row r="937" spans="1:18" x14ac:dyDescent="0.25">
      <c r="A937">
        <v>936</v>
      </c>
      <c r="B937" t="s">
        <v>408</v>
      </c>
      <c r="C937" t="s">
        <v>21</v>
      </c>
      <c r="D937" s="4">
        <v>45403</v>
      </c>
      <c r="E937" s="1">
        <v>120</v>
      </c>
      <c r="F937">
        <v>4</v>
      </c>
      <c r="G937" t="s">
        <v>451</v>
      </c>
      <c r="H937" t="s">
        <v>569</v>
      </c>
      <c r="I937" t="s">
        <v>18</v>
      </c>
      <c r="J937" t="s">
        <v>447</v>
      </c>
      <c r="K937" s="2">
        <v>0</v>
      </c>
      <c r="L937" s="1">
        <v>100</v>
      </c>
      <c r="M937" s="1">
        <f t="shared" si="17"/>
        <v>20</v>
      </c>
      <c r="N937" t="s">
        <v>18</v>
      </c>
      <c r="O937" t="s">
        <v>456</v>
      </c>
      <c r="P937" t="s">
        <v>460</v>
      </c>
      <c r="Q937" t="s">
        <v>481</v>
      </c>
      <c r="R937" t="s">
        <v>607</v>
      </c>
    </row>
    <row r="938" spans="1:18" x14ac:dyDescent="0.25">
      <c r="A938">
        <v>937</v>
      </c>
      <c r="B938" t="s">
        <v>409</v>
      </c>
      <c r="C938" t="s">
        <v>24</v>
      </c>
      <c r="D938" s="4">
        <v>45144</v>
      </c>
      <c r="E938" s="1">
        <v>90</v>
      </c>
      <c r="F938">
        <v>2</v>
      </c>
      <c r="G938" t="s">
        <v>450</v>
      </c>
      <c r="H938" t="s">
        <v>562</v>
      </c>
      <c r="I938" t="s">
        <v>26</v>
      </c>
      <c r="J938" t="s">
        <v>447</v>
      </c>
      <c r="K938" s="2">
        <v>0</v>
      </c>
      <c r="L938" s="1">
        <v>70</v>
      </c>
      <c r="M938" s="1">
        <f t="shared" si="17"/>
        <v>20</v>
      </c>
      <c r="N938" t="s">
        <v>458</v>
      </c>
      <c r="O938" t="s">
        <v>457</v>
      </c>
      <c r="P938" t="s">
        <v>459</v>
      </c>
      <c r="Q938" t="s">
        <v>489</v>
      </c>
      <c r="R938" t="s">
        <v>608</v>
      </c>
    </row>
    <row r="939" spans="1:18" x14ac:dyDescent="0.25">
      <c r="A939">
        <v>938</v>
      </c>
      <c r="B939" t="s">
        <v>293</v>
      </c>
      <c r="C939" t="s">
        <v>16</v>
      </c>
      <c r="D939" s="4">
        <v>45185</v>
      </c>
      <c r="E939" s="1">
        <v>40</v>
      </c>
      <c r="F939">
        <v>4</v>
      </c>
      <c r="G939" t="s">
        <v>454</v>
      </c>
      <c r="H939" t="s">
        <v>498</v>
      </c>
      <c r="I939" t="s">
        <v>32</v>
      </c>
      <c r="J939" t="s">
        <v>441</v>
      </c>
      <c r="K939" s="2">
        <v>0</v>
      </c>
      <c r="L939" s="1">
        <v>30</v>
      </c>
      <c r="M939" s="1">
        <f t="shared" si="17"/>
        <v>10</v>
      </c>
      <c r="N939" t="s">
        <v>458</v>
      </c>
      <c r="O939" t="s">
        <v>456</v>
      </c>
      <c r="P939" t="s">
        <v>460</v>
      </c>
      <c r="Q939" t="s">
        <v>481</v>
      </c>
      <c r="R939" t="s">
        <v>608</v>
      </c>
    </row>
    <row r="940" spans="1:18" x14ac:dyDescent="0.25">
      <c r="A940">
        <v>939</v>
      </c>
      <c r="B940" t="s">
        <v>388</v>
      </c>
      <c r="C940" t="s">
        <v>34</v>
      </c>
      <c r="D940" s="4">
        <v>45050</v>
      </c>
      <c r="E940" s="1">
        <v>12</v>
      </c>
      <c r="F940">
        <v>5</v>
      </c>
      <c r="G940" t="s">
        <v>452</v>
      </c>
      <c r="H940" t="s">
        <v>568</v>
      </c>
      <c r="I940" t="s">
        <v>18</v>
      </c>
      <c r="J940" t="s">
        <v>445</v>
      </c>
      <c r="K940" s="2">
        <v>0</v>
      </c>
      <c r="L940" s="1">
        <v>10</v>
      </c>
      <c r="M940" s="1">
        <f t="shared" si="17"/>
        <v>2</v>
      </c>
      <c r="N940" t="s">
        <v>458</v>
      </c>
      <c r="O940" t="s">
        <v>457</v>
      </c>
      <c r="P940" t="s">
        <v>459</v>
      </c>
      <c r="Q940" t="s">
        <v>483</v>
      </c>
      <c r="R940" t="s">
        <v>609</v>
      </c>
    </row>
    <row r="941" spans="1:18" x14ac:dyDescent="0.25">
      <c r="A941">
        <v>940</v>
      </c>
      <c r="B941" t="s">
        <v>372</v>
      </c>
      <c r="C941" t="s">
        <v>48</v>
      </c>
      <c r="D941" s="4">
        <f>D940</f>
        <v>45050</v>
      </c>
      <c r="E941" s="1">
        <v>20</v>
      </c>
      <c r="F941">
        <v>1</v>
      </c>
      <c r="G941" t="str">
        <f>G940</f>
        <v>Asia Pacific</v>
      </c>
      <c r="H941" t="str">
        <f>H940</f>
        <v>CUST1044</v>
      </c>
      <c r="I941" t="s">
        <v>23</v>
      </c>
      <c r="J941" t="s">
        <v>446</v>
      </c>
      <c r="K941" s="2">
        <v>0</v>
      </c>
      <c r="L941" s="1">
        <v>15</v>
      </c>
      <c r="M941" s="1">
        <f t="shared" si="17"/>
        <v>5</v>
      </c>
      <c r="N941" t="str">
        <f>N940</f>
        <v>Marketplace</v>
      </c>
      <c r="O941" t="str">
        <f>O940</f>
        <v>Low Stock</v>
      </c>
      <c r="P941" t="str">
        <f>P940</f>
        <v>Pending Return</v>
      </c>
      <c r="Q941" t="str">
        <f>Q940</f>
        <v>Color not as shown</v>
      </c>
      <c r="R941" t="s">
        <v>608</v>
      </c>
    </row>
    <row r="942" spans="1:18" x14ac:dyDescent="0.25">
      <c r="A942">
        <v>941</v>
      </c>
      <c r="B942" t="s">
        <v>422</v>
      </c>
      <c r="C942" t="s">
        <v>19</v>
      </c>
      <c r="D942" s="4">
        <v>45007</v>
      </c>
      <c r="E942" s="1">
        <v>70</v>
      </c>
      <c r="F942">
        <v>2</v>
      </c>
      <c r="G942" t="s">
        <v>454</v>
      </c>
      <c r="H942" t="s">
        <v>538</v>
      </c>
      <c r="I942" t="s">
        <v>32</v>
      </c>
      <c r="J942" t="s">
        <v>444</v>
      </c>
      <c r="K942" s="2">
        <v>0.1</v>
      </c>
      <c r="L942" s="1">
        <v>50</v>
      </c>
      <c r="M942" s="1">
        <f t="shared" si="17"/>
        <v>20</v>
      </c>
      <c r="N942" t="s">
        <v>458</v>
      </c>
      <c r="O942" t="s">
        <v>457</v>
      </c>
      <c r="P942" t="s">
        <v>461</v>
      </c>
      <c r="Q942" t="s">
        <v>487</v>
      </c>
      <c r="R942" t="s">
        <v>607</v>
      </c>
    </row>
    <row r="943" spans="1:18" x14ac:dyDescent="0.25">
      <c r="A943">
        <v>942</v>
      </c>
      <c r="B943" t="s">
        <v>267</v>
      </c>
      <c r="C943" t="s">
        <v>36</v>
      </c>
      <c r="D943" s="4">
        <v>45534</v>
      </c>
      <c r="E943" s="1">
        <v>25</v>
      </c>
      <c r="F943">
        <v>2</v>
      </c>
      <c r="G943" t="s">
        <v>453</v>
      </c>
      <c r="H943" t="s">
        <v>578</v>
      </c>
      <c r="I943" t="s">
        <v>18</v>
      </c>
      <c r="J943" t="s">
        <v>447</v>
      </c>
      <c r="K943" s="2">
        <v>0</v>
      </c>
      <c r="L943" s="1">
        <v>20</v>
      </c>
      <c r="M943" s="1">
        <f t="shared" si="17"/>
        <v>5</v>
      </c>
      <c r="N943" t="s">
        <v>32</v>
      </c>
      <c r="O943" t="s">
        <v>455</v>
      </c>
      <c r="P943" t="s">
        <v>461</v>
      </c>
      <c r="Q943" t="s">
        <v>483</v>
      </c>
      <c r="R943" t="s">
        <v>609</v>
      </c>
    </row>
    <row r="944" spans="1:18" x14ac:dyDescent="0.25">
      <c r="A944">
        <v>943</v>
      </c>
      <c r="B944" t="s">
        <v>179</v>
      </c>
      <c r="C944" t="s">
        <v>24</v>
      </c>
      <c r="D944" s="4">
        <v>45500</v>
      </c>
      <c r="E944" s="1">
        <v>30</v>
      </c>
      <c r="F944">
        <v>3</v>
      </c>
      <c r="G944" t="s">
        <v>454</v>
      </c>
      <c r="H944" t="s">
        <v>569</v>
      </c>
      <c r="I944" t="s">
        <v>26</v>
      </c>
      <c r="J944" t="s">
        <v>444</v>
      </c>
      <c r="K944" s="2">
        <v>0</v>
      </c>
      <c r="L944" s="1">
        <v>25</v>
      </c>
      <c r="M944" s="1">
        <f t="shared" si="17"/>
        <v>5</v>
      </c>
      <c r="N944" t="s">
        <v>32</v>
      </c>
      <c r="O944" t="s">
        <v>456</v>
      </c>
      <c r="P944" t="s">
        <v>461</v>
      </c>
      <c r="Q944" t="s">
        <v>490</v>
      </c>
      <c r="R944" t="s">
        <v>609</v>
      </c>
    </row>
    <row r="945" spans="1:18" x14ac:dyDescent="0.25">
      <c r="A945">
        <v>944</v>
      </c>
      <c r="B945" t="s">
        <v>80</v>
      </c>
      <c r="C945" t="s">
        <v>16</v>
      </c>
      <c r="D945" s="4">
        <v>45024</v>
      </c>
      <c r="E945" s="1">
        <v>250</v>
      </c>
      <c r="F945">
        <v>5</v>
      </c>
      <c r="G945" t="s">
        <v>454</v>
      </c>
      <c r="H945" t="s">
        <v>500</v>
      </c>
      <c r="I945" t="s">
        <v>23</v>
      </c>
      <c r="J945" t="s">
        <v>444</v>
      </c>
      <c r="K945" s="2">
        <v>0</v>
      </c>
      <c r="L945" s="1">
        <v>200</v>
      </c>
      <c r="M945" s="1">
        <f t="shared" si="17"/>
        <v>50</v>
      </c>
      <c r="N945" t="s">
        <v>458</v>
      </c>
      <c r="O945" t="s">
        <v>457</v>
      </c>
      <c r="P945" t="s">
        <v>460</v>
      </c>
      <c r="Q945" t="s">
        <v>482</v>
      </c>
      <c r="R945" t="s">
        <v>608</v>
      </c>
    </row>
    <row r="946" spans="1:18" x14ac:dyDescent="0.25">
      <c r="A946">
        <v>945</v>
      </c>
      <c r="B946" t="s">
        <v>420</v>
      </c>
      <c r="C946" t="s">
        <v>34</v>
      </c>
      <c r="D946" s="4">
        <v>45121</v>
      </c>
      <c r="E946" s="1">
        <v>30</v>
      </c>
      <c r="F946">
        <v>3</v>
      </c>
      <c r="G946" t="s">
        <v>453</v>
      </c>
      <c r="H946" t="s">
        <v>511</v>
      </c>
      <c r="I946" t="s">
        <v>32</v>
      </c>
      <c r="J946" t="s">
        <v>443</v>
      </c>
      <c r="K946" s="2">
        <v>0.05</v>
      </c>
      <c r="L946" s="1">
        <v>20</v>
      </c>
      <c r="M946" s="1">
        <f t="shared" si="17"/>
        <v>10</v>
      </c>
      <c r="N946" t="s">
        <v>32</v>
      </c>
      <c r="O946" t="s">
        <v>455</v>
      </c>
      <c r="P946" t="s">
        <v>459</v>
      </c>
      <c r="Q946" t="s">
        <v>484</v>
      </c>
      <c r="R946" t="s">
        <v>607</v>
      </c>
    </row>
    <row r="947" spans="1:18" x14ac:dyDescent="0.25">
      <c r="A947">
        <v>946</v>
      </c>
      <c r="B947" t="s">
        <v>339</v>
      </c>
      <c r="C947" t="s">
        <v>48</v>
      </c>
      <c r="D947" s="4">
        <f>D946</f>
        <v>45121</v>
      </c>
      <c r="E947" s="1">
        <v>20</v>
      </c>
      <c r="F947">
        <v>3</v>
      </c>
      <c r="G947" t="str">
        <f>G946</f>
        <v>Latin America</v>
      </c>
      <c r="H947" t="str">
        <f>H946</f>
        <v>CUST1036</v>
      </c>
      <c r="I947" t="s">
        <v>18</v>
      </c>
      <c r="J947" t="s">
        <v>448</v>
      </c>
      <c r="K947" s="2">
        <v>0.05</v>
      </c>
      <c r="L947" s="1">
        <v>15</v>
      </c>
      <c r="M947" s="1">
        <f t="shared" si="17"/>
        <v>5</v>
      </c>
      <c r="N947" t="str">
        <f>N946</f>
        <v>Online Direct</v>
      </c>
      <c r="O947" t="str">
        <f>O946</f>
        <v>In Stock</v>
      </c>
      <c r="P947" t="str">
        <f>P946</f>
        <v>Pending Return</v>
      </c>
      <c r="Q947" t="str">
        <f>Q946</f>
        <v>Missing accessories</v>
      </c>
      <c r="R947" t="s">
        <v>608</v>
      </c>
    </row>
    <row r="948" spans="1:18" x14ac:dyDescent="0.25">
      <c r="A948">
        <v>947</v>
      </c>
      <c r="B948" t="s">
        <v>407</v>
      </c>
      <c r="C948" t="s">
        <v>19</v>
      </c>
      <c r="D948" s="4">
        <v>45086</v>
      </c>
      <c r="E948" s="1">
        <v>70</v>
      </c>
      <c r="F948">
        <v>4</v>
      </c>
      <c r="G948" t="s">
        <v>451</v>
      </c>
      <c r="H948" t="s">
        <v>513</v>
      </c>
      <c r="I948" t="s">
        <v>26</v>
      </c>
      <c r="J948" t="s">
        <v>447</v>
      </c>
      <c r="K948" s="2">
        <v>0</v>
      </c>
      <c r="L948" s="1">
        <v>50</v>
      </c>
      <c r="M948" s="1">
        <f t="shared" si="17"/>
        <v>20</v>
      </c>
      <c r="N948" t="s">
        <v>18</v>
      </c>
      <c r="O948" t="s">
        <v>456</v>
      </c>
      <c r="P948" t="s">
        <v>461</v>
      </c>
      <c r="Q948" t="s">
        <v>488</v>
      </c>
      <c r="R948" t="s">
        <v>607</v>
      </c>
    </row>
    <row r="949" spans="1:18" x14ac:dyDescent="0.25">
      <c r="A949">
        <v>948</v>
      </c>
      <c r="B949" t="s">
        <v>25</v>
      </c>
      <c r="C949" t="s">
        <v>24</v>
      </c>
      <c r="D949" s="4">
        <v>44996</v>
      </c>
      <c r="E949" s="1">
        <v>400</v>
      </c>
      <c r="F949">
        <v>1</v>
      </c>
      <c r="G949" t="s">
        <v>453</v>
      </c>
      <c r="H949" t="s">
        <v>527</v>
      </c>
      <c r="I949" t="s">
        <v>18</v>
      </c>
      <c r="J949" t="s">
        <v>449</v>
      </c>
      <c r="K949" s="2">
        <v>0.05</v>
      </c>
      <c r="L949" s="1">
        <v>300</v>
      </c>
      <c r="M949" s="1">
        <f t="shared" si="17"/>
        <v>100</v>
      </c>
      <c r="N949" t="s">
        <v>458</v>
      </c>
      <c r="O949" t="s">
        <v>455</v>
      </c>
      <c r="P949" t="s">
        <v>459</v>
      </c>
      <c r="Q949" t="s">
        <v>491</v>
      </c>
      <c r="R949" t="s">
        <v>608</v>
      </c>
    </row>
    <row r="950" spans="1:18" x14ac:dyDescent="0.25">
      <c r="A950">
        <v>949</v>
      </c>
      <c r="B950" t="s">
        <v>17</v>
      </c>
      <c r="C950" t="s">
        <v>16</v>
      </c>
      <c r="D950" s="4">
        <v>45016</v>
      </c>
      <c r="E950" s="1">
        <v>70</v>
      </c>
      <c r="F950">
        <v>2</v>
      </c>
      <c r="G950" t="s">
        <v>452</v>
      </c>
      <c r="H950" t="s">
        <v>588</v>
      </c>
      <c r="I950" t="s">
        <v>23</v>
      </c>
      <c r="J950" t="s">
        <v>441</v>
      </c>
      <c r="K950" s="2">
        <v>0</v>
      </c>
      <c r="L950" s="1">
        <v>50</v>
      </c>
      <c r="M950" s="1">
        <f t="shared" si="17"/>
        <v>20</v>
      </c>
      <c r="N950" t="s">
        <v>458</v>
      </c>
      <c r="O950" t="s">
        <v>455</v>
      </c>
      <c r="P950" t="s">
        <v>460</v>
      </c>
      <c r="Q950" t="s">
        <v>483</v>
      </c>
      <c r="R950" t="s">
        <v>608</v>
      </c>
    </row>
    <row r="951" spans="1:18" x14ac:dyDescent="0.25">
      <c r="A951">
        <v>950</v>
      </c>
      <c r="B951" t="s">
        <v>186</v>
      </c>
      <c r="C951" t="s">
        <v>34</v>
      </c>
      <c r="D951" s="4">
        <v>45020</v>
      </c>
      <c r="E951" s="1">
        <v>50</v>
      </c>
      <c r="F951">
        <v>2</v>
      </c>
      <c r="G951" t="s">
        <v>454</v>
      </c>
      <c r="H951" t="s">
        <v>587</v>
      </c>
      <c r="I951" t="s">
        <v>32</v>
      </c>
      <c r="J951" t="s">
        <v>446</v>
      </c>
      <c r="K951" s="2">
        <v>0</v>
      </c>
      <c r="L951" s="1">
        <v>40</v>
      </c>
      <c r="M951" s="1">
        <f t="shared" si="17"/>
        <v>10</v>
      </c>
      <c r="N951" t="s">
        <v>23</v>
      </c>
      <c r="O951" t="s">
        <v>455</v>
      </c>
      <c r="P951" t="s">
        <v>460</v>
      </c>
      <c r="Q951" t="s">
        <v>485</v>
      </c>
      <c r="R951" t="s">
        <v>609</v>
      </c>
    </row>
    <row r="952" spans="1:18" x14ac:dyDescent="0.25">
      <c r="A952">
        <v>951</v>
      </c>
      <c r="B952" t="s">
        <v>423</v>
      </c>
      <c r="C952" t="s">
        <v>48</v>
      </c>
      <c r="D952" s="4">
        <f>D951</f>
        <v>45020</v>
      </c>
      <c r="E952" s="1">
        <v>30</v>
      </c>
      <c r="F952">
        <v>2</v>
      </c>
      <c r="G952" t="str">
        <f>G951</f>
        <v>North America</v>
      </c>
      <c r="H952" t="str">
        <f>H951</f>
        <v>CUST1014</v>
      </c>
      <c r="I952" t="s">
        <v>26</v>
      </c>
      <c r="J952" t="s">
        <v>443</v>
      </c>
      <c r="K952" s="2">
        <v>0.1</v>
      </c>
      <c r="L952" s="1">
        <v>20</v>
      </c>
      <c r="M952" s="1">
        <f t="shared" si="17"/>
        <v>10</v>
      </c>
      <c r="N952" t="str">
        <f>N951</f>
        <v>Wholesale</v>
      </c>
      <c r="O952" t="str">
        <f>O951</f>
        <v>In Stock</v>
      </c>
      <c r="P952" t="str">
        <f>P951</f>
        <v>No Return</v>
      </c>
      <c r="Q952" t="str">
        <f>Q951</f>
        <v>Item as described</v>
      </c>
      <c r="R952" t="s">
        <v>608</v>
      </c>
    </row>
    <row r="953" spans="1:18" x14ac:dyDescent="0.25">
      <c r="A953">
        <v>952</v>
      </c>
      <c r="B953" t="s">
        <v>108</v>
      </c>
      <c r="C953" t="s">
        <v>19</v>
      </c>
      <c r="D953" s="4">
        <v>45297</v>
      </c>
      <c r="E953" s="1">
        <v>80</v>
      </c>
      <c r="F953">
        <v>4</v>
      </c>
      <c r="G953" t="s">
        <v>450</v>
      </c>
      <c r="H953" t="s">
        <v>547</v>
      </c>
      <c r="I953" t="s">
        <v>18</v>
      </c>
      <c r="J953" t="s">
        <v>444</v>
      </c>
      <c r="K953" s="2">
        <v>0.05</v>
      </c>
      <c r="L953" s="1">
        <v>60</v>
      </c>
      <c r="M953" s="1">
        <f t="shared" si="17"/>
        <v>20</v>
      </c>
      <c r="N953" t="s">
        <v>18</v>
      </c>
      <c r="O953" t="s">
        <v>455</v>
      </c>
      <c r="P953" t="s">
        <v>459</v>
      </c>
      <c r="Q953" t="s">
        <v>489</v>
      </c>
      <c r="R953" t="s">
        <v>607</v>
      </c>
    </row>
    <row r="954" spans="1:18" x14ac:dyDescent="0.25">
      <c r="A954">
        <v>953</v>
      </c>
      <c r="B954" t="s">
        <v>424</v>
      </c>
      <c r="C954" t="s">
        <v>24</v>
      </c>
      <c r="D954" s="4">
        <v>45135</v>
      </c>
      <c r="E954" s="1">
        <v>130</v>
      </c>
      <c r="F954">
        <v>1</v>
      </c>
      <c r="G954" t="str">
        <f>G953</f>
        <v>Middle East &amp; Africa</v>
      </c>
      <c r="H954" t="s">
        <v>566</v>
      </c>
      <c r="I954" t="s">
        <v>23</v>
      </c>
      <c r="J954" t="s">
        <v>446</v>
      </c>
      <c r="K954" s="2">
        <v>0</v>
      </c>
      <c r="L954" s="1">
        <v>100</v>
      </c>
      <c r="M954" s="1">
        <f t="shared" si="17"/>
        <v>30</v>
      </c>
      <c r="N954" t="s">
        <v>458</v>
      </c>
      <c r="O954" t="s">
        <v>457</v>
      </c>
      <c r="P954" t="s">
        <v>461</v>
      </c>
      <c r="Q954" t="s">
        <v>492</v>
      </c>
      <c r="R954" t="s">
        <v>609</v>
      </c>
    </row>
    <row r="955" spans="1:18" x14ac:dyDescent="0.25">
      <c r="A955">
        <v>954</v>
      </c>
      <c r="B955" t="s">
        <v>210</v>
      </c>
      <c r="C955" t="s">
        <v>16</v>
      </c>
      <c r="D955" s="4">
        <v>45311</v>
      </c>
      <c r="E955" s="1">
        <v>30</v>
      </c>
      <c r="F955">
        <v>5</v>
      </c>
      <c r="G955" t="str">
        <f>G954</f>
        <v>Middle East &amp; Africa</v>
      </c>
      <c r="H955" t="s">
        <v>509</v>
      </c>
      <c r="I955" t="s">
        <v>32</v>
      </c>
      <c r="J955" t="s">
        <v>447</v>
      </c>
      <c r="K955" s="2">
        <v>0</v>
      </c>
      <c r="L955" s="1">
        <v>20</v>
      </c>
      <c r="M955" s="1">
        <f t="shared" si="17"/>
        <v>10</v>
      </c>
      <c r="N955" t="s">
        <v>18</v>
      </c>
      <c r="O955" t="s">
        <v>457</v>
      </c>
      <c r="P955" t="s">
        <v>461</v>
      </c>
      <c r="Q955" t="s">
        <v>484</v>
      </c>
      <c r="R955" t="s">
        <v>609</v>
      </c>
    </row>
    <row r="956" spans="1:18" x14ac:dyDescent="0.25">
      <c r="A956">
        <v>955</v>
      </c>
      <c r="B956" t="s">
        <v>232</v>
      </c>
      <c r="C956" t="s">
        <v>34</v>
      </c>
      <c r="D956" s="4">
        <v>45105</v>
      </c>
      <c r="E956" s="1">
        <v>30</v>
      </c>
      <c r="F956">
        <v>1</v>
      </c>
      <c r="G956" t="s">
        <v>450</v>
      </c>
      <c r="H956" t="s">
        <v>544</v>
      </c>
      <c r="I956" t="s">
        <v>18</v>
      </c>
      <c r="J956" t="s">
        <v>447</v>
      </c>
      <c r="K956" s="2">
        <v>0.05</v>
      </c>
      <c r="L956" s="1">
        <v>25</v>
      </c>
      <c r="M956" s="1">
        <f t="shared" si="17"/>
        <v>5</v>
      </c>
      <c r="N956" t="s">
        <v>32</v>
      </c>
      <c r="O956" t="s">
        <v>455</v>
      </c>
      <c r="P956" t="s">
        <v>460</v>
      </c>
      <c r="Q956" t="s">
        <v>486</v>
      </c>
      <c r="R956" t="s">
        <v>608</v>
      </c>
    </row>
    <row r="957" spans="1:18" x14ac:dyDescent="0.25">
      <c r="A957">
        <v>956</v>
      </c>
      <c r="B957" t="s">
        <v>289</v>
      </c>
      <c r="C957" t="s">
        <v>48</v>
      </c>
      <c r="D957" s="4">
        <f>D956</f>
        <v>45105</v>
      </c>
      <c r="E957" s="1">
        <v>20</v>
      </c>
      <c r="F957">
        <v>1</v>
      </c>
      <c r="G957" t="str">
        <f>G956</f>
        <v>Middle East &amp; Africa</v>
      </c>
      <c r="H957" t="str">
        <f>H956</f>
        <v>CUST1017</v>
      </c>
      <c r="I957" t="s">
        <v>23</v>
      </c>
      <c r="J957" t="s">
        <v>448</v>
      </c>
      <c r="K957" s="2">
        <v>0</v>
      </c>
      <c r="L957" s="1">
        <v>15</v>
      </c>
      <c r="M957" s="1">
        <f t="shared" si="17"/>
        <v>5</v>
      </c>
      <c r="N957" t="str">
        <f>N956</f>
        <v>Online Direct</v>
      </c>
      <c r="O957" t="str">
        <f>O956</f>
        <v>In Stock</v>
      </c>
      <c r="P957" t="str">
        <f>P956</f>
        <v>No Return</v>
      </c>
      <c r="Q957" t="str">
        <f>Q956</f>
        <v>Arrived late</v>
      </c>
      <c r="R957" t="s">
        <v>607</v>
      </c>
    </row>
    <row r="958" spans="1:18" x14ac:dyDescent="0.25">
      <c r="A958">
        <v>957</v>
      </c>
      <c r="B958" t="s">
        <v>407</v>
      </c>
      <c r="C958" t="s">
        <v>19</v>
      </c>
      <c r="D958" s="4">
        <v>45074</v>
      </c>
      <c r="E958" s="1">
        <v>70</v>
      </c>
      <c r="F958">
        <v>3</v>
      </c>
      <c r="G958" t="s">
        <v>453</v>
      </c>
      <c r="H958" t="s">
        <v>523</v>
      </c>
      <c r="I958" t="s">
        <v>32</v>
      </c>
      <c r="J958" t="s">
        <v>449</v>
      </c>
      <c r="K958" s="2">
        <v>0</v>
      </c>
      <c r="L958" s="1">
        <v>50</v>
      </c>
      <c r="M958" s="1">
        <f t="shared" si="17"/>
        <v>20</v>
      </c>
      <c r="N958" t="s">
        <v>18</v>
      </c>
      <c r="O958" t="s">
        <v>455</v>
      </c>
      <c r="P958" t="s">
        <v>459</v>
      </c>
      <c r="Q958" t="s">
        <v>490</v>
      </c>
      <c r="R958" t="s">
        <v>608</v>
      </c>
    </row>
    <row r="959" spans="1:18" x14ac:dyDescent="0.25">
      <c r="A959">
        <v>958</v>
      </c>
      <c r="B959" t="s">
        <v>408</v>
      </c>
      <c r="C959" t="s">
        <v>21</v>
      </c>
      <c r="D959" s="4">
        <v>45382</v>
      </c>
      <c r="E959" s="1">
        <v>120</v>
      </c>
      <c r="F959">
        <v>2</v>
      </c>
      <c r="G959" t="s">
        <v>453</v>
      </c>
      <c r="H959" t="s">
        <v>572</v>
      </c>
      <c r="I959" t="s">
        <v>26</v>
      </c>
      <c r="J959" t="s">
        <v>441</v>
      </c>
      <c r="K959" s="2">
        <v>0</v>
      </c>
      <c r="L959" s="1">
        <v>100</v>
      </c>
      <c r="M959" s="1">
        <f t="shared" si="17"/>
        <v>20</v>
      </c>
      <c r="N959" t="s">
        <v>23</v>
      </c>
      <c r="O959" t="s">
        <v>456</v>
      </c>
      <c r="P959" t="s">
        <v>459</v>
      </c>
      <c r="Q959" t="s">
        <v>482</v>
      </c>
      <c r="R959" t="s">
        <v>607</v>
      </c>
    </row>
    <row r="960" spans="1:18" x14ac:dyDescent="0.25">
      <c r="A960">
        <v>959</v>
      </c>
      <c r="B960" t="s">
        <v>409</v>
      </c>
      <c r="C960" t="s">
        <v>24</v>
      </c>
      <c r="D960" s="4">
        <v>45108</v>
      </c>
      <c r="E960" s="1">
        <v>90</v>
      </c>
      <c r="F960">
        <v>5</v>
      </c>
      <c r="G960" t="s">
        <v>453</v>
      </c>
      <c r="H960" t="s">
        <v>513</v>
      </c>
      <c r="I960" t="s">
        <v>18</v>
      </c>
      <c r="J960" t="s">
        <v>447</v>
      </c>
      <c r="K960" s="2">
        <v>0</v>
      </c>
      <c r="L960" s="1">
        <v>70</v>
      </c>
      <c r="M960" s="1">
        <f t="shared" si="17"/>
        <v>20</v>
      </c>
      <c r="N960" t="s">
        <v>23</v>
      </c>
      <c r="O960" t="s">
        <v>456</v>
      </c>
      <c r="P960" t="s">
        <v>460</v>
      </c>
      <c r="Q960" t="s">
        <v>493</v>
      </c>
      <c r="R960" t="s">
        <v>608</v>
      </c>
    </row>
    <row r="961" spans="1:18" x14ac:dyDescent="0.25">
      <c r="A961">
        <v>960</v>
      </c>
      <c r="B961" t="s">
        <v>293</v>
      </c>
      <c r="C961" t="s">
        <v>16</v>
      </c>
      <c r="D961" s="4">
        <v>45179</v>
      </c>
      <c r="E961" s="1">
        <v>40</v>
      </c>
      <c r="F961">
        <v>2</v>
      </c>
      <c r="G961" t="s">
        <v>453</v>
      </c>
      <c r="H961" t="s">
        <v>522</v>
      </c>
      <c r="I961" t="s">
        <v>23</v>
      </c>
      <c r="J961" t="s">
        <v>448</v>
      </c>
      <c r="K961" s="2">
        <v>0</v>
      </c>
      <c r="L961" s="1">
        <v>30</v>
      </c>
      <c r="M961" s="1">
        <f t="shared" si="17"/>
        <v>10</v>
      </c>
      <c r="N961" t="s">
        <v>32</v>
      </c>
      <c r="O961" t="s">
        <v>456</v>
      </c>
      <c r="P961" t="s">
        <v>461</v>
      </c>
      <c r="Q961" t="s">
        <v>485</v>
      </c>
      <c r="R961" t="s">
        <v>608</v>
      </c>
    </row>
    <row r="962" spans="1:18" x14ac:dyDescent="0.25">
      <c r="A962">
        <v>961</v>
      </c>
      <c r="B962" t="s">
        <v>388</v>
      </c>
      <c r="C962" t="s">
        <v>34</v>
      </c>
      <c r="D962" s="4">
        <v>45504</v>
      </c>
      <c r="E962" s="1">
        <v>12</v>
      </c>
      <c r="F962">
        <v>5</v>
      </c>
      <c r="G962" t="s">
        <v>450</v>
      </c>
      <c r="H962" t="s">
        <v>582</v>
      </c>
      <c r="I962" t="s">
        <v>32</v>
      </c>
      <c r="J962" t="s">
        <v>440</v>
      </c>
      <c r="K962" s="2">
        <v>0</v>
      </c>
      <c r="L962" s="1">
        <v>10</v>
      </c>
      <c r="M962" s="1">
        <f t="shared" si="17"/>
        <v>2</v>
      </c>
      <c r="N962" t="s">
        <v>18</v>
      </c>
      <c r="O962" t="s">
        <v>457</v>
      </c>
      <c r="P962" t="s">
        <v>461</v>
      </c>
      <c r="Q962" t="s">
        <v>487</v>
      </c>
      <c r="R962" t="s">
        <v>609</v>
      </c>
    </row>
    <row r="963" spans="1:18" x14ac:dyDescent="0.25">
      <c r="A963">
        <v>962</v>
      </c>
      <c r="B963" t="s">
        <v>372</v>
      </c>
      <c r="C963" t="s">
        <v>48</v>
      </c>
      <c r="D963" s="4">
        <f>D962</f>
        <v>45504</v>
      </c>
      <c r="E963" s="1">
        <v>20</v>
      </c>
      <c r="F963">
        <v>1</v>
      </c>
      <c r="G963" t="str">
        <f>G962</f>
        <v>Middle East &amp; Africa</v>
      </c>
      <c r="H963" t="str">
        <f>H962</f>
        <v>CUST1012</v>
      </c>
      <c r="I963" t="s">
        <v>18</v>
      </c>
      <c r="J963" t="s">
        <v>446</v>
      </c>
      <c r="K963" s="2">
        <v>0</v>
      </c>
      <c r="L963" s="1">
        <v>15</v>
      </c>
      <c r="M963" s="1">
        <f t="shared" ref="M963:M1026" si="18">E963-L963</f>
        <v>5</v>
      </c>
      <c r="N963" t="str">
        <f>N962</f>
        <v>Retail</v>
      </c>
      <c r="O963" t="str">
        <f>O962</f>
        <v>Low Stock</v>
      </c>
      <c r="P963" t="str">
        <f>P962</f>
        <v>Returned</v>
      </c>
      <c r="Q963" t="str">
        <f>Q962</f>
        <v>Fantastic experience</v>
      </c>
      <c r="R963" t="s">
        <v>608</v>
      </c>
    </row>
    <row r="964" spans="1:18" x14ac:dyDescent="0.25">
      <c r="A964">
        <v>963</v>
      </c>
      <c r="B964" t="s">
        <v>422</v>
      </c>
      <c r="C964" t="s">
        <v>19</v>
      </c>
      <c r="D964" s="4">
        <v>44934</v>
      </c>
      <c r="E964" s="1">
        <v>70</v>
      </c>
      <c r="F964">
        <v>5</v>
      </c>
      <c r="G964" t="s">
        <v>451</v>
      </c>
      <c r="H964" t="s">
        <v>580</v>
      </c>
      <c r="I964" t="s">
        <v>26</v>
      </c>
      <c r="J964" t="s">
        <v>447</v>
      </c>
      <c r="K964" s="2">
        <v>0.1</v>
      </c>
      <c r="L964" s="1">
        <v>50</v>
      </c>
      <c r="M964" s="1">
        <f t="shared" si="18"/>
        <v>20</v>
      </c>
      <c r="N964" t="s">
        <v>18</v>
      </c>
      <c r="O964" t="s">
        <v>455</v>
      </c>
      <c r="P964" t="s">
        <v>459</v>
      </c>
      <c r="Q964" t="s">
        <v>491</v>
      </c>
      <c r="R964" t="s">
        <v>607</v>
      </c>
    </row>
    <row r="965" spans="1:18" x14ac:dyDescent="0.25">
      <c r="A965">
        <v>964</v>
      </c>
      <c r="B965" t="s">
        <v>267</v>
      </c>
      <c r="C965" t="s">
        <v>36</v>
      </c>
      <c r="D965" s="4">
        <v>44937</v>
      </c>
      <c r="E965" s="1">
        <v>25</v>
      </c>
      <c r="F965">
        <v>2</v>
      </c>
      <c r="G965" t="s">
        <v>452</v>
      </c>
      <c r="H965" t="s">
        <v>572</v>
      </c>
      <c r="I965" t="s">
        <v>23</v>
      </c>
      <c r="J965" t="s">
        <v>449</v>
      </c>
      <c r="K965" s="2">
        <v>0</v>
      </c>
      <c r="L965" s="1">
        <v>20</v>
      </c>
      <c r="M965" s="1">
        <f t="shared" si="18"/>
        <v>5</v>
      </c>
      <c r="N965" t="s">
        <v>458</v>
      </c>
      <c r="O965" t="s">
        <v>455</v>
      </c>
      <c r="P965" t="s">
        <v>459</v>
      </c>
      <c r="Q965" t="s">
        <v>484</v>
      </c>
      <c r="R965" t="s">
        <v>609</v>
      </c>
    </row>
    <row r="966" spans="1:18" x14ac:dyDescent="0.25">
      <c r="A966">
        <v>965</v>
      </c>
      <c r="B966" t="s">
        <v>179</v>
      </c>
      <c r="C966" t="s">
        <v>24</v>
      </c>
      <c r="D966" s="4">
        <v>45093</v>
      </c>
      <c r="E966" s="1">
        <v>30</v>
      </c>
      <c r="F966">
        <v>5</v>
      </c>
      <c r="G966" t="s">
        <v>454</v>
      </c>
      <c r="H966" t="s">
        <v>575</v>
      </c>
      <c r="I966" t="s">
        <v>32</v>
      </c>
      <c r="J966" t="s">
        <v>442</v>
      </c>
      <c r="K966" s="2">
        <v>0</v>
      </c>
      <c r="L966" s="1">
        <v>25</v>
      </c>
      <c r="M966" s="1">
        <f t="shared" si="18"/>
        <v>5</v>
      </c>
      <c r="N966" t="s">
        <v>458</v>
      </c>
      <c r="O966" t="s">
        <v>456</v>
      </c>
      <c r="P966" t="s">
        <v>461</v>
      </c>
      <c r="Q966" t="s">
        <v>494</v>
      </c>
      <c r="R966" t="s">
        <v>609</v>
      </c>
    </row>
    <row r="967" spans="1:18" x14ac:dyDescent="0.25">
      <c r="A967">
        <v>966</v>
      </c>
      <c r="B967" t="s">
        <v>80</v>
      </c>
      <c r="C967" t="s">
        <v>16</v>
      </c>
      <c r="D967" s="4">
        <v>45482</v>
      </c>
      <c r="E967" s="1">
        <v>250</v>
      </c>
      <c r="F967">
        <v>1</v>
      </c>
      <c r="G967" t="s">
        <v>452</v>
      </c>
      <c r="H967" t="s">
        <v>531</v>
      </c>
      <c r="I967" t="s">
        <v>18</v>
      </c>
      <c r="J967" t="s">
        <v>446</v>
      </c>
      <c r="K967" s="2">
        <v>0</v>
      </c>
      <c r="L967" s="1">
        <v>200</v>
      </c>
      <c r="M967" s="1">
        <f t="shared" si="18"/>
        <v>50</v>
      </c>
      <c r="N967" t="s">
        <v>32</v>
      </c>
      <c r="O967" t="s">
        <v>456</v>
      </c>
      <c r="P967" t="s">
        <v>461</v>
      </c>
      <c r="Q967" t="s">
        <v>486</v>
      </c>
      <c r="R967" t="s">
        <v>608</v>
      </c>
    </row>
    <row r="968" spans="1:18" x14ac:dyDescent="0.25">
      <c r="A968">
        <v>967</v>
      </c>
      <c r="B968" t="s">
        <v>420</v>
      </c>
      <c r="C968" t="s">
        <v>34</v>
      </c>
      <c r="D968" s="4">
        <v>45455</v>
      </c>
      <c r="E968" s="1">
        <v>30</v>
      </c>
      <c r="F968">
        <v>5</v>
      </c>
      <c r="G968" t="s">
        <v>452</v>
      </c>
      <c r="H968" t="s">
        <v>566</v>
      </c>
      <c r="I968" t="s">
        <v>18</v>
      </c>
      <c r="J968" t="s">
        <v>441</v>
      </c>
      <c r="K968" s="2">
        <v>0.05</v>
      </c>
      <c r="L968" s="1">
        <v>20</v>
      </c>
      <c r="M968" s="1">
        <f t="shared" si="18"/>
        <v>10</v>
      </c>
      <c r="N968" t="s">
        <v>18</v>
      </c>
      <c r="O968" t="s">
        <v>455</v>
      </c>
      <c r="P968" t="s">
        <v>461</v>
      </c>
      <c r="Q968" t="s">
        <v>488</v>
      </c>
      <c r="R968" t="s">
        <v>607</v>
      </c>
    </row>
    <row r="969" spans="1:18" x14ac:dyDescent="0.25">
      <c r="A969">
        <v>968</v>
      </c>
      <c r="B969" t="s">
        <v>339</v>
      </c>
      <c r="C969" t="s">
        <v>48</v>
      </c>
      <c r="D969" s="4">
        <f>D968</f>
        <v>45455</v>
      </c>
      <c r="E969" s="1">
        <v>20</v>
      </c>
      <c r="F969">
        <v>1</v>
      </c>
      <c r="G969" t="str">
        <f>G968</f>
        <v>Asia Pacific</v>
      </c>
      <c r="H969" t="str">
        <f>H968</f>
        <v>CUST1099</v>
      </c>
      <c r="I969" t="s">
        <v>23</v>
      </c>
      <c r="J969" t="s">
        <v>444</v>
      </c>
      <c r="K969" s="2">
        <v>0.05</v>
      </c>
      <c r="L969" s="1">
        <v>15</v>
      </c>
      <c r="M969" s="1">
        <f t="shared" si="18"/>
        <v>5</v>
      </c>
      <c r="N969" t="str">
        <f>N968</f>
        <v>Retail</v>
      </c>
      <c r="O969" t="str">
        <f>O968</f>
        <v>In Stock</v>
      </c>
      <c r="P969" t="str">
        <f>P968</f>
        <v>Returned</v>
      </c>
      <c r="Q969" t="str">
        <f>Q968</f>
        <v>Will return</v>
      </c>
      <c r="R969" t="s">
        <v>608</v>
      </c>
    </row>
    <row r="970" spans="1:18" x14ac:dyDescent="0.25">
      <c r="A970">
        <v>969</v>
      </c>
      <c r="B970" t="s">
        <v>407</v>
      </c>
      <c r="C970" t="s">
        <v>19</v>
      </c>
      <c r="D970" s="4">
        <v>45198</v>
      </c>
      <c r="E970" s="1">
        <v>70</v>
      </c>
      <c r="F970">
        <v>3</v>
      </c>
      <c r="G970" t="s">
        <v>454</v>
      </c>
      <c r="H970" t="s">
        <v>515</v>
      </c>
      <c r="I970" t="s">
        <v>26</v>
      </c>
      <c r="J970" t="s">
        <v>442</v>
      </c>
      <c r="K970" s="2">
        <v>0</v>
      </c>
      <c r="L970" s="1">
        <v>50</v>
      </c>
      <c r="M970" s="1">
        <f t="shared" si="18"/>
        <v>20</v>
      </c>
      <c r="N970" t="s">
        <v>23</v>
      </c>
      <c r="O970" t="s">
        <v>456</v>
      </c>
      <c r="P970" t="s">
        <v>459</v>
      </c>
      <c r="Q970" t="s">
        <v>492</v>
      </c>
      <c r="R970" t="s">
        <v>607</v>
      </c>
    </row>
    <row r="971" spans="1:18" x14ac:dyDescent="0.25">
      <c r="A971">
        <v>970</v>
      </c>
      <c r="B971" t="s">
        <v>25</v>
      </c>
      <c r="C971" t="s">
        <v>24</v>
      </c>
      <c r="D971" s="4">
        <v>45012</v>
      </c>
      <c r="E971" s="1">
        <v>400</v>
      </c>
      <c r="F971">
        <v>4</v>
      </c>
      <c r="G971" t="s">
        <v>452</v>
      </c>
      <c r="H971" t="s">
        <v>524</v>
      </c>
      <c r="I971" t="s">
        <v>18</v>
      </c>
      <c r="J971" t="s">
        <v>447</v>
      </c>
      <c r="K971" s="2">
        <v>0.05</v>
      </c>
      <c r="L971" s="1">
        <v>300</v>
      </c>
      <c r="M971" s="1">
        <f t="shared" si="18"/>
        <v>100</v>
      </c>
      <c r="N971" t="s">
        <v>458</v>
      </c>
      <c r="O971" t="s">
        <v>457</v>
      </c>
      <c r="P971" t="s">
        <v>459</v>
      </c>
      <c r="Q971" t="s">
        <v>495</v>
      </c>
      <c r="R971" t="s">
        <v>608</v>
      </c>
    </row>
    <row r="972" spans="1:18" x14ac:dyDescent="0.25">
      <c r="A972">
        <v>971</v>
      </c>
      <c r="B972" t="s">
        <v>17</v>
      </c>
      <c r="C972" t="s">
        <v>16</v>
      </c>
      <c r="D972" s="4">
        <v>45499</v>
      </c>
      <c r="E972" s="1">
        <v>70</v>
      </c>
      <c r="F972">
        <v>2</v>
      </c>
      <c r="G972" t="s">
        <v>452</v>
      </c>
      <c r="H972" t="s">
        <v>568</v>
      </c>
      <c r="I972" t="s">
        <v>18</v>
      </c>
      <c r="J972" t="s">
        <v>447</v>
      </c>
      <c r="K972" s="2">
        <v>0</v>
      </c>
      <c r="L972" s="1">
        <v>50</v>
      </c>
      <c r="M972" s="1">
        <f t="shared" si="18"/>
        <v>20</v>
      </c>
      <c r="N972" t="s">
        <v>458</v>
      </c>
      <c r="O972" t="s">
        <v>456</v>
      </c>
      <c r="P972" t="s">
        <v>461</v>
      </c>
      <c r="Q972" t="s">
        <v>487</v>
      </c>
      <c r="R972" t="s">
        <v>608</v>
      </c>
    </row>
    <row r="973" spans="1:18" x14ac:dyDescent="0.25">
      <c r="A973">
        <v>972</v>
      </c>
      <c r="B973" t="s">
        <v>186</v>
      </c>
      <c r="C973" t="s">
        <v>34</v>
      </c>
      <c r="D973" s="4">
        <v>45374</v>
      </c>
      <c r="E973" s="1">
        <v>50</v>
      </c>
      <c r="F973">
        <v>2</v>
      </c>
      <c r="G973" t="s">
        <v>454</v>
      </c>
      <c r="H973" t="s">
        <v>501</v>
      </c>
      <c r="I973" t="s">
        <v>32</v>
      </c>
      <c r="J973" t="s">
        <v>446</v>
      </c>
      <c r="K973" s="2">
        <v>0</v>
      </c>
      <c r="L973" s="1">
        <v>40</v>
      </c>
      <c r="M973" s="1">
        <f t="shared" si="18"/>
        <v>10</v>
      </c>
      <c r="N973" t="s">
        <v>18</v>
      </c>
      <c r="O973" t="s">
        <v>455</v>
      </c>
      <c r="P973" t="s">
        <v>460</v>
      </c>
      <c r="Q973" t="s">
        <v>489</v>
      </c>
      <c r="R973" t="s">
        <v>609</v>
      </c>
    </row>
    <row r="974" spans="1:18" x14ac:dyDescent="0.25">
      <c r="A974">
        <v>973</v>
      </c>
      <c r="B974" t="s">
        <v>423</v>
      </c>
      <c r="C974" t="s">
        <v>48</v>
      </c>
      <c r="D974" s="4">
        <f>D973</f>
        <v>45374</v>
      </c>
      <c r="E974" s="1">
        <v>30</v>
      </c>
      <c r="F974">
        <v>4</v>
      </c>
      <c r="G974" t="str">
        <f>G973</f>
        <v>North America</v>
      </c>
      <c r="H974" t="str">
        <f>H973</f>
        <v>CUST1068</v>
      </c>
      <c r="I974" t="s">
        <v>23</v>
      </c>
      <c r="J974" t="s">
        <v>440</v>
      </c>
      <c r="K974" s="2">
        <v>0.1</v>
      </c>
      <c r="L974" s="1">
        <v>20</v>
      </c>
      <c r="M974" s="1">
        <f t="shared" si="18"/>
        <v>10</v>
      </c>
      <c r="N974" t="str">
        <f>N973</f>
        <v>Retail</v>
      </c>
      <c r="O974" t="str">
        <f>O973</f>
        <v>In Stock</v>
      </c>
      <c r="P974" t="str">
        <f>P973</f>
        <v>No Return</v>
      </c>
      <c r="Q974" t="str">
        <f>Q973</f>
        <v>Won't buy again</v>
      </c>
      <c r="R974" t="s">
        <v>608</v>
      </c>
    </row>
    <row r="975" spans="1:18" x14ac:dyDescent="0.25">
      <c r="A975">
        <v>974</v>
      </c>
      <c r="B975" t="s">
        <v>108</v>
      </c>
      <c r="C975" t="s">
        <v>19</v>
      </c>
      <c r="D975" s="4">
        <v>44997</v>
      </c>
      <c r="E975" s="1">
        <v>80</v>
      </c>
      <c r="F975">
        <v>3</v>
      </c>
      <c r="G975" t="s">
        <v>452</v>
      </c>
      <c r="H975" t="s">
        <v>504</v>
      </c>
      <c r="I975" t="s">
        <v>26</v>
      </c>
      <c r="J975" t="s">
        <v>448</v>
      </c>
      <c r="K975" s="2">
        <v>0.05</v>
      </c>
      <c r="L975" s="1">
        <v>60</v>
      </c>
      <c r="M975" s="1">
        <f t="shared" si="18"/>
        <v>20</v>
      </c>
      <c r="N975" t="s">
        <v>23</v>
      </c>
      <c r="O975" t="s">
        <v>457</v>
      </c>
      <c r="P975" t="s">
        <v>459</v>
      </c>
      <c r="Q975" t="s">
        <v>493</v>
      </c>
      <c r="R975" t="s">
        <v>607</v>
      </c>
    </row>
    <row r="976" spans="1:18" x14ac:dyDescent="0.25">
      <c r="A976">
        <v>975</v>
      </c>
      <c r="B976" t="s">
        <v>424</v>
      </c>
      <c r="C976" t="s">
        <v>24</v>
      </c>
      <c r="D976" s="4">
        <v>45301</v>
      </c>
      <c r="E976" s="1">
        <v>130</v>
      </c>
      <c r="F976">
        <v>2</v>
      </c>
      <c r="G976" t="s">
        <v>450</v>
      </c>
      <c r="H976" t="s">
        <v>574</v>
      </c>
      <c r="I976" t="s">
        <v>32</v>
      </c>
      <c r="J976" t="s">
        <v>444</v>
      </c>
      <c r="K976" s="2">
        <v>0</v>
      </c>
      <c r="L976" s="1">
        <v>100</v>
      </c>
      <c r="M976" s="1">
        <f t="shared" si="18"/>
        <v>30</v>
      </c>
      <c r="N976" t="s">
        <v>458</v>
      </c>
      <c r="O976" t="s">
        <v>455</v>
      </c>
      <c r="P976" t="s">
        <v>459</v>
      </c>
      <c r="Q976" t="s">
        <v>462</v>
      </c>
      <c r="R976" t="s">
        <v>609</v>
      </c>
    </row>
    <row r="977" spans="1:18" x14ac:dyDescent="0.25">
      <c r="A977">
        <v>976</v>
      </c>
      <c r="B977" t="s">
        <v>210</v>
      </c>
      <c r="C977" t="s">
        <v>16</v>
      </c>
      <c r="D977" s="4">
        <v>45291</v>
      </c>
      <c r="E977" s="1">
        <v>30</v>
      </c>
      <c r="F977">
        <v>1</v>
      </c>
      <c r="G977" t="s">
        <v>451</v>
      </c>
      <c r="H977" t="s">
        <v>571</v>
      </c>
      <c r="I977" t="s">
        <v>23</v>
      </c>
      <c r="J977" t="s">
        <v>446</v>
      </c>
      <c r="K977" s="2">
        <v>0</v>
      </c>
      <c r="L977" s="1">
        <v>20</v>
      </c>
      <c r="M977" s="1">
        <f t="shared" si="18"/>
        <v>10</v>
      </c>
      <c r="N977" t="s">
        <v>458</v>
      </c>
      <c r="O977" t="s">
        <v>455</v>
      </c>
      <c r="P977" t="s">
        <v>460</v>
      </c>
      <c r="Q977" t="s">
        <v>488</v>
      </c>
      <c r="R977" t="s">
        <v>609</v>
      </c>
    </row>
    <row r="978" spans="1:18" x14ac:dyDescent="0.25">
      <c r="A978">
        <v>977</v>
      </c>
      <c r="B978" t="s">
        <v>232</v>
      </c>
      <c r="C978" t="s">
        <v>34</v>
      </c>
      <c r="D978" s="4">
        <v>45175</v>
      </c>
      <c r="E978" s="1">
        <v>30</v>
      </c>
      <c r="F978">
        <v>4</v>
      </c>
      <c r="G978" t="s">
        <v>451</v>
      </c>
      <c r="H978" t="s">
        <v>572</v>
      </c>
      <c r="I978" t="s">
        <v>18</v>
      </c>
      <c r="J978" t="s">
        <v>444</v>
      </c>
      <c r="K978" s="2">
        <v>0.05</v>
      </c>
      <c r="L978" s="1">
        <v>25</v>
      </c>
      <c r="M978" s="1">
        <f t="shared" si="18"/>
        <v>5</v>
      </c>
      <c r="N978" t="s">
        <v>23</v>
      </c>
      <c r="O978" t="s">
        <v>455</v>
      </c>
      <c r="P978" t="s">
        <v>461</v>
      </c>
      <c r="Q978" t="s">
        <v>490</v>
      </c>
      <c r="R978" t="s">
        <v>608</v>
      </c>
    </row>
    <row r="979" spans="1:18" x14ac:dyDescent="0.25">
      <c r="A979">
        <v>978</v>
      </c>
      <c r="B979" t="s">
        <v>289</v>
      </c>
      <c r="C979" t="s">
        <v>48</v>
      </c>
      <c r="D979" s="4">
        <f>D978</f>
        <v>45175</v>
      </c>
      <c r="E979" s="1">
        <v>20</v>
      </c>
      <c r="F979">
        <v>5</v>
      </c>
      <c r="G979" t="str">
        <f>G978</f>
        <v>Europe</v>
      </c>
      <c r="H979" t="str">
        <f>H978</f>
        <v>CUST1073</v>
      </c>
      <c r="I979" t="s">
        <v>32</v>
      </c>
      <c r="J979" t="s">
        <v>445</v>
      </c>
      <c r="K979" s="2">
        <v>0</v>
      </c>
      <c r="L979" s="1">
        <v>15</v>
      </c>
      <c r="M979" s="1">
        <f t="shared" si="18"/>
        <v>5</v>
      </c>
      <c r="N979" t="str">
        <f>N978</f>
        <v>Wholesale</v>
      </c>
      <c r="O979" t="str">
        <f>O978</f>
        <v>In Stock</v>
      </c>
      <c r="P979" t="str">
        <f>P978</f>
        <v>Returned</v>
      </c>
      <c r="Q979" t="str">
        <f>Q978</f>
        <v>Returning this item</v>
      </c>
      <c r="R979" t="s">
        <v>607</v>
      </c>
    </row>
    <row r="980" spans="1:18" x14ac:dyDescent="0.25">
      <c r="A980">
        <v>979</v>
      </c>
      <c r="B980" t="s">
        <v>407</v>
      </c>
      <c r="C980" t="s">
        <v>19</v>
      </c>
      <c r="D980" s="4">
        <v>45239</v>
      </c>
      <c r="E980" s="1">
        <v>70</v>
      </c>
      <c r="F980">
        <v>4</v>
      </c>
      <c r="G980" t="s">
        <v>450</v>
      </c>
      <c r="H980" t="s">
        <v>569</v>
      </c>
      <c r="I980" t="s">
        <v>18</v>
      </c>
      <c r="J980" t="s">
        <v>449</v>
      </c>
      <c r="K980" s="2">
        <v>0</v>
      </c>
      <c r="L980" s="1">
        <v>50</v>
      </c>
      <c r="M980" s="1">
        <f t="shared" si="18"/>
        <v>20</v>
      </c>
      <c r="N980" t="s">
        <v>23</v>
      </c>
      <c r="O980" t="s">
        <v>455</v>
      </c>
      <c r="P980" t="s">
        <v>459</v>
      </c>
      <c r="Q980" t="s">
        <v>494</v>
      </c>
      <c r="R980" t="s">
        <v>608</v>
      </c>
    </row>
    <row r="981" spans="1:18" x14ac:dyDescent="0.25">
      <c r="A981">
        <v>980</v>
      </c>
      <c r="B981" t="s">
        <v>408</v>
      </c>
      <c r="C981" t="s">
        <v>21</v>
      </c>
      <c r="D981" s="4">
        <v>45320</v>
      </c>
      <c r="E981" s="1">
        <v>120</v>
      </c>
      <c r="F981">
        <v>4</v>
      </c>
      <c r="G981" t="s">
        <v>454</v>
      </c>
      <c r="H981" t="s">
        <v>552</v>
      </c>
      <c r="I981" t="s">
        <v>23</v>
      </c>
      <c r="J981" t="s">
        <v>447</v>
      </c>
      <c r="K981" s="2">
        <v>0</v>
      </c>
      <c r="L981" s="1">
        <v>100</v>
      </c>
      <c r="M981" s="1">
        <f t="shared" si="18"/>
        <v>20</v>
      </c>
      <c r="N981" t="s">
        <v>18</v>
      </c>
      <c r="O981" t="s">
        <v>456</v>
      </c>
      <c r="P981" t="s">
        <v>461</v>
      </c>
      <c r="Q981" t="s">
        <v>483</v>
      </c>
      <c r="R981" t="s">
        <v>607</v>
      </c>
    </row>
    <row r="982" spans="1:18" x14ac:dyDescent="0.25">
      <c r="A982">
        <v>981</v>
      </c>
      <c r="B982" t="s">
        <v>409</v>
      </c>
      <c r="C982" t="s">
        <v>24</v>
      </c>
      <c r="D982" s="4">
        <v>45000</v>
      </c>
      <c r="E982" s="1">
        <v>90</v>
      </c>
      <c r="F982">
        <v>4</v>
      </c>
      <c r="G982" t="s">
        <v>452</v>
      </c>
      <c r="H982" t="s">
        <v>502</v>
      </c>
      <c r="I982" t="s">
        <v>26</v>
      </c>
      <c r="J982" t="s">
        <v>444</v>
      </c>
      <c r="K982" s="2">
        <v>0</v>
      </c>
      <c r="L982" s="1">
        <v>70</v>
      </c>
      <c r="M982" s="1">
        <f t="shared" si="18"/>
        <v>20</v>
      </c>
      <c r="N982" t="s">
        <v>458</v>
      </c>
      <c r="O982" t="s">
        <v>455</v>
      </c>
      <c r="P982" t="s">
        <v>460</v>
      </c>
      <c r="Q982" t="s">
        <v>463</v>
      </c>
      <c r="R982" t="s">
        <v>608</v>
      </c>
    </row>
    <row r="983" spans="1:18" x14ac:dyDescent="0.25">
      <c r="A983">
        <v>982</v>
      </c>
      <c r="B983" t="s">
        <v>293</v>
      </c>
      <c r="C983" t="s">
        <v>16</v>
      </c>
      <c r="D983" s="4">
        <v>45119</v>
      </c>
      <c r="E983" s="1">
        <v>40</v>
      </c>
      <c r="F983">
        <v>3</v>
      </c>
      <c r="G983" t="s">
        <v>453</v>
      </c>
      <c r="H983" t="s">
        <v>498</v>
      </c>
      <c r="I983" t="s">
        <v>32</v>
      </c>
      <c r="J983" t="s">
        <v>444</v>
      </c>
      <c r="K983" s="2">
        <v>0</v>
      </c>
      <c r="L983" s="1">
        <v>30</v>
      </c>
      <c r="M983" s="1">
        <f t="shared" si="18"/>
        <v>10</v>
      </c>
      <c r="N983" t="s">
        <v>458</v>
      </c>
      <c r="O983" t="s">
        <v>456</v>
      </c>
      <c r="P983" t="s">
        <v>461</v>
      </c>
      <c r="Q983" t="s">
        <v>489</v>
      </c>
      <c r="R983" t="s">
        <v>608</v>
      </c>
    </row>
    <row r="984" spans="1:18" x14ac:dyDescent="0.25">
      <c r="A984">
        <v>983</v>
      </c>
      <c r="B984" t="s">
        <v>388</v>
      </c>
      <c r="C984" t="s">
        <v>34</v>
      </c>
      <c r="D984" s="4">
        <v>45457</v>
      </c>
      <c r="E984" s="1">
        <v>12</v>
      </c>
      <c r="F984">
        <v>1</v>
      </c>
      <c r="G984" t="s">
        <v>450</v>
      </c>
      <c r="H984" t="s">
        <v>500</v>
      </c>
      <c r="I984" t="s">
        <v>18</v>
      </c>
      <c r="J984" t="s">
        <v>440</v>
      </c>
      <c r="K984" s="2">
        <v>0</v>
      </c>
      <c r="L984" s="1">
        <v>10</v>
      </c>
      <c r="M984" s="1">
        <f t="shared" si="18"/>
        <v>2</v>
      </c>
      <c r="N984" t="s">
        <v>32</v>
      </c>
      <c r="O984" t="s">
        <v>457</v>
      </c>
      <c r="P984" t="s">
        <v>461</v>
      </c>
      <c r="Q984" t="s">
        <v>491</v>
      </c>
      <c r="R984" t="s">
        <v>609</v>
      </c>
    </row>
    <row r="985" spans="1:18" x14ac:dyDescent="0.25">
      <c r="A985">
        <v>984</v>
      </c>
      <c r="B985" t="s">
        <v>372</v>
      </c>
      <c r="C985" t="s">
        <v>48</v>
      </c>
      <c r="D985" s="4">
        <f>D984</f>
        <v>45457</v>
      </c>
      <c r="E985" s="1">
        <v>20</v>
      </c>
      <c r="F985">
        <v>5</v>
      </c>
      <c r="G985" t="str">
        <f>G984</f>
        <v>Middle East &amp; Africa</v>
      </c>
      <c r="H985" t="str">
        <f>H984</f>
        <v>CUST1010</v>
      </c>
      <c r="I985" t="s">
        <v>23</v>
      </c>
      <c r="J985" t="s">
        <v>441</v>
      </c>
      <c r="K985" s="2">
        <v>0</v>
      </c>
      <c r="L985" s="1">
        <v>15</v>
      </c>
      <c r="M985" s="1">
        <f t="shared" si="18"/>
        <v>5</v>
      </c>
      <c r="N985" t="str">
        <f>N984</f>
        <v>Online Direct</v>
      </c>
      <c r="O985" t="str">
        <f>O984</f>
        <v>Low Stock</v>
      </c>
      <c r="P985" t="str">
        <f>P984</f>
        <v>Returned</v>
      </c>
      <c r="Q985" t="str">
        <f>Q984</f>
        <v>Top notch</v>
      </c>
      <c r="R985" t="s">
        <v>608</v>
      </c>
    </row>
    <row r="986" spans="1:18" x14ac:dyDescent="0.25">
      <c r="A986">
        <v>985</v>
      </c>
      <c r="B986" t="s">
        <v>422</v>
      </c>
      <c r="C986" t="s">
        <v>19</v>
      </c>
      <c r="D986" s="4">
        <v>44971</v>
      </c>
      <c r="E986" s="1">
        <v>70</v>
      </c>
      <c r="F986">
        <v>1</v>
      </c>
      <c r="G986" t="s">
        <v>453</v>
      </c>
      <c r="H986" t="s">
        <v>497</v>
      </c>
      <c r="I986" t="s">
        <v>18</v>
      </c>
      <c r="J986" t="s">
        <v>446</v>
      </c>
      <c r="K986" s="2">
        <v>0.1</v>
      </c>
      <c r="L986" s="1">
        <v>50</v>
      </c>
      <c r="M986" s="1">
        <f t="shared" si="18"/>
        <v>20</v>
      </c>
      <c r="N986" t="s">
        <v>458</v>
      </c>
      <c r="O986" t="s">
        <v>456</v>
      </c>
      <c r="P986" t="s">
        <v>461</v>
      </c>
      <c r="Q986" t="s">
        <v>495</v>
      </c>
      <c r="R986" t="s">
        <v>607</v>
      </c>
    </row>
    <row r="987" spans="1:18" x14ac:dyDescent="0.25">
      <c r="A987">
        <v>986</v>
      </c>
      <c r="B987" t="s">
        <v>267</v>
      </c>
      <c r="C987" t="s">
        <v>36</v>
      </c>
      <c r="D987" s="4">
        <v>45039</v>
      </c>
      <c r="E987" s="1">
        <v>25</v>
      </c>
      <c r="F987">
        <v>5</v>
      </c>
      <c r="G987" t="s">
        <v>454</v>
      </c>
      <c r="H987" t="s">
        <v>563</v>
      </c>
      <c r="I987" t="s">
        <v>32</v>
      </c>
      <c r="J987" t="s">
        <v>446</v>
      </c>
      <c r="K987" s="2">
        <v>0</v>
      </c>
      <c r="L987" s="1">
        <v>20</v>
      </c>
      <c r="M987" s="1">
        <f t="shared" si="18"/>
        <v>5</v>
      </c>
      <c r="N987" t="s">
        <v>23</v>
      </c>
      <c r="O987" t="s">
        <v>455</v>
      </c>
      <c r="P987" t="s">
        <v>460</v>
      </c>
      <c r="Q987" t="s">
        <v>485</v>
      </c>
      <c r="R987" t="s">
        <v>609</v>
      </c>
    </row>
    <row r="988" spans="1:18" x14ac:dyDescent="0.25">
      <c r="A988">
        <v>987</v>
      </c>
      <c r="B988" t="s">
        <v>179</v>
      </c>
      <c r="C988" t="s">
        <v>24</v>
      </c>
      <c r="D988" s="4">
        <v>45466</v>
      </c>
      <c r="E988" s="1">
        <v>30</v>
      </c>
      <c r="F988">
        <v>2</v>
      </c>
      <c r="G988" t="s">
        <v>452</v>
      </c>
      <c r="H988" t="s">
        <v>550</v>
      </c>
      <c r="I988" t="s">
        <v>18</v>
      </c>
      <c r="J988" t="s">
        <v>441</v>
      </c>
      <c r="K988" s="2">
        <v>0</v>
      </c>
      <c r="L988" s="1">
        <v>25</v>
      </c>
      <c r="M988" s="1">
        <f t="shared" si="18"/>
        <v>5</v>
      </c>
      <c r="N988" t="s">
        <v>32</v>
      </c>
      <c r="O988" t="s">
        <v>455</v>
      </c>
      <c r="P988" t="s">
        <v>461</v>
      </c>
      <c r="Q988" t="s">
        <v>464</v>
      </c>
      <c r="R988" t="s">
        <v>609</v>
      </c>
    </row>
    <row r="989" spans="1:18" x14ac:dyDescent="0.25">
      <c r="A989">
        <v>988</v>
      </c>
      <c r="B989" t="s">
        <v>80</v>
      </c>
      <c r="C989" t="s">
        <v>16</v>
      </c>
      <c r="D989" s="4">
        <v>45140</v>
      </c>
      <c r="E989" s="1">
        <v>250</v>
      </c>
      <c r="F989">
        <v>2</v>
      </c>
      <c r="G989" t="s">
        <v>451</v>
      </c>
      <c r="H989" t="s">
        <v>566</v>
      </c>
      <c r="I989" t="s">
        <v>26</v>
      </c>
      <c r="J989" t="s">
        <v>440</v>
      </c>
      <c r="K989" s="2">
        <v>0</v>
      </c>
      <c r="L989" s="1">
        <v>200</v>
      </c>
      <c r="M989" s="1">
        <f t="shared" si="18"/>
        <v>50</v>
      </c>
      <c r="N989" t="s">
        <v>18</v>
      </c>
      <c r="O989" t="s">
        <v>456</v>
      </c>
      <c r="P989" t="s">
        <v>459</v>
      </c>
      <c r="Q989" t="s">
        <v>490</v>
      </c>
      <c r="R989" t="s">
        <v>608</v>
      </c>
    </row>
    <row r="990" spans="1:18" x14ac:dyDescent="0.25">
      <c r="A990">
        <v>989</v>
      </c>
      <c r="B990" t="s">
        <v>420</v>
      </c>
      <c r="C990" t="s">
        <v>34</v>
      </c>
      <c r="D990" s="4">
        <v>45489</v>
      </c>
      <c r="E990" s="1">
        <v>30</v>
      </c>
      <c r="F990">
        <v>3</v>
      </c>
      <c r="G990" t="s">
        <v>450</v>
      </c>
      <c r="H990" t="s">
        <v>536</v>
      </c>
      <c r="I990" t="s">
        <v>23</v>
      </c>
      <c r="J990" t="s">
        <v>443</v>
      </c>
      <c r="K990" s="2">
        <v>0.05</v>
      </c>
      <c r="L990" s="1">
        <v>20</v>
      </c>
      <c r="M990" s="1">
        <f t="shared" si="18"/>
        <v>10</v>
      </c>
      <c r="N990" t="s">
        <v>32</v>
      </c>
      <c r="O990" t="s">
        <v>457</v>
      </c>
      <c r="P990" t="s">
        <v>461</v>
      </c>
      <c r="Q990" t="s">
        <v>492</v>
      </c>
      <c r="R990" t="s">
        <v>607</v>
      </c>
    </row>
    <row r="991" spans="1:18" x14ac:dyDescent="0.25">
      <c r="A991">
        <v>990</v>
      </c>
      <c r="B991" t="s">
        <v>339</v>
      </c>
      <c r="C991" t="s">
        <v>48</v>
      </c>
      <c r="D991" s="4">
        <f>D990</f>
        <v>45489</v>
      </c>
      <c r="E991" s="1">
        <v>20</v>
      </c>
      <c r="F991">
        <v>5</v>
      </c>
      <c r="G991" t="str">
        <f>G990</f>
        <v>Middle East &amp; Africa</v>
      </c>
      <c r="H991" t="str">
        <f>H990</f>
        <v>CUST1049</v>
      </c>
      <c r="I991" t="s">
        <v>32</v>
      </c>
      <c r="J991" t="s">
        <v>442</v>
      </c>
      <c r="K991" s="2">
        <v>0.05</v>
      </c>
      <c r="L991" s="1">
        <v>15</v>
      </c>
      <c r="M991" s="1">
        <f t="shared" si="18"/>
        <v>5</v>
      </c>
      <c r="N991" t="str">
        <f>N990</f>
        <v>Online Direct</v>
      </c>
      <c r="O991" t="str">
        <f>O990</f>
        <v>Low Stock</v>
      </c>
      <c r="P991" t="str">
        <f>P990</f>
        <v>Returned</v>
      </c>
      <c r="Q991" t="str">
        <f>Q990</f>
        <v>Mislabelled</v>
      </c>
      <c r="R991" t="s">
        <v>608</v>
      </c>
    </row>
    <row r="992" spans="1:18" x14ac:dyDescent="0.25">
      <c r="A992">
        <v>991</v>
      </c>
      <c r="B992" t="s">
        <v>407</v>
      </c>
      <c r="C992" t="s">
        <v>19</v>
      </c>
      <c r="D992" s="4">
        <v>44983</v>
      </c>
      <c r="E992" s="1">
        <v>70</v>
      </c>
      <c r="F992">
        <v>2</v>
      </c>
      <c r="G992" t="s">
        <v>452</v>
      </c>
      <c r="H992" t="s">
        <v>545</v>
      </c>
      <c r="I992" t="s">
        <v>18</v>
      </c>
      <c r="J992" t="s">
        <v>441</v>
      </c>
      <c r="K992" s="2">
        <v>0</v>
      </c>
      <c r="L992" s="1">
        <v>50</v>
      </c>
      <c r="M992" s="1">
        <f t="shared" si="18"/>
        <v>20</v>
      </c>
      <c r="N992" t="s">
        <v>458</v>
      </c>
      <c r="O992" t="s">
        <v>456</v>
      </c>
      <c r="P992" t="s">
        <v>460</v>
      </c>
      <c r="Q992" t="s">
        <v>462</v>
      </c>
      <c r="R992" t="s">
        <v>607</v>
      </c>
    </row>
    <row r="993" spans="1:18" x14ac:dyDescent="0.25">
      <c r="A993">
        <v>992</v>
      </c>
      <c r="B993" t="s">
        <v>25</v>
      </c>
      <c r="C993" t="s">
        <v>24</v>
      </c>
      <c r="D993" s="4">
        <v>45367</v>
      </c>
      <c r="E993" s="1">
        <v>400</v>
      </c>
      <c r="F993">
        <v>3</v>
      </c>
      <c r="G993" t="str">
        <f>G992</f>
        <v>Asia Pacific</v>
      </c>
      <c r="H993" t="s">
        <v>532</v>
      </c>
      <c r="I993" t="s">
        <v>32</v>
      </c>
      <c r="J993" t="s">
        <v>446</v>
      </c>
      <c r="K993" s="2">
        <v>0.05</v>
      </c>
      <c r="L993" s="1">
        <v>300</v>
      </c>
      <c r="M993" s="1">
        <f t="shared" si="18"/>
        <v>100</v>
      </c>
      <c r="N993" t="s">
        <v>32</v>
      </c>
      <c r="O993" t="s">
        <v>455</v>
      </c>
      <c r="P993" t="s">
        <v>460</v>
      </c>
      <c r="Q993" t="s">
        <v>465</v>
      </c>
      <c r="R993" t="s">
        <v>608</v>
      </c>
    </row>
    <row r="994" spans="1:18" x14ac:dyDescent="0.25">
      <c r="A994">
        <v>993</v>
      </c>
      <c r="B994" t="s">
        <v>17</v>
      </c>
      <c r="C994" t="s">
        <v>16</v>
      </c>
      <c r="D994" s="4">
        <v>45395</v>
      </c>
      <c r="E994" s="1">
        <v>70</v>
      </c>
      <c r="F994">
        <v>5</v>
      </c>
      <c r="G994" t="s">
        <v>452</v>
      </c>
      <c r="H994" t="s">
        <v>566</v>
      </c>
      <c r="I994" t="s">
        <v>26</v>
      </c>
      <c r="J994" t="s">
        <v>441</v>
      </c>
      <c r="K994" s="2">
        <v>0</v>
      </c>
      <c r="L994" s="1">
        <v>50</v>
      </c>
      <c r="M994" s="1">
        <f t="shared" si="18"/>
        <v>20</v>
      </c>
      <c r="N994" t="s">
        <v>32</v>
      </c>
      <c r="O994" t="s">
        <v>457</v>
      </c>
      <c r="P994" t="s">
        <v>459</v>
      </c>
      <c r="Q994" t="s">
        <v>491</v>
      </c>
      <c r="R994" t="s">
        <v>608</v>
      </c>
    </row>
    <row r="995" spans="1:18" x14ac:dyDescent="0.25">
      <c r="A995">
        <v>994</v>
      </c>
      <c r="B995" t="s">
        <v>186</v>
      </c>
      <c r="C995" t="s">
        <v>34</v>
      </c>
      <c r="D995" s="4">
        <v>44970</v>
      </c>
      <c r="E995" s="1">
        <v>50</v>
      </c>
      <c r="F995">
        <v>3</v>
      </c>
      <c r="G995" t="s">
        <v>453</v>
      </c>
      <c r="H995" t="s">
        <v>543</v>
      </c>
      <c r="I995" t="s">
        <v>18</v>
      </c>
      <c r="J995" t="s">
        <v>440</v>
      </c>
      <c r="K995" s="2">
        <v>0</v>
      </c>
      <c r="L995" s="1">
        <v>40</v>
      </c>
      <c r="M995" s="1">
        <f t="shared" si="18"/>
        <v>10</v>
      </c>
      <c r="N995" t="s">
        <v>32</v>
      </c>
      <c r="O995" t="s">
        <v>456</v>
      </c>
      <c r="P995" t="s">
        <v>459</v>
      </c>
      <c r="Q995" t="s">
        <v>493</v>
      </c>
      <c r="R995" t="s">
        <v>609</v>
      </c>
    </row>
    <row r="996" spans="1:18" x14ac:dyDescent="0.25">
      <c r="A996">
        <v>995</v>
      </c>
      <c r="B996" t="s">
        <v>423</v>
      </c>
      <c r="C996" t="s">
        <v>48</v>
      </c>
      <c r="D996" s="4">
        <f>D995</f>
        <v>44970</v>
      </c>
      <c r="E996" s="1">
        <v>30</v>
      </c>
      <c r="F996">
        <v>2</v>
      </c>
      <c r="G996" t="str">
        <f>G995</f>
        <v>Latin America</v>
      </c>
      <c r="H996" t="str">
        <f>H995</f>
        <v>CUST1092</v>
      </c>
      <c r="I996" t="s">
        <v>23</v>
      </c>
      <c r="J996" t="s">
        <v>445</v>
      </c>
      <c r="K996" s="2">
        <v>0.1</v>
      </c>
      <c r="L996" s="1">
        <v>20</v>
      </c>
      <c r="M996" s="1">
        <f t="shared" si="18"/>
        <v>10</v>
      </c>
      <c r="N996" t="str">
        <f>N995</f>
        <v>Online Direct</v>
      </c>
      <c r="O996" t="str">
        <f>O995</f>
        <v>Out of Stock</v>
      </c>
      <c r="P996" t="str">
        <f>P995</f>
        <v>Pending Return</v>
      </c>
      <c r="Q996" t="str">
        <f>Q995</f>
        <v>Very fast service</v>
      </c>
      <c r="R996" t="s">
        <v>608</v>
      </c>
    </row>
    <row r="997" spans="1:18" x14ac:dyDescent="0.25">
      <c r="A997">
        <v>996</v>
      </c>
      <c r="B997" t="s">
        <v>108</v>
      </c>
      <c r="C997" t="s">
        <v>19</v>
      </c>
      <c r="D997" s="4">
        <v>45141</v>
      </c>
      <c r="E997" s="1">
        <v>80</v>
      </c>
      <c r="F997">
        <v>4</v>
      </c>
      <c r="G997" t="str">
        <f>G996</f>
        <v>Latin America</v>
      </c>
      <c r="H997" t="s">
        <v>580</v>
      </c>
      <c r="I997" t="s">
        <v>32</v>
      </c>
      <c r="J997" t="s">
        <v>440</v>
      </c>
      <c r="K997" s="2">
        <v>0.05</v>
      </c>
      <c r="L997" s="1">
        <v>60</v>
      </c>
      <c r="M997" s="1">
        <f t="shared" si="18"/>
        <v>20</v>
      </c>
      <c r="N997" t="s">
        <v>32</v>
      </c>
      <c r="O997" t="s">
        <v>457</v>
      </c>
      <c r="P997" t="s">
        <v>461</v>
      </c>
      <c r="Q997" t="s">
        <v>463</v>
      </c>
      <c r="R997" t="s">
        <v>607</v>
      </c>
    </row>
    <row r="998" spans="1:18" x14ac:dyDescent="0.25">
      <c r="A998">
        <v>997</v>
      </c>
      <c r="B998" t="s">
        <v>424</v>
      </c>
      <c r="C998" t="s">
        <v>24</v>
      </c>
      <c r="D998" s="4">
        <v>45334</v>
      </c>
      <c r="E998" s="1">
        <v>130</v>
      </c>
      <c r="F998">
        <v>1</v>
      </c>
      <c r="G998" t="s">
        <v>450</v>
      </c>
      <c r="H998" t="s">
        <v>559</v>
      </c>
      <c r="I998" t="s">
        <v>18</v>
      </c>
      <c r="J998" t="s">
        <v>447</v>
      </c>
      <c r="K998" s="2">
        <v>0</v>
      </c>
      <c r="L998" s="1">
        <v>100</v>
      </c>
      <c r="M998" s="1">
        <f t="shared" si="18"/>
        <v>30</v>
      </c>
      <c r="N998" t="s">
        <v>32</v>
      </c>
      <c r="O998" t="s">
        <v>456</v>
      </c>
      <c r="P998" t="s">
        <v>460</v>
      </c>
      <c r="Q998" t="s">
        <v>466</v>
      </c>
      <c r="R998" t="s">
        <v>609</v>
      </c>
    </row>
    <row r="999" spans="1:18" x14ac:dyDescent="0.25">
      <c r="A999">
        <v>998</v>
      </c>
      <c r="B999" t="s">
        <v>210</v>
      </c>
      <c r="C999" t="s">
        <v>16</v>
      </c>
      <c r="D999" s="4">
        <v>45141</v>
      </c>
      <c r="E999" s="1">
        <v>30</v>
      </c>
      <c r="F999">
        <v>3</v>
      </c>
      <c r="G999" t="s">
        <v>450</v>
      </c>
      <c r="H999" t="s">
        <v>537</v>
      </c>
      <c r="I999" t="s">
        <v>32</v>
      </c>
      <c r="J999" t="s">
        <v>442</v>
      </c>
      <c r="K999" s="2">
        <v>0</v>
      </c>
      <c r="L999" s="1">
        <v>20</v>
      </c>
      <c r="M999" s="1">
        <f t="shared" si="18"/>
        <v>10</v>
      </c>
      <c r="N999" t="s">
        <v>23</v>
      </c>
      <c r="O999" t="s">
        <v>457</v>
      </c>
      <c r="P999" t="s">
        <v>459</v>
      </c>
      <c r="Q999" t="s">
        <v>492</v>
      </c>
      <c r="R999" t="s">
        <v>609</v>
      </c>
    </row>
    <row r="1000" spans="1:18" x14ac:dyDescent="0.25">
      <c r="A1000">
        <v>999</v>
      </c>
      <c r="B1000" t="s">
        <v>232</v>
      </c>
      <c r="C1000" t="s">
        <v>34</v>
      </c>
      <c r="D1000" s="4">
        <v>44999</v>
      </c>
      <c r="E1000" s="1">
        <v>30</v>
      </c>
      <c r="F1000">
        <v>3</v>
      </c>
      <c r="G1000" t="s">
        <v>451</v>
      </c>
      <c r="H1000" t="s">
        <v>512</v>
      </c>
      <c r="I1000" t="s">
        <v>23</v>
      </c>
      <c r="J1000" t="s">
        <v>445</v>
      </c>
      <c r="K1000" s="2">
        <v>0.05</v>
      </c>
      <c r="L1000" s="1">
        <v>25</v>
      </c>
      <c r="M1000" s="1">
        <f t="shared" si="18"/>
        <v>5</v>
      </c>
      <c r="N1000" t="s">
        <v>32</v>
      </c>
      <c r="O1000" t="s">
        <v>455</v>
      </c>
      <c r="P1000" t="s">
        <v>459</v>
      </c>
      <c r="Q1000" t="s">
        <v>494</v>
      </c>
      <c r="R1000" t="s">
        <v>608</v>
      </c>
    </row>
    <row r="1001" spans="1:18" x14ac:dyDescent="0.25">
      <c r="A1001">
        <v>1000</v>
      </c>
      <c r="B1001" t="s">
        <v>289</v>
      </c>
      <c r="C1001" t="s">
        <v>48</v>
      </c>
      <c r="D1001" s="4">
        <f>D1000</f>
        <v>44999</v>
      </c>
      <c r="E1001" s="1">
        <v>20</v>
      </c>
      <c r="F1001">
        <v>1</v>
      </c>
      <c r="G1001" t="str">
        <f>G1000</f>
        <v>Europe</v>
      </c>
      <c r="H1001" t="str">
        <f>H1000</f>
        <v>CUST1054</v>
      </c>
      <c r="I1001" t="s">
        <v>26</v>
      </c>
      <c r="J1001" t="s">
        <v>443</v>
      </c>
      <c r="K1001" s="2">
        <v>0</v>
      </c>
      <c r="L1001" s="1">
        <v>15</v>
      </c>
      <c r="M1001" s="1">
        <f t="shared" si="18"/>
        <v>5</v>
      </c>
      <c r="N1001" t="str">
        <f>N1000</f>
        <v>Online Direct</v>
      </c>
      <c r="O1001" t="str">
        <f>O1000</f>
        <v>In Stock</v>
      </c>
      <c r="P1001" t="str">
        <f>P1000</f>
        <v>Pending Return</v>
      </c>
      <c r="Q1001" t="str">
        <f>Q1000</f>
        <v>Do not recommend</v>
      </c>
      <c r="R1001" t="s">
        <v>607</v>
      </c>
    </row>
    <row r="1002" spans="1:18" x14ac:dyDescent="0.25">
      <c r="A1002">
        <v>1001</v>
      </c>
      <c r="B1002" t="s">
        <v>409</v>
      </c>
      <c r="C1002" t="s">
        <v>24</v>
      </c>
      <c r="D1002" s="4">
        <v>45246</v>
      </c>
      <c r="E1002" s="1">
        <v>90</v>
      </c>
      <c r="F1002">
        <v>3</v>
      </c>
      <c r="G1002" t="s">
        <v>453</v>
      </c>
      <c r="H1002" t="s">
        <v>537</v>
      </c>
      <c r="I1002" t="s">
        <v>18</v>
      </c>
      <c r="J1002" t="s">
        <v>448</v>
      </c>
      <c r="K1002" s="2">
        <v>0</v>
      </c>
      <c r="L1002" s="1">
        <v>70</v>
      </c>
      <c r="M1002" s="1">
        <f t="shared" si="18"/>
        <v>20</v>
      </c>
      <c r="N1002" t="s">
        <v>32</v>
      </c>
      <c r="O1002" t="s">
        <v>457</v>
      </c>
      <c r="P1002" t="s">
        <v>459</v>
      </c>
      <c r="Q1002" t="s">
        <v>467</v>
      </c>
      <c r="R1002" t="s">
        <v>608</v>
      </c>
    </row>
    <row r="1003" spans="1:18" x14ac:dyDescent="0.25">
      <c r="A1003">
        <v>1002</v>
      </c>
      <c r="B1003" t="s">
        <v>179</v>
      </c>
      <c r="C1003" t="s">
        <v>24</v>
      </c>
      <c r="D1003" s="4">
        <v>45306</v>
      </c>
      <c r="E1003" s="1">
        <v>30</v>
      </c>
      <c r="F1003">
        <v>3</v>
      </c>
      <c r="G1003" t="s">
        <v>451</v>
      </c>
      <c r="H1003" t="s">
        <v>522</v>
      </c>
      <c r="I1003" t="s">
        <v>18</v>
      </c>
      <c r="J1003" t="s">
        <v>449</v>
      </c>
      <c r="K1003" s="2">
        <v>0</v>
      </c>
      <c r="L1003" s="1">
        <v>25</v>
      </c>
      <c r="M1003" s="1">
        <f t="shared" si="18"/>
        <v>5</v>
      </c>
      <c r="N1003" t="s">
        <v>32</v>
      </c>
      <c r="O1003" t="s">
        <v>456</v>
      </c>
      <c r="P1003" t="s">
        <v>459</v>
      </c>
      <c r="Q1003" t="s">
        <v>468</v>
      </c>
      <c r="R1003" t="s">
        <v>607</v>
      </c>
    </row>
    <row r="1004" spans="1:18" x14ac:dyDescent="0.25">
      <c r="A1004">
        <v>1003</v>
      </c>
      <c r="B1004" t="s">
        <v>25</v>
      </c>
      <c r="C1004" t="s">
        <v>24</v>
      </c>
      <c r="D1004" s="4">
        <v>45229</v>
      </c>
      <c r="E1004" s="1">
        <v>400</v>
      </c>
      <c r="F1004">
        <v>3</v>
      </c>
      <c r="G1004" t="s">
        <v>454</v>
      </c>
      <c r="H1004" t="s">
        <v>519</v>
      </c>
      <c r="I1004" t="s">
        <v>434</v>
      </c>
      <c r="J1004" t="s">
        <v>440</v>
      </c>
      <c r="K1004" s="2">
        <v>0</v>
      </c>
      <c r="L1004" s="1">
        <v>300</v>
      </c>
      <c r="M1004" s="1">
        <f t="shared" si="18"/>
        <v>100</v>
      </c>
      <c r="N1004" t="s">
        <v>458</v>
      </c>
      <c r="O1004" t="s">
        <v>456</v>
      </c>
      <c r="P1004" t="s">
        <v>460</v>
      </c>
      <c r="Q1004" t="s">
        <v>469</v>
      </c>
      <c r="R1004" t="s">
        <v>608</v>
      </c>
    </row>
    <row r="1005" spans="1:18" x14ac:dyDescent="0.25">
      <c r="A1005">
        <v>1004</v>
      </c>
      <c r="B1005" t="s">
        <v>424</v>
      </c>
      <c r="C1005" t="s">
        <v>24</v>
      </c>
      <c r="D1005" s="4">
        <v>45483</v>
      </c>
      <c r="E1005" s="1">
        <v>130</v>
      </c>
      <c r="F1005">
        <v>3</v>
      </c>
      <c r="G1005" t="s">
        <v>450</v>
      </c>
      <c r="H1005" t="s">
        <v>520</v>
      </c>
      <c r="I1005" t="s">
        <v>433</v>
      </c>
      <c r="J1005" t="s">
        <v>446</v>
      </c>
      <c r="K1005" s="2">
        <v>0</v>
      </c>
      <c r="L1005" s="1">
        <v>100</v>
      </c>
      <c r="M1005" s="1">
        <f t="shared" si="18"/>
        <v>30</v>
      </c>
      <c r="N1005" t="s">
        <v>458</v>
      </c>
      <c r="O1005" t="s">
        <v>457</v>
      </c>
      <c r="P1005" t="s">
        <v>459</v>
      </c>
      <c r="Q1005" t="s">
        <v>470</v>
      </c>
      <c r="R1005" t="s">
        <v>608</v>
      </c>
    </row>
    <row r="1006" spans="1:18" x14ac:dyDescent="0.25">
      <c r="A1006">
        <v>1005</v>
      </c>
      <c r="B1006" t="s">
        <v>179</v>
      </c>
      <c r="C1006" t="s">
        <v>24</v>
      </c>
      <c r="D1006" s="4">
        <v>45210</v>
      </c>
      <c r="E1006" s="1">
        <v>30</v>
      </c>
      <c r="F1006">
        <v>3</v>
      </c>
      <c r="G1006" t="s">
        <v>452</v>
      </c>
      <c r="H1006" t="s">
        <v>531</v>
      </c>
      <c r="I1006" t="s">
        <v>431</v>
      </c>
      <c r="J1006" t="s">
        <v>446</v>
      </c>
      <c r="K1006" s="2">
        <v>0</v>
      </c>
      <c r="L1006" s="1">
        <v>25</v>
      </c>
      <c r="M1006" s="1">
        <f t="shared" si="18"/>
        <v>5</v>
      </c>
      <c r="N1006" t="s">
        <v>32</v>
      </c>
      <c r="O1006" t="s">
        <v>456</v>
      </c>
      <c r="P1006" t="s">
        <v>460</v>
      </c>
      <c r="Q1006" t="s">
        <v>471</v>
      </c>
      <c r="R1006" t="s">
        <v>609</v>
      </c>
    </row>
    <row r="1007" spans="1:18" x14ac:dyDescent="0.25">
      <c r="A1007">
        <v>1006</v>
      </c>
      <c r="B1007" t="s">
        <v>409</v>
      </c>
      <c r="C1007" t="s">
        <v>24</v>
      </c>
      <c r="D1007" s="4">
        <v>45396</v>
      </c>
      <c r="E1007" s="1">
        <v>90</v>
      </c>
      <c r="F1007">
        <v>3</v>
      </c>
      <c r="G1007" t="s">
        <v>452</v>
      </c>
      <c r="H1007" t="s">
        <v>568</v>
      </c>
      <c r="I1007" t="s">
        <v>434</v>
      </c>
      <c r="J1007" t="s">
        <v>443</v>
      </c>
      <c r="K1007" s="2">
        <v>0.05</v>
      </c>
      <c r="L1007" s="1">
        <v>70</v>
      </c>
      <c r="M1007" s="1">
        <f t="shared" si="18"/>
        <v>20</v>
      </c>
      <c r="N1007" t="s">
        <v>23</v>
      </c>
      <c r="O1007" t="s">
        <v>456</v>
      </c>
      <c r="P1007" t="s">
        <v>459</v>
      </c>
      <c r="Q1007" t="s">
        <v>472</v>
      </c>
      <c r="R1007" t="s">
        <v>608</v>
      </c>
    </row>
    <row r="1008" spans="1:18" x14ac:dyDescent="0.25">
      <c r="A1008">
        <v>1007</v>
      </c>
      <c r="B1008" t="s">
        <v>424</v>
      </c>
      <c r="C1008" t="s">
        <v>24</v>
      </c>
      <c r="D1008" s="4">
        <v>45088</v>
      </c>
      <c r="E1008" s="1">
        <v>130</v>
      </c>
      <c r="F1008">
        <v>3</v>
      </c>
      <c r="G1008" t="s">
        <v>454</v>
      </c>
      <c r="H1008" t="s">
        <v>578</v>
      </c>
      <c r="I1008" t="s">
        <v>433</v>
      </c>
      <c r="J1008" t="s">
        <v>447</v>
      </c>
      <c r="K1008" s="2">
        <v>0</v>
      </c>
      <c r="L1008" s="1">
        <v>100</v>
      </c>
      <c r="M1008" s="1">
        <f t="shared" si="18"/>
        <v>30</v>
      </c>
      <c r="N1008" t="s">
        <v>458</v>
      </c>
      <c r="O1008" t="s">
        <v>455</v>
      </c>
      <c r="P1008" t="s">
        <v>461</v>
      </c>
      <c r="Q1008" t="s">
        <v>473</v>
      </c>
      <c r="R1008" t="s">
        <v>607</v>
      </c>
    </row>
    <row r="1009" spans="1:18" x14ac:dyDescent="0.25">
      <c r="A1009">
        <v>1008</v>
      </c>
      <c r="B1009" t="s">
        <v>409</v>
      </c>
      <c r="C1009" t="s">
        <v>24</v>
      </c>
      <c r="D1009" s="4">
        <v>44974</v>
      </c>
      <c r="E1009" s="1">
        <v>90</v>
      </c>
      <c r="F1009">
        <v>3</v>
      </c>
      <c r="G1009" t="s">
        <v>450</v>
      </c>
      <c r="H1009" t="s">
        <v>536</v>
      </c>
      <c r="I1009" t="s">
        <v>431</v>
      </c>
      <c r="J1009" t="s">
        <v>448</v>
      </c>
      <c r="K1009" s="2">
        <v>0</v>
      </c>
      <c r="L1009" s="1">
        <v>70</v>
      </c>
      <c r="M1009" s="1">
        <f t="shared" si="18"/>
        <v>20</v>
      </c>
      <c r="N1009" t="s">
        <v>18</v>
      </c>
      <c r="O1009" t="s">
        <v>457</v>
      </c>
      <c r="P1009" t="s">
        <v>461</v>
      </c>
      <c r="Q1009" t="s">
        <v>474</v>
      </c>
      <c r="R1009" t="s">
        <v>609</v>
      </c>
    </row>
    <row r="1010" spans="1:18" x14ac:dyDescent="0.25">
      <c r="A1010">
        <v>1009</v>
      </c>
      <c r="B1010" t="s">
        <v>179</v>
      </c>
      <c r="C1010" t="s">
        <v>24</v>
      </c>
      <c r="D1010" s="4">
        <v>45264</v>
      </c>
      <c r="E1010" s="1">
        <v>30</v>
      </c>
      <c r="F1010">
        <v>3</v>
      </c>
      <c r="G1010" t="s">
        <v>451</v>
      </c>
      <c r="H1010" t="s">
        <v>517</v>
      </c>
      <c r="I1010" t="s">
        <v>435</v>
      </c>
      <c r="J1010" t="s">
        <v>448</v>
      </c>
      <c r="K1010" s="2">
        <v>0</v>
      </c>
      <c r="L1010" s="1">
        <v>25</v>
      </c>
      <c r="M1010" s="1">
        <f t="shared" si="18"/>
        <v>5</v>
      </c>
      <c r="N1010" t="s">
        <v>32</v>
      </c>
      <c r="O1010" t="s">
        <v>456</v>
      </c>
      <c r="P1010" t="s">
        <v>461</v>
      </c>
      <c r="Q1010" t="s">
        <v>475</v>
      </c>
      <c r="R1010" t="s">
        <v>609</v>
      </c>
    </row>
    <row r="1011" spans="1:18" x14ac:dyDescent="0.25">
      <c r="A1011">
        <v>1010</v>
      </c>
      <c r="B1011" t="s">
        <v>25</v>
      </c>
      <c r="C1011" t="s">
        <v>24</v>
      </c>
      <c r="D1011" s="4">
        <v>45384</v>
      </c>
      <c r="E1011" s="1">
        <v>400</v>
      </c>
      <c r="F1011">
        <v>3</v>
      </c>
      <c r="G1011" t="str">
        <f>G1010</f>
        <v>Europe</v>
      </c>
      <c r="H1011" t="s">
        <v>556</v>
      </c>
      <c r="I1011" t="s">
        <v>434</v>
      </c>
      <c r="J1011" t="s">
        <v>449</v>
      </c>
      <c r="K1011" s="2">
        <v>0.05</v>
      </c>
      <c r="L1011" s="1">
        <v>300</v>
      </c>
      <c r="M1011" s="1">
        <f t="shared" si="18"/>
        <v>100</v>
      </c>
      <c r="N1011" t="s">
        <v>458</v>
      </c>
      <c r="O1011" t="s">
        <v>457</v>
      </c>
      <c r="P1011" t="s">
        <v>459</v>
      </c>
      <c r="Q1011" t="s">
        <v>476</v>
      </c>
      <c r="R1011" t="s">
        <v>608</v>
      </c>
    </row>
    <row r="1012" spans="1:18" x14ac:dyDescent="0.25">
      <c r="A1012">
        <v>1011</v>
      </c>
      <c r="B1012" t="s">
        <v>424</v>
      </c>
      <c r="C1012" t="s">
        <v>24</v>
      </c>
      <c r="D1012" s="4">
        <v>45058</v>
      </c>
      <c r="E1012" s="1">
        <v>130</v>
      </c>
      <c r="F1012">
        <v>3</v>
      </c>
      <c r="G1012" t="s">
        <v>452</v>
      </c>
      <c r="H1012" t="s">
        <v>579</v>
      </c>
      <c r="I1012" t="s">
        <v>433</v>
      </c>
      <c r="J1012" t="s">
        <v>440</v>
      </c>
      <c r="K1012" s="2">
        <v>0</v>
      </c>
      <c r="L1012" s="1">
        <v>100</v>
      </c>
      <c r="M1012" s="1">
        <f t="shared" si="18"/>
        <v>30</v>
      </c>
      <c r="N1012" t="s">
        <v>23</v>
      </c>
      <c r="O1012" t="s">
        <v>455</v>
      </c>
      <c r="P1012" t="s">
        <v>459</v>
      </c>
      <c r="Q1012" t="s">
        <v>477</v>
      </c>
      <c r="R1012" t="s">
        <v>607</v>
      </c>
    </row>
    <row r="1013" spans="1:18" x14ac:dyDescent="0.25">
      <c r="A1013">
        <v>1012</v>
      </c>
      <c r="B1013" t="s">
        <v>409</v>
      </c>
      <c r="C1013" t="s">
        <v>24</v>
      </c>
      <c r="D1013" s="4">
        <v>45384</v>
      </c>
      <c r="E1013" s="1">
        <v>90</v>
      </c>
      <c r="F1013">
        <v>3</v>
      </c>
      <c r="G1013" t="s">
        <v>453</v>
      </c>
      <c r="H1013" t="s">
        <v>580</v>
      </c>
      <c r="I1013" t="s">
        <v>438</v>
      </c>
      <c r="J1013" t="s">
        <v>446</v>
      </c>
      <c r="K1013" s="2">
        <v>0</v>
      </c>
      <c r="L1013" s="1">
        <v>70</v>
      </c>
      <c r="M1013" s="1">
        <f t="shared" si="18"/>
        <v>20</v>
      </c>
      <c r="N1013" t="s">
        <v>458</v>
      </c>
      <c r="O1013" t="s">
        <v>455</v>
      </c>
      <c r="P1013" t="s">
        <v>459</v>
      </c>
      <c r="Q1013" t="s">
        <v>478</v>
      </c>
      <c r="R1013" t="s">
        <v>608</v>
      </c>
    </row>
    <row r="1014" spans="1:18" x14ac:dyDescent="0.25">
      <c r="A1014">
        <v>1013</v>
      </c>
      <c r="B1014" t="s">
        <v>179</v>
      </c>
      <c r="C1014" t="s">
        <v>24</v>
      </c>
      <c r="D1014" s="4">
        <v>45322</v>
      </c>
      <c r="E1014" s="1">
        <v>30</v>
      </c>
      <c r="F1014">
        <v>3</v>
      </c>
      <c r="G1014" t="s">
        <v>453</v>
      </c>
      <c r="H1014" t="s">
        <v>507</v>
      </c>
      <c r="I1014" t="s">
        <v>438</v>
      </c>
      <c r="J1014" t="s">
        <v>446</v>
      </c>
      <c r="K1014" s="2">
        <v>0</v>
      </c>
      <c r="L1014" s="1">
        <v>25</v>
      </c>
      <c r="M1014" s="1">
        <f t="shared" si="18"/>
        <v>5</v>
      </c>
      <c r="N1014" t="s">
        <v>458</v>
      </c>
      <c r="O1014" t="s">
        <v>455</v>
      </c>
      <c r="P1014" t="s">
        <v>461</v>
      </c>
      <c r="Q1014" t="s">
        <v>479</v>
      </c>
      <c r="R1014" t="s">
        <v>607</v>
      </c>
    </row>
    <row r="1015" spans="1:18" x14ac:dyDescent="0.25">
      <c r="A1015">
        <v>1014</v>
      </c>
      <c r="B1015" t="s">
        <v>25</v>
      </c>
      <c r="C1015" t="s">
        <v>24</v>
      </c>
      <c r="D1015" s="4">
        <v>45173</v>
      </c>
      <c r="E1015" s="1">
        <v>400</v>
      </c>
      <c r="F1015">
        <v>3</v>
      </c>
      <c r="G1015" t="s">
        <v>450</v>
      </c>
      <c r="H1015" t="s">
        <v>533</v>
      </c>
      <c r="I1015" t="s">
        <v>434</v>
      </c>
      <c r="J1015" t="s">
        <v>443</v>
      </c>
      <c r="K1015" s="2">
        <v>0.05</v>
      </c>
      <c r="L1015" s="1">
        <v>300</v>
      </c>
      <c r="M1015" s="1">
        <f t="shared" si="18"/>
        <v>100</v>
      </c>
      <c r="N1015" t="s">
        <v>458</v>
      </c>
      <c r="O1015" t="s">
        <v>457</v>
      </c>
      <c r="P1015" t="s">
        <v>461</v>
      </c>
      <c r="Q1015" t="s">
        <v>480</v>
      </c>
      <c r="R1015" t="s">
        <v>608</v>
      </c>
    </row>
    <row r="1016" spans="1:18" x14ac:dyDescent="0.25">
      <c r="A1016">
        <v>1015</v>
      </c>
      <c r="B1016" t="s">
        <v>424</v>
      </c>
      <c r="C1016" t="s">
        <v>24</v>
      </c>
      <c r="D1016" s="4">
        <v>45313</v>
      </c>
      <c r="E1016" s="1">
        <v>130</v>
      </c>
      <c r="F1016">
        <v>3</v>
      </c>
      <c r="G1016" t="s">
        <v>452</v>
      </c>
      <c r="H1016" t="s">
        <v>581</v>
      </c>
      <c r="I1016" t="s">
        <v>433</v>
      </c>
      <c r="J1016" t="s">
        <v>447</v>
      </c>
      <c r="K1016" s="2">
        <v>0</v>
      </c>
      <c r="L1016" s="1">
        <v>100</v>
      </c>
      <c r="M1016" s="1">
        <f t="shared" si="18"/>
        <v>30</v>
      </c>
      <c r="N1016" t="s">
        <v>23</v>
      </c>
      <c r="O1016" t="s">
        <v>457</v>
      </c>
      <c r="P1016" t="s">
        <v>460</v>
      </c>
      <c r="Q1016" t="s">
        <v>481</v>
      </c>
      <c r="R1016" t="s">
        <v>608</v>
      </c>
    </row>
    <row r="1017" spans="1:18" x14ac:dyDescent="0.25">
      <c r="A1017">
        <v>1016</v>
      </c>
      <c r="B1017" t="s">
        <v>409</v>
      </c>
      <c r="C1017" t="s">
        <v>24</v>
      </c>
      <c r="D1017" s="4">
        <v>45434</v>
      </c>
      <c r="E1017" s="1">
        <v>90</v>
      </c>
      <c r="F1017">
        <v>3</v>
      </c>
      <c r="G1017" t="s">
        <v>450</v>
      </c>
      <c r="H1017" t="s">
        <v>575</v>
      </c>
      <c r="I1017" t="s">
        <v>438</v>
      </c>
      <c r="J1017" t="s">
        <v>448</v>
      </c>
      <c r="K1017" s="2">
        <v>0</v>
      </c>
      <c r="L1017" s="1">
        <v>70</v>
      </c>
      <c r="M1017" s="1">
        <f t="shared" si="18"/>
        <v>20</v>
      </c>
      <c r="N1017" t="s">
        <v>18</v>
      </c>
      <c r="O1017" t="s">
        <v>455</v>
      </c>
      <c r="P1017" t="s">
        <v>461</v>
      </c>
      <c r="Q1017" t="s">
        <v>482</v>
      </c>
      <c r="R1017" t="s">
        <v>609</v>
      </c>
    </row>
    <row r="1018" spans="1:18" x14ac:dyDescent="0.25">
      <c r="A1018">
        <v>1017</v>
      </c>
      <c r="B1018" t="s">
        <v>179</v>
      </c>
      <c r="C1018" t="s">
        <v>24</v>
      </c>
      <c r="D1018" s="4">
        <v>45434</v>
      </c>
      <c r="E1018" s="1">
        <v>30</v>
      </c>
      <c r="F1018">
        <v>3</v>
      </c>
      <c r="G1018" t="s">
        <v>450</v>
      </c>
      <c r="H1018" t="s">
        <v>582</v>
      </c>
      <c r="I1018" t="s">
        <v>438</v>
      </c>
      <c r="J1018" t="s">
        <v>448</v>
      </c>
      <c r="K1018" s="2">
        <v>0</v>
      </c>
      <c r="L1018" s="1">
        <v>25</v>
      </c>
      <c r="M1018" s="1">
        <f t="shared" si="18"/>
        <v>5</v>
      </c>
      <c r="N1018" t="s">
        <v>458</v>
      </c>
      <c r="O1018" t="s">
        <v>457</v>
      </c>
      <c r="P1018" t="s">
        <v>460</v>
      </c>
      <c r="Q1018" t="s">
        <v>483</v>
      </c>
      <c r="R1018" t="s">
        <v>608</v>
      </c>
    </row>
    <row r="1019" spans="1:18" x14ac:dyDescent="0.25">
      <c r="A1019">
        <v>1018</v>
      </c>
      <c r="B1019" t="s">
        <v>25</v>
      </c>
      <c r="C1019" t="s">
        <v>24</v>
      </c>
      <c r="D1019" s="4">
        <v>44983</v>
      </c>
      <c r="E1019" s="1">
        <v>400</v>
      </c>
      <c r="F1019">
        <v>3</v>
      </c>
      <c r="G1019" t="s">
        <v>451</v>
      </c>
      <c r="H1019" t="s">
        <v>496</v>
      </c>
      <c r="I1019" t="s">
        <v>434</v>
      </c>
      <c r="J1019" t="s">
        <v>449</v>
      </c>
      <c r="K1019" s="2">
        <v>0.05</v>
      </c>
      <c r="L1019" s="1">
        <v>300</v>
      </c>
      <c r="M1019" s="1">
        <f t="shared" si="18"/>
        <v>100</v>
      </c>
      <c r="N1019" t="s">
        <v>32</v>
      </c>
      <c r="O1019" t="s">
        <v>457</v>
      </c>
      <c r="P1019" t="s">
        <v>460</v>
      </c>
      <c r="Q1019" t="s">
        <v>484</v>
      </c>
      <c r="R1019" t="s">
        <v>607</v>
      </c>
    </row>
    <row r="1020" spans="1:18" x14ac:dyDescent="0.25">
      <c r="A1020">
        <v>1019</v>
      </c>
      <c r="B1020" t="s">
        <v>424</v>
      </c>
      <c r="C1020" t="s">
        <v>24</v>
      </c>
      <c r="D1020" s="4">
        <v>45332</v>
      </c>
      <c r="E1020" s="1">
        <v>130</v>
      </c>
      <c r="F1020">
        <v>3</v>
      </c>
      <c r="G1020" t="s">
        <v>453</v>
      </c>
      <c r="H1020" t="s">
        <v>533</v>
      </c>
      <c r="I1020" t="s">
        <v>433</v>
      </c>
      <c r="J1020" t="s">
        <v>440</v>
      </c>
      <c r="K1020" s="2">
        <v>0</v>
      </c>
      <c r="L1020" s="1">
        <v>100</v>
      </c>
      <c r="M1020" s="1">
        <f t="shared" si="18"/>
        <v>30</v>
      </c>
      <c r="N1020" t="s">
        <v>23</v>
      </c>
      <c r="O1020" t="s">
        <v>457</v>
      </c>
      <c r="P1020" t="s">
        <v>459</v>
      </c>
      <c r="Q1020" t="s">
        <v>485</v>
      </c>
      <c r="R1020" t="s">
        <v>609</v>
      </c>
    </row>
    <row r="1021" spans="1:18" x14ac:dyDescent="0.25">
      <c r="A1021">
        <v>1020</v>
      </c>
      <c r="B1021" t="s">
        <v>409</v>
      </c>
      <c r="C1021" t="s">
        <v>24</v>
      </c>
      <c r="D1021" s="4">
        <v>45480</v>
      </c>
      <c r="E1021" s="1">
        <v>90</v>
      </c>
      <c r="F1021">
        <v>3</v>
      </c>
      <c r="G1021" t="s">
        <v>452</v>
      </c>
      <c r="H1021" t="s">
        <v>497</v>
      </c>
      <c r="I1021" t="s">
        <v>438</v>
      </c>
      <c r="J1021" t="s">
        <v>446</v>
      </c>
      <c r="K1021" s="2">
        <v>0</v>
      </c>
      <c r="L1021" s="1">
        <v>70</v>
      </c>
      <c r="M1021" s="1">
        <f t="shared" si="18"/>
        <v>20</v>
      </c>
      <c r="N1021" t="s">
        <v>18</v>
      </c>
      <c r="O1021" t="s">
        <v>457</v>
      </c>
      <c r="P1021" t="s">
        <v>460</v>
      </c>
      <c r="Q1021" t="s">
        <v>486</v>
      </c>
      <c r="R1021" t="s">
        <v>609</v>
      </c>
    </row>
    <row r="1022" spans="1:18" x14ac:dyDescent="0.25">
      <c r="A1022">
        <v>1021</v>
      </c>
      <c r="B1022" t="s">
        <v>179</v>
      </c>
      <c r="C1022" t="s">
        <v>24</v>
      </c>
      <c r="D1022" s="4">
        <v>44982</v>
      </c>
      <c r="E1022" s="1">
        <v>30</v>
      </c>
      <c r="F1022">
        <v>3</v>
      </c>
      <c r="G1022" t="s">
        <v>454</v>
      </c>
      <c r="H1022" t="s">
        <v>513</v>
      </c>
      <c r="I1022" t="s">
        <v>438</v>
      </c>
      <c r="J1022" t="s">
        <v>446</v>
      </c>
      <c r="K1022" s="2">
        <v>0</v>
      </c>
      <c r="L1022" s="1">
        <v>25</v>
      </c>
      <c r="M1022" s="1">
        <f t="shared" si="18"/>
        <v>5</v>
      </c>
      <c r="N1022" t="s">
        <v>458</v>
      </c>
      <c r="O1022" t="s">
        <v>456</v>
      </c>
      <c r="P1022" t="s">
        <v>461</v>
      </c>
      <c r="Q1022" t="s">
        <v>487</v>
      </c>
      <c r="R1022" t="s">
        <v>608</v>
      </c>
    </row>
    <row r="1023" spans="1:18" x14ac:dyDescent="0.25">
      <c r="A1023">
        <v>1022</v>
      </c>
      <c r="B1023" t="s">
        <v>25</v>
      </c>
      <c r="C1023" t="s">
        <v>24</v>
      </c>
      <c r="D1023" s="4">
        <v>45348</v>
      </c>
      <c r="E1023" s="1">
        <v>400</v>
      </c>
      <c r="F1023">
        <v>3</v>
      </c>
      <c r="G1023" t="s">
        <v>452</v>
      </c>
      <c r="H1023" t="s">
        <v>530</v>
      </c>
      <c r="I1023" t="s">
        <v>434</v>
      </c>
      <c r="J1023" t="s">
        <v>443</v>
      </c>
      <c r="K1023" s="2">
        <v>0.05</v>
      </c>
      <c r="L1023" s="1">
        <v>300</v>
      </c>
      <c r="M1023" s="1">
        <f t="shared" si="18"/>
        <v>100</v>
      </c>
      <c r="N1023" t="s">
        <v>32</v>
      </c>
      <c r="O1023" t="s">
        <v>456</v>
      </c>
      <c r="P1023" t="s">
        <v>461</v>
      </c>
      <c r="Q1023" t="s">
        <v>488</v>
      </c>
      <c r="R1023" t="s">
        <v>607</v>
      </c>
    </row>
    <row r="1024" spans="1:18" x14ac:dyDescent="0.25">
      <c r="A1024">
        <v>1023</v>
      </c>
      <c r="B1024" t="s">
        <v>424</v>
      </c>
      <c r="C1024" t="s">
        <v>24</v>
      </c>
      <c r="D1024" s="4">
        <v>45316</v>
      </c>
      <c r="E1024" s="1">
        <v>130</v>
      </c>
      <c r="F1024">
        <v>3</v>
      </c>
      <c r="G1024" t="s">
        <v>453</v>
      </c>
      <c r="H1024" t="s">
        <v>516</v>
      </c>
      <c r="I1024" t="s">
        <v>433</v>
      </c>
      <c r="J1024" t="s">
        <v>447</v>
      </c>
      <c r="K1024" s="2">
        <v>0</v>
      </c>
      <c r="L1024" s="1">
        <v>100</v>
      </c>
      <c r="M1024" s="1">
        <f t="shared" si="18"/>
        <v>30</v>
      </c>
      <c r="N1024" t="s">
        <v>32</v>
      </c>
      <c r="O1024" t="s">
        <v>457</v>
      </c>
      <c r="P1024" t="s">
        <v>459</v>
      </c>
      <c r="Q1024" t="s">
        <v>489</v>
      </c>
      <c r="R1024" t="s">
        <v>608</v>
      </c>
    </row>
    <row r="1025" spans="1:18" x14ac:dyDescent="0.25">
      <c r="A1025">
        <v>1024</v>
      </c>
      <c r="B1025" t="s">
        <v>409</v>
      </c>
      <c r="C1025" t="s">
        <v>24</v>
      </c>
      <c r="D1025" s="4">
        <v>45076</v>
      </c>
      <c r="E1025" s="1">
        <v>90</v>
      </c>
      <c r="F1025">
        <v>3</v>
      </c>
      <c r="G1025" t="s">
        <v>454</v>
      </c>
      <c r="H1025" t="s">
        <v>583</v>
      </c>
      <c r="I1025" t="s">
        <v>438</v>
      </c>
      <c r="J1025" t="s">
        <v>448</v>
      </c>
      <c r="K1025" s="2">
        <v>0</v>
      </c>
      <c r="L1025" s="1">
        <v>70</v>
      </c>
      <c r="M1025" s="1">
        <f t="shared" si="18"/>
        <v>20</v>
      </c>
      <c r="N1025" t="s">
        <v>18</v>
      </c>
      <c r="O1025" t="s">
        <v>457</v>
      </c>
      <c r="P1025" t="s">
        <v>459</v>
      </c>
      <c r="Q1025" t="s">
        <v>490</v>
      </c>
      <c r="R1025" t="s">
        <v>607</v>
      </c>
    </row>
    <row r="1026" spans="1:18" x14ac:dyDescent="0.25">
      <c r="A1026">
        <v>1025</v>
      </c>
      <c r="B1026" t="s">
        <v>179</v>
      </c>
      <c r="C1026" t="s">
        <v>24</v>
      </c>
      <c r="D1026" s="4">
        <v>44982</v>
      </c>
      <c r="E1026" s="1">
        <v>30</v>
      </c>
      <c r="F1026">
        <v>3</v>
      </c>
      <c r="G1026" t="s">
        <v>454</v>
      </c>
      <c r="H1026" t="s">
        <v>571</v>
      </c>
      <c r="I1026" t="s">
        <v>438</v>
      </c>
      <c r="J1026" t="s">
        <v>448</v>
      </c>
      <c r="K1026" s="2">
        <f>K1025</f>
        <v>0</v>
      </c>
      <c r="L1026" s="1">
        <v>25</v>
      </c>
      <c r="M1026" s="1">
        <f t="shared" si="18"/>
        <v>5</v>
      </c>
      <c r="N1026" t="s">
        <v>18</v>
      </c>
      <c r="O1026" t="s">
        <v>456</v>
      </c>
      <c r="P1026" t="s">
        <v>459</v>
      </c>
      <c r="Q1026" t="s">
        <v>491</v>
      </c>
      <c r="R1026" t="s">
        <v>608</v>
      </c>
    </row>
    <row r="1027" spans="1:18" x14ac:dyDescent="0.25">
      <c r="A1027">
        <v>1026</v>
      </c>
      <c r="B1027" t="s">
        <v>267</v>
      </c>
      <c r="C1027" t="s">
        <v>36</v>
      </c>
      <c r="D1027" s="4">
        <v>44974</v>
      </c>
      <c r="E1027" s="1">
        <v>25</v>
      </c>
      <c r="F1027">
        <v>3</v>
      </c>
      <c r="G1027" t="s">
        <v>453</v>
      </c>
      <c r="H1027" t="s">
        <v>583</v>
      </c>
      <c r="I1027" t="s">
        <v>32</v>
      </c>
      <c r="J1027" t="s">
        <v>449</v>
      </c>
      <c r="K1027" s="2">
        <v>0</v>
      </c>
      <c r="L1027" s="1">
        <v>20</v>
      </c>
      <c r="M1027" s="1">
        <f t="shared" ref="M1027:M1090" si="19">E1027-L1027</f>
        <v>5</v>
      </c>
      <c r="N1027" t="s">
        <v>23</v>
      </c>
      <c r="O1027" t="s">
        <v>456</v>
      </c>
      <c r="P1027" t="s">
        <v>461</v>
      </c>
      <c r="Q1027" t="s">
        <v>486</v>
      </c>
      <c r="R1027" t="s">
        <v>608</v>
      </c>
    </row>
    <row r="1028" spans="1:18" x14ac:dyDescent="0.25">
      <c r="A1028">
        <v>1027</v>
      </c>
      <c r="B1028" t="s">
        <v>267</v>
      </c>
      <c r="C1028" t="s">
        <v>36</v>
      </c>
      <c r="D1028" s="4">
        <v>45036</v>
      </c>
      <c r="E1028" s="1">
        <v>25</v>
      </c>
      <c r="F1028">
        <v>3</v>
      </c>
      <c r="G1028" t="s">
        <v>453</v>
      </c>
      <c r="H1028" t="s">
        <v>518</v>
      </c>
      <c r="I1028" t="s">
        <v>436</v>
      </c>
      <c r="J1028" t="s">
        <v>440</v>
      </c>
      <c r="K1028" s="2">
        <v>0</v>
      </c>
      <c r="L1028" s="1">
        <v>20</v>
      </c>
      <c r="M1028" s="1">
        <f t="shared" si="19"/>
        <v>5</v>
      </c>
      <c r="N1028" t="s">
        <v>32</v>
      </c>
      <c r="O1028" t="s">
        <v>456</v>
      </c>
      <c r="P1028" t="s">
        <v>459</v>
      </c>
      <c r="Q1028" t="s">
        <v>487</v>
      </c>
      <c r="R1028" t="s">
        <v>609</v>
      </c>
    </row>
    <row r="1029" spans="1:18" x14ac:dyDescent="0.25">
      <c r="A1029">
        <v>1028</v>
      </c>
      <c r="B1029" t="s">
        <v>267</v>
      </c>
      <c r="C1029" t="s">
        <v>36</v>
      </c>
      <c r="D1029" s="4">
        <v>45050</v>
      </c>
      <c r="E1029" s="1">
        <v>25</v>
      </c>
      <c r="F1029">
        <v>3</v>
      </c>
      <c r="G1029" t="s">
        <v>450</v>
      </c>
      <c r="H1029" t="s">
        <v>547</v>
      </c>
      <c r="I1029" t="s">
        <v>436</v>
      </c>
      <c r="J1029" t="s">
        <v>446</v>
      </c>
      <c r="K1029" s="2">
        <v>0</v>
      </c>
      <c r="L1029" s="1">
        <v>20</v>
      </c>
      <c r="M1029" s="1">
        <f t="shared" si="19"/>
        <v>5</v>
      </c>
      <c r="N1029" t="s">
        <v>18</v>
      </c>
      <c r="O1029" t="s">
        <v>457</v>
      </c>
      <c r="P1029" t="s">
        <v>461</v>
      </c>
      <c r="Q1029" t="s">
        <v>488</v>
      </c>
      <c r="R1029" t="s">
        <v>608</v>
      </c>
    </row>
    <row r="1030" spans="1:18" x14ac:dyDescent="0.25">
      <c r="A1030">
        <v>1029</v>
      </c>
      <c r="B1030" t="s">
        <v>267</v>
      </c>
      <c r="C1030" t="s">
        <v>36</v>
      </c>
      <c r="D1030" s="4">
        <v>45502</v>
      </c>
      <c r="E1030" s="1">
        <v>25</v>
      </c>
      <c r="F1030">
        <v>3</v>
      </c>
      <c r="G1030" t="s">
        <v>450</v>
      </c>
      <c r="H1030" t="s">
        <v>511</v>
      </c>
      <c r="I1030" t="s">
        <v>439</v>
      </c>
      <c r="J1030" t="s">
        <v>446</v>
      </c>
      <c r="K1030" s="2">
        <v>0</v>
      </c>
      <c r="L1030" s="1">
        <v>20</v>
      </c>
      <c r="M1030" s="1">
        <f t="shared" si="19"/>
        <v>5</v>
      </c>
      <c r="N1030" t="s">
        <v>32</v>
      </c>
      <c r="O1030" t="s">
        <v>455</v>
      </c>
      <c r="P1030" t="s">
        <v>460</v>
      </c>
      <c r="Q1030" t="s">
        <v>489</v>
      </c>
      <c r="R1030" t="s">
        <v>607</v>
      </c>
    </row>
    <row r="1031" spans="1:18" x14ac:dyDescent="0.25">
      <c r="A1031">
        <v>1030</v>
      </c>
      <c r="B1031" t="s">
        <v>267</v>
      </c>
      <c r="C1031" t="s">
        <v>36</v>
      </c>
      <c r="D1031" s="4">
        <v>45245</v>
      </c>
      <c r="E1031" s="1">
        <v>25</v>
      </c>
      <c r="F1031">
        <v>3</v>
      </c>
      <c r="G1031" t="s">
        <v>453</v>
      </c>
      <c r="H1031" t="s">
        <v>546</v>
      </c>
      <c r="I1031" t="s">
        <v>439</v>
      </c>
      <c r="J1031" t="s">
        <v>443</v>
      </c>
      <c r="K1031" s="2">
        <v>0</v>
      </c>
      <c r="L1031" s="1">
        <v>20</v>
      </c>
      <c r="M1031" s="1">
        <f t="shared" si="19"/>
        <v>5</v>
      </c>
      <c r="N1031" t="s">
        <v>23</v>
      </c>
      <c r="O1031" t="s">
        <v>457</v>
      </c>
      <c r="P1031" t="s">
        <v>459</v>
      </c>
      <c r="Q1031" t="s">
        <v>490</v>
      </c>
      <c r="R1031" t="s">
        <v>609</v>
      </c>
    </row>
    <row r="1032" spans="1:18" x14ac:dyDescent="0.25">
      <c r="A1032">
        <v>1031</v>
      </c>
      <c r="B1032" t="s">
        <v>267</v>
      </c>
      <c r="C1032" t="s">
        <v>36</v>
      </c>
      <c r="D1032" s="4">
        <v>45373</v>
      </c>
      <c r="E1032" s="1">
        <v>25</v>
      </c>
      <c r="F1032">
        <v>3</v>
      </c>
      <c r="G1032" t="s">
        <v>454</v>
      </c>
      <c r="H1032" t="s">
        <v>504</v>
      </c>
      <c r="I1032" t="s">
        <v>439</v>
      </c>
      <c r="J1032" t="s">
        <v>447</v>
      </c>
      <c r="K1032" s="2">
        <v>0</v>
      </c>
      <c r="L1032" s="1">
        <v>20</v>
      </c>
      <c r="M1032" s="1">
        <f t="shared" si="19"/>
        <v>5</v>
      </c>
      <c r="N1032" t="s">
        <v>32</v>
      </c>
      <c r="O1032" t="s">
        <v>455</v>
      </c>
      <c r="P1032" t="s">
        <v>461</v>
      </c>
      <c r="Q1032" t="s">
        <v>491</v>
      </c>
      <c r="R1032" t="s">
        <v>609</v>
      </c>
    </row>
    <row r="1033" spans="1:18" x14ac:dyDescent="0.25">
      <c r="A1033">
        <v>1032</v>
      </c>
      <c r="B1033" t="s">
        <v>267</v>
      </c>
      <c r="C1033" t="s">
        <v>36</v>
      </c>
      <c r="D1033" s="4">
        <v>44937</v>
      </c>
      <c r="E1033" s="1">
        <v>25</v>
      </c>
      <c r="F1033">
        <v>3</v>
      </c>
      <c r="G1033" t="s">
        <v>453</v>
      </c>
      <c r="H1033" t="s">
        <v>532</v>
      </c>
      <c r="I1033" t="s">
        <v>439</v>
      </c>
      <c r="J1033" t="s">
        <v>448</v>
      </c>
      <c r="K1033" s="2">
        <f>K1032</f>
        <v>0</v>
      </c>
      <c r="L1033" s="1">
        <v>20</v>
      </c>
      <c r="M1033" s="1">
        <f t="shared" si="19"/>
        <v>5</v>
      </c>
      <c r="N1033" t="s">
        <v>23</v>
      </c>
      <c r="O1033" t="s">
        <v>457</v>
      </c>
      <c r="P1033" t="s">
        <v>459</v>
      </c>
      <c r="Q1033" t="s">
        <v>492</v>
      </c>
      <c r="R1033" t="s">
        <v>608</v>
      </c>
    </row>
    <row r="1034" spans="1:18" x14ac:dyDescent="0.25">
      <c r="A1034">
        <v>1033</v>
      </c>
      <c r="B1034" t="s">
        <v>408</v>
      </c>
      <c r="C1034" t="s">
        <v>21</v>
      </c>
      <c r="D1034" s="4">
        <v>45276</v>
      </c>
      <c r="E1034" s="1">
        <v>120</v>
      </c>
      <c r="F1034">
        <v>3</v>
      </c>
      <c r="G1034" t="s">
        <v>450</v>
      </c>
      <c r="H1034" t="s">
        <v>594</v>
      </c>
      <c r="I1034" t="s">
        <v>32</v>
      </c>
      <c r="J1034" t="s">
        <v>448</v>
      </c>
      <c r="K1034" s="2">
        <v>0</v>
      </c>
      <c r="L1034" s="1">
        <v>100</v>
      </c>
      <c r="M1034" s="1">
        <f t="shared" si="19"/>
        <v>20</v>
      </c>
      <c r="N1034" t="s">
        <v>458</v>
      </c>
      <c r="O1034" t="s">
        <v>456</v>
      </c>
      <c r="P1034" t="s">
        <v>459</v>
      </c>
      <c r="Q1034" t="s">
        <v>484</v>
      </c>
      <c r="R1034" t="s">
        <v>607</v>
      </c>
    </row>
    <row r="1035" spans="1:18" x14ac:dyDescent="0.25">
      <c r="A1035">
        <v>1034</v>
      </c>
      <c r="B1035" t="s">
        <v>408</v>
      </c>
      <c r="C1035" t="s">
        <v>21</v>
      </c>
      <c r="D1035" s="4">
        <v>45363</v>
      </c>
      <c r="E1035" s="1">
        <v>120</v>
      </c>
      <c r="F1035">
        <v>3</v>
      </c>
      <c r="G1035" t="s">
        <v>452</v>
      </c>
      <c r="H1035" t="s">
        <v>496</v>
      </c>
      <c r="I1035" t="s">
        <v>436</v>
      </c>
      <c r="J1035" t="s">
        <v>449</v>
      </c>
      <c r="K1035" s="2">
        <v>0.05</v>
      </c>
      <c r="L1035" s="1">
        <v>100</v>
      </c>
      <c r="M1035" s="1">
        <f t="shared" si="19"/>
        <v>20</v>
      </c>
      <c r="N1035" t="s">
        <v>32</v>
      </c>
      <c r="O1035" t="s">
        <v>455</v>
      </c>
      <c r="P1035" t="s">
        <v>459</v>
      </c>
      <c r="Q1035" t="s">
        <v>485</v>
      </c>
      <c r="R1035" t="s">
        <v>608</v>
      </c>
    </row>
    <row r="1036" spans="1:18" x14ac:dyDescent="0.25">
      <c r="A1036">
        <v>1035</v>
      </c>
      <c r="B1036" t="s">
        <v>408</v>
      </c>
      <c r="C1036" t="s">
        <v>21</v>
      </c>
      <c r="D1036" s="4">
        <v>45313</v>
      </c>
      <c r="E1036" s="1">
        <v>120</v>
      </c>
      <c r="F1036">
        <v>3</v>
      </c>
      <c r="G1036" t="s">
        <v>453</v>
      </c>
      <c r="H1036" t="s">
        <v>542</v>
      </c>
      <c r="I1036" t="s">
        <v>436</v>
      </c>
      <c r="J1036" t="s">
        <v>440</v>
      </c>
      <c r="K1036" s="2">
        <v>0</v>
      </c>
      <c r="L1036" s="1">
        <v>100</v>
      </c>
      <c r="M1036" s="1">
        <f t="shared" si="19"/>
        <v>20</v>
      </c>
      <c r="N1036" t="s">
        <v>32</v>
      </c>
      <c r="O1036" t="s">
        <v>455</v>
      </c>
      <c r="P1036" t="s">
        <v>460</v>
      </c>
      <c r="Q1036" t="s">
        <v>486</v>
      </c>
      <c r="R1036" t="s">
        <v>607</v>
      </c>
    </row>
    <row r="1037" spans="1:18" x14ac:dyDescent="0.25">
      <c r="A1037">
        <v>1036</v>
      </c>
      <c r="B1037" t="s">
        <v>408</v>
      </c>
      <c r="C1037" t="s">
        <v>21</v>
      </c>
      <c r="D1037" s="4">
        <v>45340</v>
      </c>
      <c r="E1037" s="1">
        <v>120</v>
      </c>
      <c r="F1037">
        <v>3</v>
      </c>
      <c r="G1037" t="s">
        <v>451</v>
      </c>
      <c r="H1037" t="s">
        <v>526</v>
      </c>
      <c r="I1037" t="s">
        <v>436</v>
      </c>
      <c r="J1037" t="s">
        <v>446</v>
      </c>
      <c r="K1037" s="2">
        <v>0</v>
      </c>
      <c r="L1037" s="1">
        <v>100</v>
      </c>
      <c r="M1037" s="1">
        <f t="shared" si="19"/>
        <v>20</v>
      </c>
      <c r="N1037" t="s">
        <v>18</v>
      </c>
      <c r="O1037" t="s">
        <v>455</v>
      </c>
      <c r="P1037" t="s">
        <v>459</v>
      </c>
      <c r="Q1037" t="s">
        <v>487</v>
      </c>
      <c r="R1037" t="s">
        <v>608</v>
      </c>
    </row>
    <row r="1038" spans="1:18" x14ac:dyDescent="0.25">
      <c r="A1038">
        <v>1037</v>
      </c>
      <c r="B1038" t="s">
        <v>408</v>
      </c>
      <c r="C1038" t="s">
        <v>21</v>
      </c>
      <c r="D1038" s="4">
        <v>45352</v>
      </c>
      <c r="E1038" s="1">
        <v>120</v>
      </c>
      <c r="F1038">
        <v>3</v>
      </c>
      <c r="G1038" t="s">
        <v>453</v>
      </c>
      <c r="H1038" t="s">
        <v>579</v>
      </c>
      <c r="I1038" t="s">
        <v>436</v>
      </c>
      <c r="J1038" t="s">
        <v>446</v>
      </c>
      <c r="K1038" s="2">
        <v>0</v>
      </c>
      <c r="L1038" s="1">
        <v>100</v>
      </c>
      <c r="M1038" s="1">
        <f t="shared" si="19"/>
        <v>20</v>
      </c>
      <c r="N1038" t="s">
        <v>18</v>
      </c>
      <c r="O1038" t="s">
        <v>457</v>
      </c>
      <c r="P1038" t="s">
        <v>459</v>
      </c>
      <c r="Q1038" t="s">
        <v>488</v>
      </c>
      <c r="R1038" t="s">
        <v>608</v>
      </c>
    </row>
    <row r="1039" spans="1:18" x14ac:dyDescent="0.25">
      <c r="A1039">
        <v>1038</v>
      </c>
      <c r="B1039" t="s">
        <v>408</v>
      </c>
      <c r="C1039" t="s">
        <v>21</v>
      </c>
      <c r="D1039" s="4">
        <v>45068</v>
      </c>
      <c r="E1039" s="1">
        <v>120</v>
      </c>
      <c r="F1039">
        <v>3</v>
      </c>
      <c r="G1039" t="s">
        <v>450</v>
      </c>
      <c r="H1039" t="s">
        <v>595</v>
      </c>
      <c r="I1039" t="s">
        <v>436</v>
      </c>
      <c r="J1039" t="s">
        <v>443</v>
      </c>
      <c r="K1039" s="2">
        <v>0</v>
      </c>
      <c r="L1039" s="1">
        <v>100</v>
      </c>
      <c r="M1039" s="1">
        <f t="shared" si="19"/>
        <v>20</v>
      </c>
      <c r="N1039" t="s">
        <v>458</v>
      </c>
      <c r="O1039" t="s">
        <v>457</v>
      </c>
      <c r="P1039" t="s">
        <v>460</v>
      </c>
      <c r="Q1039" t="s">
        <v>489</v>
      </c>
      <c r="R1039" t="s">
        <v>609</v>
      </c>
    </row>
    <row r="1040" spans="1:18" x14ac:dyDescent="0.25">
      <c r="A1040">
        <v>1039</v>
      </c>
      <c r="B1040" t="s">
        <v>408</v>
      </c>
      <c r="C1040" t="s">
        <v>21</v>
      </c>
      <c r="D1040" s="4">
        <v>45197</v>
      </c>
      <c r="E1040" s="1">
        <v>120</v>
      </c>
      <c r="F1040">
        <v>3</v>
      </c>
      <c r="G1040" t="s">
        <v>452</v>
      </c>
      <c r="H1040" t="s">
        <v>524</v>
      </c>
      <c r="I1040" t="s">
        <v>436</v>
      </c>
      <c r="J1040" t="s">
        <v>447</v>
      </c>
      <c r="K1040" s="2">
        <v>0</v>
      </c>
      <c r="L1040" s="1">
        <v>100</v>
      </c>
      <c r="M1040" s="1">
        <f t="shared" si="19"/>
        <v>20</v>
      </c>
      <c r="N1040" t="s">
        <v>23</v>
      </c>
      <c r="O1040" t="s">
        <v>457</v>
      </c>
      <c r="P1040" t="s">
        <v>461</v>
      </c>
      <c r="Q1040" t="s">
        <v>490</v>
      </c>
      <c r="R1040" t="s">
        <v>608</v>
      </c>
    </row>
    <row r="1041" spans="1:18" x14ac:dyDescent="0.25">
      <c r="A1041">
        <v>1040</v>
      </c>
      <c r="B1041" t="s">
        <v>388</v>
      </c>
      <c r="C1041" t="s">
        <v>34</v>
      </c>
      <c r="D1041" s="4">
        <v>45430</v>
      </c>
      <c r="E1041" s="1">
        <v>12</v>
      </c>
      <c r="F1041">
        <v>3</v>
      </c>
      <c r="G1041" t="s">
        <v>452</v>
      </c>
      <c r="H1041" t="s">
        <v>565</v>
      </c>
      <c r="I1041" t="s">
        <v>32</v>
      </c>
      <c r="J1041" t="s">
        <v>448</v>
      </c>
      <c r="K1041" s="2">
        <v>0</v>
      </c>
      <c r="L1041" s="1">
        <v>10</v>
      </c>
      <c r="M1041" s="1">
        <f t="shared" si="19"/>
        <v>2</v>
      </c>
      <c r="N1041" t="s">
        <v>18</v>
      </c>
      <c r="O1041" t="s">
        <v>457</v>
      </c>
      <c r="P1041" t="s">
        <v>459</v>
      </c>
      <c r="Q1041" t="s">
        <v>495</v>
      </c>
      <c r="R1041" t="s">
        <v>607</v>
      </c>
    </row>
    <row r="1042" spans="1:18" x14ac:dyDescent="0.25">
      <c r="A1042">
        <v>1041</v>
      </c>
      <c r="B1042" t="s">
        <v>420</v>
      </c>
      <c r="C1042" t="s">
        <v>34</v>
      </c>
      <c r="D1042" s="4">
        <v>45005</v>
      </c>
      <c r="E1042" s="1">
        <v>30</v>
      </c>
      <c r="F1042">
        <v>3</v>
      </c>
      <c r="G1042" t="s">
        <v>451</v>
      </c>
      <c r="H1042" t="s">
        <v>553</v>
      </c>
      <c r="I1042" t="s">
        <v>23</v>
      </c>
      <c r="J1042" t="s">
        <v>448</v>
      </c>
      <c r="K1042" s="2">
        <v>0.1</v>
      </c>
      <c r="L1042" s="1">
        <v>20</v>
      </c>
      <c r="M1042" s="1">
        <f t="shared" si="19"/>
        <v>10</v>
      </c>
      <c r="N1042" t="s">
        <v>32</v>
      </c>
      <c r="O1042" t="s">
        <v>456</v>
      </c>
      <c r="P1042" t="s">
        <v>460</v>
      </c>
      <c r="Q1042" t="s">
        <v>462</v>
      </c>
      <c r="R1042" t="s">
        <v>609</v>
      </c>
    </row>
    <row r="1043" spans="1:18" x14ac:dyDescent="0.25">
      <c r="A1043">
        <v>1042</v>
      </c>
      <c r="B1043" t="s">
        <v>420</v>
      </c>
      <c r="C1043" t="s">
        <v>34</v>
      </c>
      <c r="D1043" s="4">
        <v>44993</v>
      </c>
      <c r="E1043" s="1">
        <v>30</v>
      </c>
      <c r="F1043">
        <v>3</v>
      </c>
      <c r="G1043" t="str">
        <f>G1042</f>
        <v>Europe</v>
      </c>
      <c r="H1043" t="s">
        <v>577</v>
      </c>
      <c r="I1043" t="s">
        <v>433</v>
      </c>
      <c r="J1043" t="s">
        <v>449</v>
      </c>
      <c r="K1043" s="2">
        <v>0.05</v>
      </c>
      <c r="L1043" s="1">
        <v>20</v>
      </c>
      <c r="M1043" s="1">
        <f t="shared" si="19"/>
        <v>10</v>
      </c>
      <c r="N1043" t="s">
        <v>32</v>
      </c>
      <c r="O1043" t="s">
        <v>455</v>
      </c>
      <c r="P1043" t="s">
        <v>460</v>
      </c>
      <c r="Q1043" t="s">
        <v>463</v>
      </c>
      <c r="R1043" t="s">
        <v>609</v>
      </c>
    </row>
    <row r="1044" spans="1:18" x14ac:dyDescent="0.25">
      <c r="A1044">
        <v>1043</v>
      </c>
      <c r="B1044" t="s">
        <v>232</v>
      </c>
      <c r="C1044" t="s">
        <v>34</v>
      </c>
      <c r="D1044" s="4">
        <v>45050</v>
      </c>
      <c r="E1044" s="1">
        <v>30</v>
      </c>
      <c r="F1044">
        <v>3</v>
      </c>
      <c r="G1044" t="s">
        <v>453</v>
      </c>
      <c r="H1044" t="s">
        <v>568</v>
      </c>
      <c r="I1044" t="s">
        <v>435</v>
      </c>
      <c r="J1044" t="s">
        <v>440</v>
      </c>
      <c r="K1044" s="2">
        <v>0</v>
      </c>
      <c r="L1044" s="1">
        <v>25</v>
      </c>
      <c r="M1044" s="1">
        <f t="shared" si="19"/>
        <v>5</v>
      </c>
      <c r="N1044" t="s">
        <v>32</v>
      </c>
      <c r="O1044" t="s">
        <v>456</v>
      </c>
      <c r="P1044" t="s">
        <v>459</v>
      </c>
      <c r="Q1044" t="s">
        <v>464</v>
      </c>
      <c r="R1044" t="s">
        <v>608</v>
      </c>
    </row>
    <row r="1045" spans="1:18" x14ac:dyDescent="0.25">
      <c r="A1045">
        <v>1044</v>
      </c>
      <c r="B1045" t="s">
        <v>388</v>
      </c>
      <c r="C1045" t="s">
        <v>34</v>
      </c>
      <c r="D1045" s="4">
        <v>44931</v>
      </c>
      <c r="E1045" s="1">
        <v>12</v>
      </c>
      <c r="F1045">
        <v>3</v>
      </c>
      <c r="G1045" t="s">
        <v>450</v>
      </c>
      <c r="H1045" t="s">
        <v>542</v>
      </c>
      <c r="I1045" t="s">
        <v>437</v>
      </c>
      <c r="J1045" t="s">
        <v>446</v>
      </c>
      <c r="K1045" s="2">
        <v>0</v>
      </c>
      <c r="L1045" s="1">
        <v>10</v>
      </c>
      <c r="M1045" s="1">
        <f t="shared" si="19"/>
        <v>2</v>
      </c>
      <c r="N1045" t="s">
        <v>32</v>
      </c>
      <c r="O1045" t="s">
        <v>457</v>
      </c>
      <c r="P1045" t="s">
        <v>459</v>
      </c>
      <c r="Q1045" t="s">
        <v>465</v>
      </c>
      <c r="R1045" t="s">
        <v>607</v>
      </c>
    </row>
    <row r="1046" spans="1:18" x14ac:dyDescent="0.25">
      <c r="A1046">
        <v>1045</v>
      </c>
      <c r="B1046" t="s">
        <v>186</v>
      </c>
      <c r="C1046" t="s">
        <v>34</v>
      </c>
      <c r="D1046" s="4">
        <v>45276</v>
      </c>
      <c r="E1046" s="1">
        <v>50</v>
      </c>
      <c r="F1046">
        <v>3</v>
      </c>
      <c r="G1046" t="s">
        <v>452</v>
      </c>
      <c r="H1046" t="s">
        <v>537</v>
      </c>
      <c r="I1046" t="s">
        <v>432</v>
      </c>
      <c r="J1046" t="s">
        <v>446</v>
      </c>
      <c r="K1046" s="2">
        <v>0</v>
      </c>
      <c r="L1046" s="1">
        <v>40</v>
      </c>
      <c r="M1046" s="1">
        <f t="shared" si="19"/>
        <v>10</v>
      </c>
      <c r="N1046" t="s">
        <v>32</v>
      </c>
      <c r="O1046" t="s">
        <v>457</v>
      </c>
      <c r="P1046" t="s">
        <v>459</v>
      </c>
      <c r="Q1046" t="s">
        <v>466</v>
      </c>
      <c r="R1046" t="s">
        <v>608</v>
      </c>
    </row>
    <row r="1047" spans="1:18" x14ac:dyDescent="0.25">
      <c r="A1047">
        <v>1046</v>
      </c>
      <c r="B1047" t="s">
        <v>232</v>
      </c>
      <c r="C1047" t="s">
        <v>34</v>
      </c>
      <c r="D1047" s="4">
        <v>45528</v>
      </c>
      <c r="E1047" s="1">
        <v>30</v>
      </c>
      <c r="F1047">
        <v>3</v>
      </c>
      <c r="G1047" t="s">
        <v>454</v>
      </c>
      <c r="H1047" t="s">
        <v>566</v>
      </c>
      <c r="I1047" t="s">
        <v>436</v>
      </c>
      <c r="J1047" t="s">
        <v>443</v>
      </c>
      <c r="K1047" s="2">
        <v>0.05</v>
      </c>
      <c r="L1047" s="1">
        <v>25</v>
      </c>
      <c r="M1047" s="1">
        <f t="shared" si="19"/>
        <v>5</v>
      </c>
      <c r="N1047" t="s">
        <v>32</v>
      </c>
      <c r="O1047" t="s">
        <v>457</v>
      </c>
      <c r="P1047" t="s">
        <v>461</v>
      </c>
      <c r="Q1047" t="s">
        <v>467</v>
      </c>
      <c r="R1047" t="s">
        <v>607</v>
      </c>
    </row>
    <row r="1048" spans="1:18" x14ac:dyDescent="0.25">
      <c r="A1048">
        <v>1047</v>
      </c>
      <c r="B1048" t="s">
        <v>388</v>
      </c>
      <c r="C1048" t="s">
        <v>34</v>
      </c>
      <c r="D1048" s="4">
        <v>45504</v>
      </c>
      <c r="E1048" s="1">
        <v>12</v>
      </c>
      <c r="F1048">
        <v>3</v>
      </c>
      <c r="G1048" t="s">
        <v>453</v>
      </c>
      <c r="H1048" t="s">
        <v>518</v>
      </c>
      <c r="I1048" t="s">
        <v>437</v>
      </c>
      <c r="J1048" t="s">
        <v>447</v>
      </c>
      <c r="K1048" s="2">
        <v>0</v>
      </c>
      <c r="L1048" s="1">
        <v>10</v>
      </c>
      <c r="M1048" s="1">
        <f t="shared" si="19"/>
        <v>2</v>
      </c>
      <c r="N1048" t="s">
        <v>32</v>
      </c>
      <c r="O1048" t="s">
        <v>457</v>
      </c>
      <c r="P1048" t="s">
        <v>459</v>
      </c>
      <c r="Q1048" t="s">
        <v>468</v>
      </c>
      <c r="R1048" t="s">
        <v>608</v>
      </c>
    </row>
    <row r="1049" spans="1:18" x14ac:dyDescent="0.25">
      <c r="A1049">
        <v>1048</v>
      </c>
      <c r="B1049" t="s">
        <v>420</v>
      </c>
      <c r="C1049" t="s">
        <v>34</v>
      </c>
      <c r="D1049" s="4">
        <v>45095</v>
      </c>
      <c r="E1049" s="1">
        <v>30</v>
      </c>
      <c r="F1049">
        <v>3</v>
      </c>
      <c r="G1049" t="s">
        <v>454</v>
      </c>
      <c r="H1049" t="s">
        <v>589</v>
      </c>
      <c r="I1049" t="s">
        <v>432</v>
      </c>
      <c r="J1049" t="s">
        <v>448</v>
      </c>
      <c r="K1049" s="2">
        <v>0.05</v>
      </c>
      <c r="L1049" s="1">
        <v>20</v>
      </c>
      <c r="M1049" s="1">
        <f t="shared" si="19"/>
        <v>10</v>
      </c>
      <c r="N1049" t="s">
        <v>458</v>
      </c>
      <c r="O1049" t="s">
        <v>455</v>
      </c>
      <c r="P1049" t="s">
        <v>459</v>
      </c>
      <c r="Q1049" t="s">
        <v>469</v>
      </c>
      <c r="R1049" t="s">
        <v>608</v>
      </c>
    </row>
    <row r="1050" spans="1:18" x14ac:dyDescent="0.25">
      <c r="A1050">
        <v>1049</v>
      </c>
      <c r="B1050" t="s">
        <v>186</v>
      </c>
      <c r="C1050" t="s">
        <v>34</v>
      </c>
      <c r="D1050" s="4">
        <v>45479</v>
      </c>
      <c r="E1050" s="1">
        <v>50</v>
      </c>
      <c r="F1050">
        <v>3</v>
      </c>
      <c r="G1050" t="s">
        <v>450</v>
      </c>
      <c r="H1050" t="s">
        <v>519</v>
      </c>
      <c r="I1050" t="s">
        <v>433</v>
      </c>
      <c r="J1050" t="s">
        <v>448</v>
      </c>
      <c r="K1050" s="2">
        <v>0</v>
      </c>
      <c r="L1050" s="1">
        <v>40</v>
      </c>
      <c r="M1050" s="1">
        <f t="shared" si="19"/>
        <v>10</v>
      </c>
      <c r="N1050" t="s">
        <v>18</v>
      </c>
      <c r="O1050" t="s">
        <v>457</v>
      </c>
      <c r="P1050" t="s">
        <v>461</v>
      </c>
      <c r="Q1050" t="s">
        <v>470</v>
      </c>
      <c r="R1050" t="s">
        <v>609</v>
      </c>
    </row>
    <row r="1051" spans="1:18" x14ac:dyDescent="0.25">
      <c r="A1051">
        <v>1050</v>
      </c>
      <c r="B1051" t="s">
        <v>232</v>
      </c>
      <c r="C1051" t="s">
        <v>34</v>
      </c>
      <c r="D1051" s="4">
        <v>45511</v>
      </c>
      <c r="E1051" s="1">
        <v>30</v>
      </c>
      <c r="F1051">
        <v>3</v>
      </c>
      <c r="G1051" t="s">
        <v>454</v>
      </c>
      <c r="H1051" t="s">
        <v>496</v>
      </c>
      <c r="I1051" t="s">
        <v>435</v>
      </c>
      <c r="J1051" t="s">
        <v>449</v>
      </c>
      <c r="K1051" s="2">
        <v>0.05</v>
      </c>
      <c r="L1051" s="1">
        <v>25</v>
      </c>
      <c r="M1051" s="1">
        <f t="shared" si="19"/>
        <v>5</v>
      </c>
      <c r="N1051" t="s">
        <v>23</v>
      </c>
      <c r="O1051" t="s">
        <v>456</v>
      </c>
      <c r="P1051" t="s">
        <v>460</v>
      </c>
      <c r="Q1051" t="s">
        <v>471</v>
      </c>
      <c r="R1051" t="s">
        <v>608</v>
      </c>
    </row>
    <row r="1052" spans="1:18" x14ac:dyDescent="0.25">
      <c r="A1052">
        <v>1051</v>
      </c>
      <c r="B1052" t="s">
        <v>388</v>
      </c>
      <c r="C1052" t="s">
        <v>34</v>
      </c>
      <c r="D1052" s="4">
        <v>45182</v>
      </c>
      <c r="E1052" s="1">
        <v>12</v>
      </c>
      <c r="F1052">
        <v>3</v>
      </c>
      <c r="G1052" t="s">
        <v>454</v>
      </c>
      <c r="H1052" t="s">
        <v>588</v>
      </c>
      <c r="I1052" t="s">
        <v>438</v>
      </c>
      <c r="J1052" t="s">
        <v>440</v>
      </c>
      <c r="K1052" s="2">
        <v>0</v>
      </c>
      <c r="L1052" s="1">
        <v>10</v>
      </c>
      <c r="M1052" s="1">
        <f t="shared" si="19"/>
        <v>2</v>
      </c>
      <c r="N1052" t="s">
        <v>32</v>
      </c>
      <c r="O1052" t="s">
        <v>456</v>
      </c>
      <c r="P1052" t="s">
        <v>461</v>
      </c>
      <c r="Q1052" t="s">
        <v>472</v>
      </c>
      <c r="R1052" t="s">
        <v>607</v>
      </c>
    </row>
    <row r="1053" spans="1:18" x14ac:dyDescent="0.25">
      <c r="A1053">
        <v>1052</v>
      </c>
      <c r="B1053" t="s">
        <v>420</v>
      </c>
      <c r="C1053" t="s">
        <v>34</v>
      </c>
      <c r="D1053" s="4">
        <v>45234</v>
      </c>
      <c r="E1053" s="1">
        <v>30</v>
      </c>
      <c r="F1053">
        <v>3</v>
      </c>
      <c r="G1053" t="s">
        <v>452</v>
      </c>
      <c r="H1053" t="s">
        <v>588</v>
      </c>
      <c r="I1053" t="s">
        <v>432</v>
      </c>
      <c r="J1053" t="s">
        <v>446</v>
      </c>
      <c r="K1053" s="2">
        <v>0.05</v>
      </c>
      <c r="L1053" s="1">
        <v>20</v>
      </c>
      <c r="M1053" s="1">
        <f t="shared" si="19"/>
        <v>10</v>
      </c>
      <c r="N1053" t="s">
        <v>18</v>
      </c>
      <c r="O1053" t="s">
        <v>456</v>
      </c>
      <c r="P1053" t="s">
        <v>461</v>
      </c>
      <c r="Q1053" t="s">
        <v>473</v>
      </c>
      <c r="R1053" t="s">
        <v>609</v>
      </c>
    </row>
    <row r="1054" spans="1:18" x14ac:dyDescent="0.25">
      <c r="A1054">
        <v>1053</v>
      </c>
      <c r="B1054" t="s">
        <v>186</v>
      </c>
      <c r="C1054" t="s">
        <v>34</v>
      </c>
      <c r="D1054" s="4">
        <v>44940</v>
      </c>
      <c r="E1054" s="1">
        <v>50</v>
      </c>
      <c r="F1054">
        <v>3</v>
      </c>
      <c r="G1054" t="s">
        <v>454</v>
      </c>
      <c r="H1054" t="s">
        <v>569</v>
      </c>
      <c r="I1054" t="s">
        <v>433</v>
      </c>
      <c r="J1054" t="s">
        <v>446</v>
      </c>
      <c r="K1054" s="2">
        <v>0</v>
      </c>
      <c r="L1054" s="1">
        <v>40</v>
      </c>
      <c r="M1054" s="1">
        <f t="shared" si="19"/>
        <v>10</v>
      </c>
      <c r="N1054" t="s">
        <v>23</v>
      </c>
      <c r="O1054" t="s">
        <v>456</v>
      </c>
      <c r="P1054" t="s">
        <v>459</v>
      </c>
      <c r="Q1054" t="s">
        <v>474</v>
      </c>
      <c r="R1054" t="s">
        <v>609</v>
      </c>
    </row>
    <row r="1055" spans="1:18" x14ac:dyDescent="0.25">
      <c r="A1055">
        <v>1054</v>
      </c>
      <c r="B1055" t="s">
        <v>232</v>
      </c>
      <c r="C1055" t="s">
        <v>34</v>
      </c>
      <c r="D1055" s="4">
        <v>44945</v>
      </c>
      <c r="E1055" s="1">
        <v>30</v>
      </c>
      <c r="F1055">
        <v>3</v>
      </c>
      <c r="G1055" t="s">
        <v>453</v>
      </c>
      <c r="H1055" t="s">
        <v>558</v>
      </c>
      <c r="I1055" t="s">
        <v>436</v>
      </c>
      <c r="J1055" t="s">
        <v>443</v>
      </c>
      <c r="K1055" s="2">
        <v>0.05</v>
      </c>
      <c r="L1055" s="1">
        <v>25</v>
      </c>
      <c r="M1055" s="1">
        <f t="shared" si="19"/>
        <v>5</v>
      </c>
      <c r="N1055" t="s">
        <v>458</v>
      </c>
      <c r="O1055" t="s">
        <v>455</v>
      </c>
      <c r="P1055" t="s">
        <v>459</v>
      </c>
      <c r="Q1055" t="s">
        <v>475</v>
      </c>
      <c r="R1055" t="s">
        <v>608</v>
      </c>
    </row>
    <row r="1056" spans="1:18" x14ac:dyDescent="0.25">
      <c r="A1056">
        <v>1055</v>
      </c>
      <c r="B1056" t="s">
        <v>388</v>
      </c>
      <c r="C1056" t="s">
        <v>34</v>
      </c>
      <c r="D1056" s="4">
        <v>45316</v>
      </c>
      <c r="E1056" s="1">
        <v>12</v>
      </c>
      <c r="F1056">
        <v>3</v>
      </c>
      <c r="G1056" t="s">
        <v>453</v>
      </c>
      <c r="H1056" t="s">
        <v>511</v>
      </c>
      <c r="I1056" t="s">
        <v>438</v>
      </c>
      <c r="J1056" t="s">
        <v>447</v>
      </c>
      <c r="K1056" s="2">
        <v>0</v>
      </c>
      <c r="L1056" s="1">
        <v>10</v>
      </c>
      <c r="M1056" s="1">
        <f t="shared" si="19"/>
        <v>2</v>
      </c>
      <c r="N1056" t="s">
        <v>23</v>
      </c>
      <c r="O1056" t="s">
        <v>457</v>
      </c>
      <c r="P1056" t="s">
        <v>460</v>
      </c>
      <c r="Q1056" t="s">
        <v>476</v>
      </c>
      <c r="R1056" t="s">
        <v>607</v>
      </c>
    </row>
    <row r="1057" spans="1:18" x14ac:dyDescent="0.25">
      <c r="A1057">
        <v>1056</v>
      </c>
      <c r="B1057" t="s">
        <v>420</v>
      </c>
      <c r="C1057" t="s">
        <v>34</v>
      </c>
      <c r="D1057" s="4">
        <v>45439</v>
      </c>
      <c r="E1057" s="1">
        <v>30</v>
      </c>
      <c r="F1057">
        <v>3</v>
      </c>
      <c r="G1057" t="s">
        <v>451</v>
      </c>
      <c r="H1057" t="s">
        <v>570</v>
      </c>
      <c r="I1057" t="s">
        <v>432</v>
      </c>
      <c r="J1057" t="s">
        <v>448</v>
      </c>
      <c r="K1057" s="2">
        <v>0.05</v>
      </c>
      <c r="L1057" s="1">
        <v>20</v>
      </c>
      <c r="M1057" s="1">
        <f t="shared" si="19"/>
        <v>10</v>
      </c>
      <c r="N1057" t="s">
        <v>458</v>
      </c>
      <c r="O1057" t="s">
        <v>455</v>
      </c>
      <c r="P1057" t="s">
        <v>461</v>
      </c>
      <c r="Q1057" t="s">
        <v>477</v>
      </c>
      <c r="R1057" t="s">
        <v>608</v>
      </c>
    </row>
    <row r="1058" spans="1:18" x14ac:dyDescent="0.25">
      <c r="A1058">
        <v>1057</v>
      </c>
      <c r="B1058" t="s">
        <v>186</v>
      </c>
      <c r="C1058" t="s">
        <v>34</v>
      </c>
      <c r="D1058" s="4">
        <v>45399</v>
      </c>
      <c r="E1058" s="1">
        <v>50</v>
      </c>
      <c r="F1058">
        <v>3</v>
      </c>
      <c r="G1058" t="s">
        <v>454</v>
      </c>
      <c r="H1058" t="s">
        <v>505</v>
      </c>
      <c r="I1058" t="s">
        <v>433</v>
      </c>
      <c r="J1058" t="s">
        <v>448</v>
      </c>
      <c r="K1058" s="2">
        <v>0</v>
      </c>
      <c r="L1058" s="1">
        <v>40</v>
      </c>
      <c r="M1058" s="1">
        <f t="shared" si="19"/>
        <v>10</v>
      </c>
      <c r="N1058" t="s">
        <v>458</v>
      </c>
      <c r="O1058" t="s">
        <v>457</v>
      </c>
      <c r="P1058" t="s">
        <v>461</v>
      </c>
      <c r="Q1058" t="s">
        <v>478</v>
      </c>
      <c r="R1058" t="s">
        <v>607</v>
      </c>
    </row>
    <row r="1059" spans="1:18" x14ac:dyDescent="0.25">
      <c r="A1059">
        <v>1058</v>
      </c>
      <c r="B1059" t="s">
        <v>232</v>
      </c>
      <c r="C1059" t="s">
        <v>34</v>
      </c>
      <c r="D1059" s="4">
        <v>45023</v>
      </c>
      <c r="E1059" s="1">
        <v>30</v>
      </c>
      <c r="F1059">
        <v>3</v>
      </c>
      <c r="G1059" t="s">
        <v>454</v>
      </c>
      <c r="H1059" t="s">
        <v>581</v>
      </c>
      <c r="I1059" t="s">
        <v>435</v>
      </c>
      <c r="J1059" t="s">
        <v>449</v>
      </c>
      <c r="K1059" s="2">
        <v>0.05</v>
      </c>
      <c r="L1059" s="1">
        <v>25</v>
      </c>
      <c r="M1059" s="1">
        <f t="shared" si="19"/>
        <v>5</v>
      </c>
      <c r="N1059" t="s">
        <v>458</v>
      </c>
      <c r="O1059" t="s">
        <v>457</v>
      </c>
      <c r="P1059" t="s">
        <v>460</v>
      </c>
      <c r="Q1059" t="s">
        <v>479</v>
      </c>
      <c r="R1059" t="s">
        <v>608</v>
      </c>
    </row>
    <row r="1060" spans="1:18" x14ac:dyDescent="0.25">
      <c r="A1060">
        <v>1059</v>
      </c>
      <c r="B1060" t="s">
        <v>388</v>
      </c>
      <c r="C1060" t="s">
        <v>34</v>
      </c>
      <c r="D1060" s="4">
        <v>45492</v>
      </c>
      <c r="E1060" s="1">
        <v>12</v>
      </c>
      <c r="F1060">
        <v>3</v>
      </c>
      <c r="G1060" t="s">
        <v>450</v>
      </c>
      <c r="H1060" t="s">
        <v>528</v>
      </c>
      <c r="I1060" t="s">
        <v>438</v>
      </c>
      <c r="J1060" t="s">
        <v>440</v>
      </c>
      <c r="K1060" s="2">
        <v>0</v>
      </c>
      <c r="L1060" s="1">
        <v>10</v>
      </c>
      <c r="M1060" s="1">
        <f t="shared" si="19"/>
        <v>2</v>
      </c>
      <c r="N1060" t="s">
        <v>458</v>
      </c>
      <c r="O1060" t="s">
        <v>455</v>
      </c>
      <c r="P1060" t="s">
        <v>460</v>
      </c>
      <c r="Q1060" t="s">
        <v>480</v>
      </c>
      <c r="R1060" t="s">
        <v>608</v>
      </c>
    </row>
    <row r="1061" spans="1:18" x14ac:dyDescent="0.25">
      <c r="A1061">
        <v>1060</v>
      </c>
      <c r="B1061" t="s">
        <v>420</v>
      </c>
      <c r="C1061" t="s">
        <v>34</v>
      </c>
      <c r="D1061" s="4">
        <v>45306</v>
      </c>
      <c r="E1061" s="1">
        <v>30</v>
      </c>
      <c r="F1061">
        <v>3</v>
      </c>
      <c r="G1061" t="s">
        <v>451</v>
      </c>
      <c r="H1061" t="s">
        <v>503</v>
      </c>
      <c r="I1061" t="s">
        <v>432</v>
      </c>
      <c r="J1061" t="s">
        <v>446</v>
      </c>
      <c r="K1061" s="2">
        <v>0.05</v>
      </c>
      <c r="L1061" s="1">
        <v>20</v>
      </c>
      <c r="M1061" s="1">
        <f t="shared" si="19"/>
        <v>10</v>
      </c>
      <c r="N1061" t="s">
        <v>32</v>
      </c>
      <c r="O1061" t="s">
        <v>456</v>
      </c>
      <c r="P1061" t="s">
        <v>459</v>
      </c>
      <c r="Q1061" t="s">
        <v>481</v>
      </c>
      <c r="R1061" t="s">
        <v>609</v>
      </c>
    </row>
    <row r="1062" spans="1:18" x14ac:dyDescent="0.25">
      <c r="A1062">
        <v>1061</v>
      </c>
      <c r="B1062" t="s">
        <v>186</v>
      </c>
      <c r="C1062" t="s">
        <v>34</v>
      </c>
      <c r="D1062" s="4">
        <v>45399</v>
      </c>
      <c r="E1062" s="1">
        <v>50</v>
      </c>
      <c r="F1062">
        <v>3</v>
      </c>
      <c r="G1062" t="s">
        <v>451</v>
      </c>
      <c r="H1062" t="s">
        <v>519</v>
      </c>
      <c r="I1062" t="s">
        <v>433</v>
      </c>
      <c r="J1062" t="s">
        <v>446</v>
      </c>
      <c r="K1062" s="2">
        <v>0</v>
      </c>
      <c r="L1062" s="1">
        <v>40</v>
      </c>
      <c r="M1062" s="1">
        <f t="shared" si="19"/>
        <v>10</v>
      </c>
      <c r="N1062" t="s">
        <v>18</v>
      </c>
      <c r="O1062" t="s">
        <v>455</v>
      </c>
      <c r="P1062" t="s">
        <v>459</v>
      </c>
      <c r="Q1062" t="s">
        <v>482</v>
      </c>
      <c r="R1062" t="s">
        <v>608</v>
      </c>
    </row>
    <row r="1063" spans="1:18" x14ac:dyDescent="0.25">
      <c r="A1063">
        <v>1062</v>
      </c>
      <c r="B1063" t="s">
        <v>232</v>
      </c>
      <c r="C1063" t="s">
        <v>34</v>
      </c>
      <c r="D1063" s="4">
        <v>44985</v>
      </c>
      <c r="E1063" s="1">
        <v>30</v>
      </c>
      <c r="F1063">
        <v>3</v>
      </c>
      <c r="G1063" t="s">
        <v>453</v>
      </c>
      <c r="H1063" t="s">
        <v>561</v>
      </c>
      <c r="I1063" t="s">
        <v>436</v>
      </c>
      <c r="J1063" t="s">
        <v>443</v>
      </c>
      <c r="K1063" s="2">
        <v>0.05</v>
      </c>
      <c r="L1063" s="1">
        <v>25</v>
      </c>
      <c r="M1063" s="1">
        <f t="shared" si="19"/>
        <v>5</v>
      </c>
      <c r="N1063" t="s">
        <v>18</v>
      </c>
      <c r="O1063" t="s">
        <v>456</v>
      </c>
      <c r="P1063" t="s">
        <v>460</v>
      </c>
      <c r="Q1063" t="s">
        <v>483</v>
      </c>
      <c r="R1063" t="s">
        <v>607</v>
      </c>
    </row>
    <row r="1064" spans="1:18" x14ac:dyDescent="0.25">
      <c r="A1064">
        <v>1063</v>
      </c>
      <c r="B1064" t="s">
        <v>388</v>
      </c>
      <c r="C1064" t="s">
        <v>34</v>
      </c>
      <c r="D1064" s="4">
        <v>45011</v>
      </c>
      <c r="E1064" s="1">
        <v>12</v>
      </c>
      <c r="F1064">
        <v>3</v>
      </c>
      <c r="G1064" t="s">
        <v>452</v>
      </c>
      <c r="H1064" t="s">
        <v>560</v>
      </c>
      <c r="I1064" t="s">
        <v>438</v>
      </c>
      <c r="J1064" t="s">
        <v>447</v>
      </c>
      <c r="K1064" s="2">
        <v>0</v>
      </c>
      <c r="L1064" s="1">
        <v>10</v>
      </c>
      <c r="M1064" s="1">
        <f t="shared" si="19"/>
        <v>2</v>
      </c>
      <c r="N1064" t="s">
        <v>32</v>
      </c>
      <c r="O1064" t="s">
        <v>457</v>
      </c>
      <c r="P1064" t="s">
        <v>461</v>
      </c>
      <c r="Q1064" t="s">
        <v>484</v>
      </c>
      <c r="R1064" t="s">
        <v>609</v>
      </c>
    </row>
    <row r="1065" spans="1:18" x14ac:dyDescent="0.25">
      <c r="A1065">
        <v>1064</v>
      </c>
      <c r="B1065" t="s">
        <v>407</v>
      </c>
      <c r="C1065" t="s">
        <v>19</v>
      </c>
      <c r="D1065" s="4">
        <v>45246</v>
      </c>
      <c r="E1065" s="1">
        <v>70</v>
      </c>
      <c r="F1065">
        <v>3</v>
      </c>
      <c r="G1065" t="s">
        <v>450</v>
      </c>
      <c r="H1065" t="s">
        <v>594</v>
      </c>
      <c r="I1065" t="s">
        <v>18</v>
      </c>
      <c r="J1065" t="s">
        <v>448</v>
      </c>
      <c r="K1065" s="2">
        <v>0</v>
      </c>
      <c r="L1065" s="1">
        <v>50</v>
      </c>
      <c r="M1065" s="1">
        <f t="shared" si="19"/>
        <v>20</v>
      </c>
      <c r="N1065" t="s">
        <v>458</v>
      </c>
      <c r="O1065" t="s">
        <v>455</v>
      </c>
      <c r="P1065" t="s">
        <v>460</v>
      </c>
      <c r="Q1065" t="s">
        <v>464</v>
      </c>
      <c r="R1065" t="s">
        <v>609</v>
      </c>
    </row>
    <row r="1066" spans="1:18" x14ac:dyDescent="0.25">
      <c r="A1066">
        <v>1065</v>
      </c>
      <c r="B1066" t="s">
        <v>422</v>
      </c>
      <c r="C1066" t="s">
        <v>19</v>
      </c>
      <c r="D1066" s="4">
        <v>45500</v>
      </c>
      <c r="E1066" s="1">
        <v>70</v>
      </c>
      <c r="F1066">
        <v>3</v>
      </c>
      <c r="G1066" t="str">
        <f>G1065</f>
        <v>Middle East &amp; Africa</v>
      </c>
      <c r="H1066" t="s">
        <v>540</v>
      </c>
      <c r="I1066" t="s">
        <v>23</v>
      </c>
      <c r="J1066" t="s">
        <v>448</v>
      </c>
      <c r="K1066" s="2">
        <v>0.1</v>
      </c>
      <c r="L1066" s="1">
        <v>50</v>
      </c>
      <c r="M1066" s="1">
        <f t="shared" si="19"/>
        <v>20</v>
      </c>
      <c r="N1066" t="s">
        <v>32</v>
      </c>
      <c r="O1066" t="s">
        <v>455</v>
      </c>
      <c r="P1066" t="s">
        <v>461</v>
      </c>
      <c r="Q1066" t="s">
        <v>465</v>
      </c>
      <c r="R1066" t="s">
        <v>608</v>
      </c>
    </row>
    <row r="1067" spans="1:18" x14ac:dyDescent="0.25">
      <c r="A1067">
        <v>1066</v>
      </c>
      <c r="B1067" t="s">
        <v>407</v>
      </c>
      <c r="C1067" t="s">
        <v>19</v>
      </c>
      <c r="D1067" s="4">
        <v>45153</v>
      </c>
      <c r="E1067" s="1">
        <v>70</v>
      </c>
      <c r="F1067">
        <v>3</v>
      </c>
      <c r="G1067" t="s">
        <v>450</v>
      </c>
      <c r="H1067" t="s">
        <v>572</v>
      </c>
      <c r="I1067" t="s">
        <v>26</v>
      </c>
      <c r="J1067" t="s">
        <v>449</v>
      </c>
      <c r="K1067" s="2">
        <v>0</v>
      </c>
      <c r="L1067" s="1">
        <v>50</v>
      </c>
      <c r="M1067" s="1">
        <f t="shared" si="19"/>
        <v>20</v>
      </c>
      <c r="N1067" t="s">
        <v>458</v>
      </c>
      <c r="O1067" t="s">
        <v>456</v>
      </c>
      <c r="P1067" t="s">
        <v>461</v>
      </c>
      <c r="Q1067" t="s">
        <v>466</v>
      </c>
      <c r="R1067" t="s">
        <v>607</v>
      </c>
    </row>
    <row r="1068" spans="1:18" x14ac:dyDescent="0.25">
      <c r="A1068">
        <v>1067</v>
      </c>
      <c r="B1068" t="s">
        <v>407</v>
      </c>
      <c r="C1068" t="s">
        <v>19</v>
      </c>
      <c r="D1068" s="4">
        <v>45255</v>
      </c>
      <c r="E1068" s="1">
        <v>70</v>
      </c>
      <c r="F1068">
        <v>3</v>
      </c>
      <c r="G1068" t="s">
        <v>450</v>
      </c>
      <c r="H1068" t="s">
        <v>561</v>
      </c>
      <c r="I1068" t="s">
        <v>432</v>
      </c>
      <c r="J1068" t="s">
        <v>440</v>
      </c>
      <c r="K1068" s="2">
        <v>0.05</v>
      </c>
      <c r="L1068" s="1">
        <v>50</v>
      </c>
      <c r="M1068" s="1">
        <f t="shared" si="19"/>
        <v>20</v>
      </c>
      <c r="N1068" t="s">
        <v>23</v>
      </c>
      <c r="O1068" t="s">
        <v>457</v>
      </c>
      <c r="P1068" t="s">
        <v>459</v>
      </c>
      <c r="Q1068" t="s">
        <v>467</v>
      </c>
      <c r="R1068" t="s">
        <v>608</v>
      </c>
    </row>
    <row r="1069" spans="1:18" x14ac:dyDescent="0.25">
      <c r="A1069">
        <v>1068</v>
      </c>
      <c r="B1069" t="s">
        <v>108</v>
      </c>
      <c r="C1069" t="s">
        <v>19</v>
      </c>
      <c r="D1069" s="4">
        <v>45096</v>
      </c>
      <c r="E1069" s="1">
        <v>80</v>
      </c>
      <c r="F1069">
        <v>3</v>
      </c>
      <c r="G1069" t="s">
        <v>454</v>
      </c>
      <c r="H1069" t="s">
        <v>546</v>
      </c>
      <c r="I1069" t="s">
        <v>432</v>
      </c>
      <c r="J1069" t="s">
        <v>446</v>
      </c>
      <c r="K1069" s="2">
        <v>0.05</v>
      </c>
      <c r="L1069" s="1">
        <v>60</v>
      </c>
      <c r="M1069" s="1">
        <f t="shared" si="19"/>
        <v>20</v>
      </c>
      <c r="N1069" t="s">
        <v>458</v>
      </c>
      <c r="O1069" t="s">
        <v>457</v>
      </c>
      <c r="P1069" t="s">
        <v>461</v>
      </c>
      <c r="Q1069" t="s">
        <v>468</v>
      </c>
      <c r="R1069" t="s">
        <v>607</v>
      </c>
    </row>
    <row r="1070" spans="1:18" x14ac:dyDescent="0.25">
      <c r="A1070">
        <v>1069</v>
      </c>
      <c r="B1070" t="s">
        <v>422</v>
      </c>
      <c r="C1070" t="s">
        <v>19</v>
      </c>
      <c r="D1070" s="4">
        <v>45334</v>
      </c>
      <c r="E1070" s="1">
        <v>70</v>
      </c>
      <c r="F1070">
        <v>3</v>
      </c>
      <c r="G1070" t="s">
        <v>452</v>
      </c>
      <c r="H1070" t="s">
        <v>556</v>
      </c>
      <c r="I1070" t="s">
        <v>432</v>
      </c>
      <c r="J1070" t="s">
        <v>446</v>
      </c>
      <c r="K1070" s="2">
        <v>0</v>
      </c>
      <c r="L1070" s="1">
        <v>50</v>
      </c>
      <c r="M1070" s="1">
        <f t="shared" si="19"/>
        <v>20</v>
      </c>
      <c r="N1070" t="s">
        <v>32</v>
      </c>
      <c r="O1070" t="s">
        <v>457</v>
      </c>
      <c r="P1070" t="s">
        <v>461</v>
      </c>
      <c r="Q1070" t="s">
        <v>469</v>
      </c>
      <c r="R1070" t="s">
        <v>608</v>
      </c>
    </row>
    <row r="1071" spans="1:18" x14ac:dyDescent="0.25">
      <c r="A1071">
        <v>1070</v>
      </c>
      <c r="B1071" t="s">
        <v>407</v>
      </c>
      <c r="C1071" t="s">
        <v>19</v>
      </c>
      <c r="D1071" s="4">
        <v>45084</v>
      </c>
      <c r="E1071" s="1">
        <v>70</v>
      </c>
      <c r="F1071">
        <v>3</v>
      </c>
      <c r="G1071" t="s">
        <v>451</v>
      </c>
      <c r="H1071" t="s">
        <v>593</v>
      </c>
      <c r="I1071" t="s">
        <v>432</v>
      </c>
      <c r="J1071" t="s">
        <v>443</v>
      </c>
      <c r="K1071" s="2">
        <v>0</v>
      </c>
      <c r="L1071" s="1">
        <v>50</v>
      </c>
      <c r="M1071" s="1">
        <f t="shared" si="19"/>
        <v>20</v>
      </c>
      <c r="N1071" t="s">
        <v>23</v>
      </c>
      <c r="O1071" t="s">
        <v>457</v>
      </c>
      <c r="P1071" t="s">
        <v>460</v>
      </c>
      <c r="Q1071" t="s">
        <v>470</v>
      </c>
      <c r="R1071" t="s">
        <v>608</v>
      </c>
    </row>
    <row r="1072" spans="1:18" x14ac:dyDescent="0.25">
      <c r="A1072">
        <v>1071</v>
      </c>
      <c r="B1072" t="s">
        <v>108</v>
      </c>
      <c r="C1072" t="s">
        <v>19</v>
      </c>
      <c r="D1072" s="4">
        <v>45023</v>
      </c>
      <c r="E1072" s="1">
        <v>80</v>
      </c>
      <c r="F1072">
        <v>3</v>
      </c>
      <c r="G1072" t="s">
        <v>452</v>
      </c>
      <c r="H1072" t="s">
        <v>544</v>
      </c>
      <c r="I1072" t="s">
        <v>432</v>
      </c>
      <c r="J1072" t="s">
        <v>447</v>
      </c>
      <c r="K1072" s="2">
        <v>0.05</v>
      </c>
      <c r="L1072" s="1">
        <v>60</v>
      </c>
      <c r="M1072" s="1">
        <f t="shared" si="19"/>
        <v>20</v>
      </c>
      <c r="N1072" t="s">
        <v>23</v>
      </c>
      <c r="O1072" t="s">
        <v>455</v>
      </c>
      <c r="P1072" t="s">
        <v>460</v>
      </c>
      <c r="Q1072" t="s">
        <v>471</v>
      </c>
      <c r="R1072" t="s">
        <v>609</v>
      </c>
    </row>
    <row r="1073" spans="1:18" x14ac:dyDescent="0.25">
      <c r="A1073">
        <v>1072</v>
      </c>
      <c r="B1073" t="s">
        <v>407</v>
      </c>
      <c r="C1073" t="s">
        <v>19</v>
      </c>
      <c r="D1073" s="4">
        <v>45144</v>
      </c>
      <c r="E1073" s="1">
        <v>70</v>
      </c>
      <c r="F1073">
        <v>3</v>
      </c>
      <c r="G1073" t="s">
        <v>454</v>
      </c>
      <c r="H1073" t="s">
        <v>509</v>
      </c>
      <c r="I1073" t="s">
        <v>432</v>
      </c>
      <c r="J1073" t="s">
        <v>448</v>
      </c>
      <c r="K1073" s="2">
        <v>0</v>
      </c>
      <c r="L1073" s="1">
        <v>50</v>
      </c>
      <c r="M1073" s="1">
        <f t="shared" si="19"/>
        <v>20</v>
      </c>
      <c r="N1073" t="s">
        <v>18</v>
      </c>
      <c r="O1073" t="s">
        <v>457</v>
      </c>
      <c r="P1073" t="s">
        <v>460</v>
      </c>
      <c r="Q1073" t="s">
        <v>472</v>
      </c>
      <c r="R1073" t="s">
        <v>608</v>
      </c>
    </row>
    <row r="1074" spans="1:18" x14ac:dyDescent="0.25">
      <c r="A1074">
        <v>1073</v>
      </c>
      <c r="B1074" t="s">
        <v>422</v>
      </c>
      <c r="C1074" t="s">
        <v>19</v>
      </c>
      <c r="D1074" s="4">
        <v>44941</v>
      </c>
      <c r="E1074" s="1">
        <v>70</v>
      </c>
      <c r="F1074">
        <v>3</v>
      </c>
      <c r="G1074" t="s">
        <v>453</v>
      </c>
      <c r="H1074" t="s">
        <v>564</v>
      </c>
      <c r="I1074" t="s">
        <v>432</v>
      </c>
      <c r="J1074" t="s">
        <v>448</v>
      </c>
      <c r="K1074" s="2">
        <v>0.1</v>
      </c>
      <c r="L1074" s="1">
        <v>50</v>
      </c>
      <c r="M1074" s="1">
        <f t="shared" si="19"/>
        <v>20</v>
      </c>
      <c r="N1074" t="s">
        <v>23</v>
      </c>
      <c r="O1074" t="s">
        <v>457</v>
      </c>
      <c r="P1074" t="s">
        <v>461</v>
      </c>
      <c r="Q1074" t="s">
        <v>473</v>
      </c>
      <c r="R1074" t="s">
        <v>607</v>
      </c>
    </row>
    <row r="1075" spans="1:18" x14ac:dyDescent="0.25">
      <c r="A1075">
        <v>1074</v>
      </c>
      <c r="B1075" t="s">
        <v>407</v>
      </c>
      <c r="C1075" t="s">
        <v>19</v>
      </c>
      <c r="D1075" s="4">
        <v>45436</v>
      </c>
      <c r="E1075" s="1">
        <v>70</v>
      </c>
      <c r="F1075">
        <v>3</v>
      </c>
      <c r="G1075" t="s">
        <v>454</v>
      </c>
      <c r="H1075" t="s">
        <v>514</v>
      </c>
      <c r="I1075" t="s">
        <v>432</v>
      </c>
      <c r="J1075" t="s">
        <v>449</v>
      </c>
      <c r="K1075" s="2">
        <v>0</v>
      </c>
      <c r="L1075" s="1">
        <v>50</v>
      </c>
      <c r="M1075" s="1">
        <f t="shared" si="19"/>
        <v>20</v>
      </c>
      <c r="N1075" t="s">
        <v>458</v>
      </c>
      <c r="O1075" t="s">
        <v>457</v>
      </c>
      <c r="P1075" t="s">
        <v>460</v>
      </c>
      <c r="Q1075" t="s">
        <v>474</v>
      </c>
      <c r="R1075" t="s">
        <v>609</v>
      </c>
    </row>
    <row r="1076" spans="1:18" x14ac:dyDescent="0.25">
      <c r="A1076">
        <v>1075</v>
      </c>
      <c r="B1076" t="s">
        <v>108</v>
      </c>
      <c r="C1076" t="s">
        <v>19</v>
      </c>
      <c r="D1076" s="4">
        <v>45278</v>
      </c>
      <c r="E1076" s="1">
        <v>80</v>
      </c>
      <c r="F1076">
        <v>3</v>
      </c>
      <c r="G1076" t="s">
        <v>452</v>
      </c>
      <c r="H1076" t="s">
        <v>558</v>
      </c>
      <c r="I1076" t="s">
        <v>432</v>
      </c>
      <c r="J1076" t="s">
        <v>440</v>
      </c>
      <c r="K1076" s="2">
        <v>0.05</v>
      </c>
      <c r="L1076" s="1">
        <v>60</v>
      </c>
      <c r="M1076" s="1">
        <f t="shared" si="19"/>
        <v>20</v>
      </c>
      <c r="N1076" t="s">
        <v>18</v>
      </c>
      <c r="O1076" t="s">
        <v>456</v>
      </c>
      <c r="P1076" t="s">
        <v>459</v>
      </c>
      <c r="Q1076" t="s">
        <v>475</v>
      </c>
      <c r="R1076" t="s">
        <v>609</v>
      </c>
    </row>
    <row r="1077" spans="1:18" x14ac:dyDescent="0.25">
      <c r="A1077">
        <v>1076</v>
      </c>
      <c r="B1077" t="s">
        <v>407</v>
      </c>
      <c r="C1077" t="s">
        <v>19</v>
      </c>
      <c r="D1077" s="4">
        <v>45232</v>
      </c>
      <c r="E1077" s="1">
        <v>70</v>
      </c>
      <c r="F1077">
        <v>3</v>
      </c>
      <c r="G1077" t="s">
        <v>450</v>
      </c>
      <c r="H1077" t="s">
        <v>516</v>
      </c>
      <c r="I1077" t="s">
        <v>432</v>
      </c>
      <c r="J1077" t="s">
        <v>446</v>
      </c>
      <c r="K1077" s="2">
        <v>0</v>
      </c>
      <c r="L1077" s="1">
        <v>50</v>
      </c>
      <c r="M1077" s="1">
        <f t="shared" si="19"/>
        <v>20</v>
      </c>
      <c r="N1077" t="s">
        <v>458</v>
      </c>
      <c r="O1077" t="s">
        <v>457</v>
      </c>
      <c r="P1077" t="s">
        <v>460</v>
      </c>
      <c r="Q1077" t="s">
        <v>476</v>
      </c>
      <c r="R1077" t="s">
        <v>608</v>
      </c>
    </row>
    <row r="1078" spans="1:18" x14ac:dyDescent="0.25">
      <c r="A1078">
        <v>1077</v>
      </c>
      <c r="B1078" t="s">
        <v>422</v>
      </c>
      <c r="C1078" t="s">
        <v>19</v>
      </c>
      <c r="D1078" s="4">
        <v>45363</v>
      </c>
      <c r="E1078" s="1">
        <v>70</v>
      </c>
      <c r="F1078">
        <v>3</v>
      </c>
      <c r="G1078" t="s">
        <v>452</v>
      </c>
      <c r="H1078" t="s">
        <v>523</v>
      </c>
      <c r="I1078" t="s">
        <v>432</v>
      </c>
      <c r="J1078" t="s">
        <v>446</v>
      </c>
      <c r="K1078" s="2">
        <v>0.1</v>
      </c>
      <c r="L1078" s="1">
        <v>50</v>
      </c>
      <c r="M1078" s="1">
        <f t="shared" si="19"/>
        <v>20</v>
      </c>
      <c r="N1078" t="s">
        <v>458</v>
      </c>
      <c r="O1078" t="s">
        <v>457</v>
      </c>
      <c r="P1078" t="s">
        <v>459</v>
      </c>
      <c r="Q1078" t="s">
        <v>477</v>
      </c>
      <c r="R1078" t="s">
        <v>607</v>
      </c>
    </row>
    <row r="1079" spans="1:18" x14ac:dyDescent="0.25">
      <c r="A1079">
        <v>1078</v>
      </c>
      <c r="B1079" t="s">
        <v>407</v>
      </c>
      <c r="C1079" t="s">
        <v>19</v>
      </c>
      <c r="D1079" s="4">
        <v>45200</v>
      </c>
      <c r="E1079" s="1">
        <v>70</v>
      </c>
      <c r="F1079">
        <v>3</v>
      </c>
      <c r="G1079" t="s">
        <v>450</v>
      </c>
      <c r="H1079" t="s">
        <v>525</v>
      </c>
      <c r="I1079" t="s">
        <v>432</v>
      </c>
      <c r="J1079" t="s">
        <v>443</v>
      </c>
      <c r="K1079" s="2">
        <v>0</v>
      </c>
      <c r="L1079" s="1">
        <v>50</v>
      </c>
      <c r="M1079" s="1">
        <f t="shared" si="19"/>
        <v>20</v>
      </c>
      <c r="N1079" t="s">
        <v>32</v>
      </c>
      <c r="O1079" t="s">
        <v>457</v>
      </c>
      <c r="P1079" t="s">
        <v>461</v>
      </c>
      <c r="Q1079" t="s">
        <v>478</v>
      </c>
      <c r="R1079" t="s">
        <v>608</v>
      </c>
    </row>
    <row r="1080" spans="1:18" x14ac:dyDescent="0.25">
      <c r="A1080">
        <v>1079</v>
      </c>
      <c r="B1080" t="s">
        <v>108</v>
      </c>
      <c r="C1080" t="s">
        <v>19</v>
      </c>
      <c r="D1080" s="4">
        <v>45172</v>
      </c>
      <c r="E1080" s="1">
        <v>80</v>
      </c>
      <c r="F1080">
        <v>3</v>
      </c>
      <c r="G1080" t="s">
        <v>452</v>
      </c>
      <c r="H1080" t="s">
        <v>563</v>
      </c>
      <c r="I1080" t="s">
        <v>432</v>
      </c>
      <c r="J1080" t="s">
        <v>447</v>
      </c>
      <c r="K1080" s="2">
        <v>0.05</v>
      </c>
      <c r="L1080" s="1">
        <v>60</v>
      </c>
      <c r="M1080" s="1">
        <f t="shared" si="19"/>
        <v>20</v>
      </c>
      <c r="N1080" t="s">
        <v>18</v>
      </c>
      <c r="O1080" t="s">
        <v>456</v>
      </c>
      <c r="P1080" t="s">
        <v>461</v>
      </c>
      <c r="Q1080" t="s">
        <v>479</v>
      </c>
      <c r="R1080" t="s">
        <v>607</v>
      </c>
    </row>
    <row r="1081" spans="1:18" x14ac:dyDescent="0.25">
      <c r="A1081">
        <v>1080</v>
      </c>
      <c r="B1081" t="s">
        <v>407</v>
      </c>
      <c r="C1081" t="s">
        <v>19</v>
      </c>
      <c r="D1081" s="4">
        <v>45219</v>
      </c>
      <c r="E1081" s="1">
        <v>70</v>
      </c>
      <c r="F1081">
        <v>3</v>
      </c>
      <c r="G1081" t="s">
        <v>450</v>
      </c>
      <c r="H1081" t="s">
        <v>556</v>
      </c>
      <c r="I1081" t="s">
        <v>432</v>
      </c>
      <c r="J1081" t="s">
        <v>448</v>
      </c>
      <c r="K1081" s="2">
        <v>0</v>
      </c>
      <c r="L1081" s="1">
        <v>50</v>
      </c>
      <c r="M1081" s="1">
        <f t="shared" si="19"/>
        <v>20</v>
      </c>
      <c r="N1081" t="s">
        <v>23</v>
      </c>
      <c r="O1081" t="s">
        <v>456</v>
      </c>
      <c r="P1081" t="s">
        <v>459</v>
      </c>
      <c r="Q1081" t="s">
        <v>480</v>
      </c>
      <c r="R1081" t="s">
        <v>608</v>
      </c>
    </row>
    <row r="1082" spans="1:18" x14ac:dyDescent="0.25">
      <c r="A1082">
        <v>1081</v>
      </c>
      <c r="B1082" t="s">
        <v>422</v>
      </c>
      <c r="C1082" t="s">
        <v>19</v>
      </c>
      <c r="D1082" s="4">
        <v>45279</v>
      </c>
      <c r="E1082" s="1">
        <v>70</v>
      </c>
      <c r="F1082">
        <v>3</v>
      </c>
      <c r="G1082" t="s">
        <v>452</v>
      </c>
      <c r="H1082" t="s">
        <v>569</v>
      </c>
      <c r="I1082" t="s">
        <v>432</v>
      </c>
      <c r="J1082" t="s">
        <v>448</v>
      </c>
      <c r="K1082" s="2">
        <v>0.1</v>
      </c>
      <c r="L1082" s="1">
        <v>50</v>
      </c>
      <c r="M1082" s="1">
        <f t="shared" si="19"/>
        <v>20</v>
      </c>
      <c r="N1082" t="s">
        <v>32</v>
      </c>
      <c r="O1082" t="s">
        <v>455</v>
      </c>
      <c r="P1082" t="s">
        <v>459</v>
      </c>
      <c r="Q1082" t="s">
        <v>481</v>
      </c>
      <c r="R1082" t="s">
        <v>608</v>
      </c>
    </row>
    <row r="1083" spans="1:18" x14ac:dyDescent="0.25">
      <c r="A1083">
        <v>1082</v>
      </c>
      <c r="B1083" t="s">
        <v>407</v>
      </c>
      <c r="C1083" t="s">
        <v>19</v>
      </c>
      <c r="D1083" s="4">
        <v>45258</v>
      </c>
      <c r="E1083" s="1">
        <v>70</v>
      </c>
      <c r="F1083">
        <v>3</v>
      </c>
      <c r="G1083" t="s">
        <v>451</v>
      </c>
      <c r="H1083" t="s">
        <v>497</v>
      </c>
      <c r="I1083" t="s">
        <v>432</v>
      </c>
      <c r="J1083" t="s">
        <v>449</v>
      </c>
      <c r="K1083" s="2">
        <v>0</v>
      </c>
      <c r="L1083" s="1">
        <v>50</v>
      </c>
      <c r="M1083" s="1">
        <f t="shared" si="19"/>
        <v>20</v>
      </c>
      <c r="N1083" t="s">
        <v>458</v>
      </c>
      <c r="O1083" t="s">
        <v>455</v>
      </c>
      <c r="P1083" t="s">
        <v>461</v>
      </c>
      <c r="Q1083" t="s">
        <v>482</v>
      </c>
      <c r="R1083" t="s">
        <v>609</v>
      </c>
    </row>
    <row r="1084" spans="1:18" x14ac:dyDescent="0.25">
      <c r="A1084">
        <v>1083</v>
      </c>
      <c r="B1084" t="s">
        <v>108</v>
      </c>
      <c r="C1084" t="s">
        <v>19</v>
      </c>
      <c r="D1084" s="4">
        <v>45500</v>
      </c>
      <c r="E1084" s="1">
        <v>80</v>
      </c>
      <c r="F1084">
        <v>3</v>
      </c>
      <c r="G1084" t="s">
        <v>454</v>
      </c>
      <c r="H1084" t="s">
        <v>503</v>
      </c>
      <c r="I1084" t="s">
        <v>432</v>
      </c>
      <c r="J1084" t="s">
        <v>440</v>
      </c>
      <c r="K1084" s="2">
        <v>0.05</v>
      </c>
      <c r="L1084" s="1">
        <v>60</v>
      </c>
      <c r="M1084" s="1">
        <f t="shared" si="19"/>
        <v>20</v>
      </c>
      <c r="N1084" t="s">
        <v>32</v>
      </c>
      <c r="O1084" t="s">
        <v>456</v>
      </c>
      <c r="P1084" t="s">
        <v>460</v>
      </c>
      <c r="Q1084" t="s">
        <v>483</v>
      </c>
      <c r="R1084" t="s">
        <v>608</v>
      </c>
    </row>
    <row r="1085" spans="1:18" x14ac:dyDescent="0.25">
      <c r="A1085">
        <v>1084</v>
      </c>
      <c r="B1085" t="s">
        <v>407</v>
      </c>
      <c r="C1085" t="s">
        <v>19</v>
      </c>
      <c r="D1085" s="4">
        <v>45295</v>
      </c>
      <c r="E1085" s="1">
        <v>70</v>
      </c>
      <c r="F1085">
        <v>3</v>
      </c>
      <c r="G1085" t="s">
        <v>450</v>
      </c>
      <c r="H1085" t="s">
        <v>566</v>
      </c>
      <c r="I1085" t="s">
        <v>432</v>
      </c>
      <c r="J1085" t="s">
        <v>446</v>
      </c>
      <c r="K1085" s="2">
        <v>0</v>
      </c>
      <c r="L1085" s="1">
        <v>50</v>
      </c>
      <c r="M1085" s="1">
        <f t="shared" si="19"/>
        <v>20</v>
      </c>
      <c r="N1085" t="s">
        <v>18</v>
      </c>
      <c r="O1085" t="s">
        <v>455</v>
      </c>
      <c r="P1085" t="s">
        <v>461</v>
      </c>
      <c r="Q1085" t="s">
        <v>484</v>
      </c>
      <c r="R1085" t="s">
        <v>607</v>
      </c>
    </row>
    <row r="1086" spans="1:18" x14ac:dyDescent="0.25">
      <c r="A1086">
        <v>1085</v>
      </c>
      <c r="B1086" t="s">
        <v>422</v>
      </c>
      <c r="C1086" t="s">
        <v>19</v>
      </c>
      <c r="D1086" s="4">
        <v>44971</v>
      </c>
      <c r="E1086" s="1">
        <v>70</v>
      </c>
      <c r="F1086">
        <v>3</v>
      </c>
      <c r="G1086" t="s">
        <v>453</v>
      </c>
      <c r="H1086" t="s">
        <v>505</v>
      </c>
      <c r="I1086" t="s">
        <v>432</v>
      </c>
      <c r="J1086" t="s">
        <v>446</v>
      </c>
      <c r="K1086" s="2">
        <v>0.1</v>
      </c>
      <c r="L1086" s="1">
        <v>50</v>
      </c>
      <c r="M1086" s="1">
        <f t="shared" si="19"/>
        <v>20</v>
      </c>
      <c r="N1086" t="s">
        <v>23</v>
      </c>
      <c r="O1086" t="s">
        <v>456</v>
      </c>
      <c r="P1086" t="s">
        <v>461</v>
      </c>
      <c r="Q1086" t="s">
        <v>485</v>
      </c>
      <c r="R1086" t="s">
        <v>609</v>
      </c>
    </row>
    <row r="1087" spans="1:18" x14ac:dyDescent="0.25">
      <c r="A1087">
        <v>1086</v>
      </c>
      <c r="B1087" t="s">
        <v>407</v>
      </c>
      <c r="C1087" t="s">
        <v>19</v>
      </c>
      <c r="D1087" s="4">
        <v>45177</v>
      </c>
      <c r="E1087" s="1">
        <v>70</v>
      </c>
      <c r="F1087">
        <v>3</v>
      </c>
      <c r="G1087" t="s">
        <v>450</v>
      </c>
      <c r="H1087" t="s">
        <v>510</v>
      </c>
      <c r="I1087" t="s">
        <v>432</v>
      </c>
      <c r="J1087" t="s">
        <v>443</v>
      </c>
      <c r="K1087" s="2">
        <v>0</v>
      </c>
      <c r="L1087" s="1">
        <v>50</v>
      </c>
      <c r="M1087" s="1">
        <f t="shared" si="19"/>
        <v>20</v>
      </c>
      <c r="N1087" t="s">
        <v>32</v>
      </c>
      <c r="O1087" t="s">
        <v>457</v>
      </c>
      <c r="P1087" t="s">
        <v>459</v>
      </c>
      <c r="Q1087" t="s">
        <v>486</v>
      </c>
      <c r="R1087" t="s">
        <v>609</v>
      </c>
    </row>
    <row r="1088" spans="1:18" x14ac:dyDescent="0.25">
      <c r="A1088">
        <v>1087</v>
      </c>
      <c r="B1088" t="s">
        <v>108</v>
      </c>
      <c r="C1088" t="s">
        <v>19</v>
      </c>
      <c r="D1088" s="4">
        <v>45182</v>
      </c>
      <c r="E1088" s="1">
        <v>80</v>
      </c>
      <c r="F1088">
        <v>3</v>
      </c>
      <c r="G1088" t="s">
        <v>452</v>
      </c>
      <c r="H1088" t="s">
        <v>562</v>
      </c>
      <c r="I1088" t="s">
        <v>432</v>
      </c>
      <c r="J1088" t="s">
        <v>447</v>
      </c>
      <c r="K1088" s="2">
        <v>0.05</v>
      </c>
      <c r="L1088" s="1">
        <v>60</v>
      </c>
      <c r="M1088" s="1">
        <f t="shared" si="19"/>
        <v>20</v>
      </c>
      <c r="N1088" t="s">
        <v>18</v>
      </c>
      <c r="O1088" t="s">
        <v>456</v>
      </c>
      <c r="P1088" t="s">
        <v>460</v>
      </c>
      <c r="Q1088" t="s">
        <v>487</v>
      </c>
      <c r="R1088" t="s">
        <v>608</v>
      </c>
    </row>
    <row r="1089" spans="1:18" x14ac:dyDescent="0.25">
      <c r="A1089">
        <v>1088</v>
      </c>
      <c r="B1089" t="s">
        <v>407</v>
      </c>
      <c r="C1089" t="s">
        <v>19</v>
      </c>
      <c r="D1089" s="4">
        <v>45209</v>
      </c>
      <c r="E1089" s="1">
        <v>70</v>
      </c>
      <c r="F1089">
        <v>3</v>
      </c>
      <c r="G1089" t="s">
        <v>452</v>
      </c>
      <c r="H1089" t="s">
        <v>537</v>
      </c>
      <c r="I1089" t="s">
        <v>432</v>
      </c>
      <c r="J1089" t="s">
        <v>448</v>
      </c>
      <c r="K1089" s="2">
        <v>0</v>
      </c>
      <c r="L1089" s="1">
        <v>50</v>
      </c>
      <c r="M1089" s="1">
        <f t="shared" si="19"/>
        <v>20</v>
      </c>
      <c r="N1089" t="s">
        <v>32</v>
      </c>
      <c r="O1089" t="s">
        <v>457</v>
      </c>
      <c r="P1089" t="s">
        <v>461</v>
      </c>
      <c r="Q1089" t="s">
        <v>488</v>
      </c>
      <c r="R1089" t="s">
        <v>607</v>
      </c>
    </row>
    <row r="1090" spans="1:18" x14ac:dyDescent="0.25">
      <c r="A1090">
        <v>1089</v>
      </c>
      <c r="B1090" t="s">
        <v>422</v>
      </c>
      <c r="C1090" t="s">
        <v>19</v>
      </c>
      <c r="D1090" s="4">
        <v>45451</v>
      </c>
      <c r="E1090" s="1">
        <v>70</v>
      </c>
      <c r="F1090">
        <v>3</v>
      </c>
      <c r="G1090" t="s">
        <v>451</v>
      </c>
      <c r="H1090" t="s">
        <v>500</v>
      </c>
      <c r="I1090" t="s">
        <v>432</v>
      </c>
      <c r="J1090" t="s">
        <v>448</v>
      </c>
      <c r="K1090" s="2">
        <f>K1089</f>
        <v>0</v>
      </c>
      <c r="L1090" s="1">
        <v>50</v>
      </c>
      <c r="M1090" s="1">
        <f t="shared" si="19"/>
        <v>20</v>
      </c>
      <c r="N1090" t="s">
        <v>23</v>
      </c>
      <c r="O1090" t="s">
        <v>457</v>
      </c>
      <c r="P1090" t="s">
        <v>460</v>
      </c>
      <c r="Q1090" t="s">
        <v>489</v>
      </c>
      <c r="R1090" t="s">
        <v>608</v>
      </c>
    </row>
    <row r="1091" spans="1:18" x14ac:dyDescent="0.25">
      <c r="A1091">
        <v>1090</v>
      </c>
      <c r="B1091" t="s">
        <v>293</v>
      </c>
      <c r="C1091" t="s">
        <v>16</v>
      </c>
      <c r="D1091" s="4">
        <v>45279</v>
      </c>
      <c r="E1091" s="1">
        <v>40</v>
      </c>
      <c r="F1091">
        <v>3</v>
      </c>
      <c r="G1091" t="s">
        <v>451</v>
      </c>
      <c r="H1091" t="s">
        <v>529</v>
      </c>
      <c r="I1091" t="s">
        <v>23</v>
      </c>
      <c r="J1091" t="s">
        <v>449</v>
      </c>
      <c r="K1091" s="2">
        <v>0</v>
      </c>
      <c r="L1091" s="1">
        <v>30</v>
      </c>
      <c r="M1091" s="1">
        <f t="shared" ref="M1091:M1154" si="20">E1091-L1091</f>
        <v>10</v>
      </c>
      <c r="N1091" t="s">
        <v>23</v>
      </c>
      <c r="O1091" t="s">
        <v>456</v>
      </c>
      <c r="P1091" t="s">
        <v>460</v>
      </c>
      <c r="Q1091" t="s">
        <v>493</v>
      </c>
      <c r="R1091" t="s">
        <v>607</v>
      </c>
    </row>
    <row r="1092" spans="1:18" x14ac:dyDescent="0.25">
      <c r="A1092">
        <v>1091</v>
      </c>
      <c r="B1092" t="s">
        <v>80</v>
      </c>
      <c r="C1092" t="s">
        <v>16</v>
      </c>
      <c r="D1092" s="4">
        <v>45283</v>
      </c>
      <c r="E1092" s="1">
        <v>250</v>
      </c>
      <c r="F1092">
        <v>3</v>
      </c>
      <c r="G1092" t="s">
        <v>454</v>
      </c>
      <c r="H1092" t="s">
        <v>501</v>
      </c>
      <c r="I1092" t="s">
        <v>32</v>
      </c>
      <c r="J1092" t="s">
        <v>440</v>
      </c>
      <c r="K1092" s="2">
        <v>0</v>
      </c>
      <c r="L1092" s="1">
        <v>200</v>
      </c>
      <c r="M1092" s="1">
        <f t="shared" si="20"/>
        <v>50</v>
      </c>
      <c r="N1092" t="s">
        <v>18</v>
      </c>
      <c r="O1092" t="s">
        <v>457</v>
      </c>
      <c r="P1092" t="s">
        <v>459</v>
      </c>
      <c r="Q1092" t="s">
        <v>494</v>
      </c>
      <c r="R1092" t="s">
        <v>608</v>
      </c>
    </row>
    <row r="1093" spans="1:18" x14ac:dyDescent="0.25">
      <c r="A1093">
        <v>1092</v>
      </c>
      <c r="B1093" t="s">
        <v>80</v>
      </c>
      <c r="C1093" t="s">
        <v>16</v>
      </c>
      <c r="D1093" s="4">
        <v>45222</v>
      </c>
      <c r="E1093" s="1">
        <v>250</v>
      </c>
      <c r="F1093">
        <v>3</v>
      </c>
      <c r="G1093" t="s">
        <v>451</v>
      </c>
      <c r="H1093" t="s">
        <v>559</v>
      </c>
      <c r="I1093" t="s">
        <v>431</v>
      </c>
      <c r="J1093" t="s">
        <v>446</v>
      </c>
      <c r="K1093" s="2">
        <v>0</v>
      </c>
      <c r="L1093" s="1">
        <v>200</v>
      </c>
      <c r="M1093" s="1">
        <f t="shared" si="20"/>
        <v>50</v>
      </c>
      <c r="N1093" t="s">
        <v>18</v>
      </c>
      <c r="O1093" t="s">
        <v>457</v>
      </c>
      <c r="P1093" t="s">
        <v>461</v>
      </c>
      <c r="Q1093" t="s">
        <v>495</v>
      </c>
      <c r="R1093" t="s">
        <v>608</v>
      </c>
    </row>
    <row r="1094" spans="1:18" x14ac:dyDescent="0.25">
      <c r="A1094">
        <v>1093</v>
      </c>
      <c r="B1094" t="s">
        <v>210</v>
      </c>
      <c r="C1094" t="s">
        <v>16</v>
      </c>
      <c r="D1094" s="4">
        <v>45464</v>
      </c>
      <c r="E1094" s="1">
        <v>30</v>
      </c>
      <c r="F1094">
        <v>3</v>
      </c>
      <c r="G1094" t="s">
        <v>451</v>
      </c>
      <c r="H1094" t="s">
        <v>564</v>
      </c>
      <c r="I1094" t="s">
        <v>435</v>
      </c>
      <c r="J1094" t="s">
        <v>446</v>
      </c>
      <c r="K1094" s="2">
        <v>0</v>
      </c>
      <c r="L1094" s="1">
        <v>20</v>
      </c>
      <c r="M1094" s="1">
        <f t="shared" si="20"/>
        <v>10</v>
      </c>
      <c r="N1094" t="s">
        <v>458</v>
      </c>
      <c r="O1094" t="s">
        <v>457</v>
      </c>
      <c r="P1094" t="s">
        <v>461</v>
      </c>
      <c r="Q1094" t="s">
        <v>462</v>
      </c>
      <c r="R1094" t="s">
        <v>609</v>
      </c>
    </row>
    <row r="1095" spans="1:18" x14ac:dyDescent="0.25">
      <c r="A1095">
        <v>1094</v>
      </c>
      <c r="B1095" t="s">
        <v>17</v>
      </c>
      <c r="C1095" t="s">
        <v>16</v>
      </c>
      <c r="D1095" s="4">
        <v>44960</v>
      </c>
      <c r="E1095" s="1">
        <v>70</v>
      </c>
      <c r="F1095">
        <v>3</v>
      </c>
      <c r="G1095" t="s">
        <v>454</v>
      </c>
      <c r="H1095" t="s">
        <v>562</v>
      </c>
      <c r="I1095" t="s">
        <v>431</v>
      </c>
      <c r="J1095" t="s">
        <v>443</v>
      </c>
      <c r="K1095" s="2">
        <v>0</v>
      </c>
      <c r="L1095" s="1">
        <v>50</v>
      </c>
      <c r="M1095" s="1">
        <f t="shared" si="20"/>
        <v>20</v>
      </c>
      <c r="N1095" t="s">
        <v>458</v>
      </c>
      <c r="O1095" t="s">
        <v>455</v>
      </c>
      <c r="P1095" t="s">
        <v>460</v>
      </c>
      <c r="Q1095" t="s">
        <v>463</v>
      </c>
      <c r="R1095" t="s">
        <v>608</v>
      </c>
    </row>
    <row r="1096" spans="1:18" x14ac:dyDescent="0.25">
      <c r="A1096">
        <v>1095</v>
      </c>
      <c r="B1096" t="s">
        <v>293</v>
      </c>
      <c r="C1096" t="s">
        <v>16</v>
      </c>
      <c r="D1096" s="4">
        <v>45402</v>
      </c>
      <c r="E1096" s="1">
        <v>40</v>
      </c>
      <c r="F1096">
        <v>3</v>
      </c>
      <c r="G1096" t="s">
        <v>454</v>
      </c>
      <c r="H1096" t="s">
        <v>588</v>
      </c>
      <c r="I1096" t="s">
        <v>435</v>
      </c>
      <c r="J1096" t="s">
        <v>447</v>
      </c>
      <c r="K1096" s="2">
        <v>0</v>
      </c>
      <c r="L1096" s="1">
        <v>30</v>
      </c>
      <c r="M1096" s="1">
        <f t="shared" si="20"/>
        <v>10</v>
      </c>
      <c r="N1096" t="s">
        <v>32</v>
      </c>
      <c r="O1096" t="s">
        <v>457</v>
      </c>
      <c r="P1096" t="s">
        <v>461</v>
      </c>
      <c r="Q1096" t="s">
        <v>464</v>
      </c>
      <c r="R1096" t="s">
        <v>607</v>
      </c>
    </row>
    <row r="1097" spans="1:18" x14ac:dyDescent="0.25">
      <c r="A1097">
        <v>1096</v>
      </c>
      <c r="B1097" t="s">
        <v>80</v>
      </c>
      <c r="C1097" t="s">
        <v>16</v>
      </c>
      <c r="D1097" s="4">
        <v>45371</v>
      </c>
      <c r="E1097" s="1">
        <v>250</v>
      </c>
      <c r="F1097">
        <v>3</v>
      </c>
      <c r="G1097" t="s">
        <v>451</v>
      </c>
      <c r="H1097" t="s">
        <v>584</v>
      </c>
      <c r="I1097" t="s">
        <v>433</v>
      </c>
      <c r="J1097" t="s">
        <v>448</v>
      </c>
      <c r="K1097" s="2">
        <v>0</v>
      </c>
      <c r="L1097" s="1">
        <v>200</v>
      </c>
      <c r="M1097" s="1">
        <f t="shared" si="20"/>
        <v>50</v>
      </c>
      <c r="N1097" t="s">
        <v>23</v>
      </c>
      <c r="O1097" t="s">
        <v>455</v>
      </c>
      <c r="P1097" t="s">
        <v>460</v>
      </c>
      <c r="Q1097" t="s">
        <v>465</v>
      </c>
      <c r="R1097" t="s">
        <v>609</v>
      </c>
    </row>
    <row r="1098" spans="1:18" x14ac:dyDescent="0.25">
      <c r="A1098">
        <v>1097</v>
      </c>
      <c r="B1098" t="s">
        <v>210</v>
      </c>
      <c r="C1098" t="s">
        <v>16</v>
      </c>
      <c r="D1098" s="4">
        <v>44958</v>
      </c>
      <c r="E1098" s="1">
        <v>30</v>
      </c>
      <c r="F1098">
        <v>3</v>
      </c>
      <c r="G1098" t="s">
        <v>450</v>
      </c>
      <c r="H1098" t="s">
        <v>594</v>
      </c>
      <c r="I1098" t="s">
        <v>435</v>
      </c>
      <c r="J1098" t="s">
        <v>448</v>
      </c>
      <c r="K1098" s="2">
        <v>0</v>
      </c>
      <c r="L1098" s="1">
        <v>20</v>
      </c>
      <c r="M1098" s="1">
        <f t="shared" si="20"/>
        <v>10</v>
      </c>
      <c r="N1098" t="s">
        <v>458</v>
      </c>
      <c r="O1098" t="s">
        <v>457</v>
      </c>
      <c r="P1098" t="s">
        <v>460</v>
      </c>
      <c r="Q1098" t="s">
        <v>466</v>
      </c>
      <c r="R1098" t="s">
        <v>609</v>
      </c>
    </row>
    <row r="1099" spans="1:18" x14ac:dyDescent="0.25">
      <c r="A1099">
        <v>1098</v>
      </c>
      <c r="B1099" t="s">
        <v>293</v>
      </c>
      <c r="C1099" t="s">
        <v>16</v>
      </c>
      <c r="D1099" s="4">
        <v>45470</v>
      </c>
      <c r="E1099" s="1">
        <v>40</v>
      </c>
      <c r="F1099">
        <v>3</v>
      </c>
      <c r="G1099" t="s">
        <v>453</v>
      </c>
      <c r="H1099" t="s">
        <v>545</v>
      </c>
      <c r="I1099" t="s">
        <v>435</v>
      </c>
      <c r="J1099" t="s">
        <v>449</v>
      </c>
      <c r="K1099" s="2">
        <v>0</v>
      </c>
      <c r="L1099" s="1">
        <v>30</v>
      </c>
      <c r="M1099" s="1">
        <f t="shared" si="20"/>
        <v>10</v>
      </c>
      <c r="N1099" t="s">
        <v>458</v>
      </c>
      <c r="O1099" t="s">
        <v>456</v>
      </c>
      <c r="P1099" t="s">
        <v>459</v>
      </c>
      <c r="Q1099" t="s">
        <v>467</v>
      </c>
      <c r="R1099" t="s">
        <v>608</v>
      </c>
    </row>
    <row r="1100" spans="1:18" x14ac:dyDescent="0.25">
      <c r="A1100">
        <v>1099</v>
      </c>
      <c r="B1100" t="s">
        <v>80</v>
      </c>
      <c r="C1100" t="s">
        <v>16</v>
      </c>
      <c r="D1100" s="4">
        <v>45316</v>
      </c>
      <c r="E1100" s="1">
        <v>250</v>
      </c>
      <c r="F1100">
        <v>3</v>
      </c>
      <c r="G1100" t="s">
        <v>453</v>
      </c>
      <c r="H1100" t="s">
        <v>498</v>
      </c>
      <c r="I1100" t="s">
        <v>433</v>
      </c>
      <c r="J1100" t="s">
        <v>440</v>
      </c>
      <c r="K1100" s="2">
        <v>0</v>
      </c>
      <c r="L1100" s="1">
        <v>200</v>
      </c>
      <c r="M1100" s="1">
        <f t="shared" si="20"/>
        <v>50</v>
      </c>
      <c r="N1100" t="s">
        <v>18</v>
      </c>
      <c r="O1100" t="s">
        <v>457</v>
      </c>
      <c r="P1100" t="s">
        <v>459</v>
      </c>
      <c r="Q1100" t="s">
        <v>468</v>
      </c>
      <c r="R1100" t="s">
        <v>607</v>
      </c>
    </row>
    <row r="1101" spans="1:18" x14ac:dyDescent="0.25">
      <c r="A1101">
        <v>1100</v>
      </c>
      <c r="B1101" t="s">
        <v>17</v>
      </c>
      <c r="C1101" t="s">
        <v>16</v>
      </c>
      <c r="D1101" s="4">
        <v>45304</v>
      </c>
      <c r="E1101" s="1">
        <v>70</v>
      </c>
      <c r="F1101">
        <v>3</v>
      </c>
      <c r="G1101" t="s">
        <v>453</v>
      </c>
      <c r="H1101" t="s">
        <v>531</v>
      </c>
      <c r="I1101" t="s">
        <v>435</v>
      </c>
      <c r="J1101" t="s">
        <v>446</v>
      </c>
      <c r="K1101" s="2">
        <v>0</v>
      </c>
      <c r="L1101" s="1">
        <v>50</v>
      </c>
      <c r="M1101" s="1">
        <f t="shared" si="20"/>
        <v>20</v>
      </c>
      <c r="N1101" t="s">
        <v>32</v>
      </c>
      <c r="O1101" t="s">
        <v>456</v>
      </c>
      <c r="P1101" t="s">
        <v>461</v>
      </c>
      <c r="Q1101" t="s">
        <v>469</v>
      </c>
      <c r="R1101" t="s">
        <v>608</v>
      </c>
    </row>
    <row r="1102" spans="1:18" x14ac:dyDescent="0.25">
      <c r="A1102">
        <v>1101</v>
      </c>
      <c r="B1102" t="s">
        <v>210</v>
      </c>
      <c r="C1102" t="s">
        <v>16</v>
      </c>
      <c r="D1102" s="4">
        <v>44951</v>
      </c>
      <c r="E1102" s="1">
        <v>30</v>
      </c>
      <c r="F1102">
        <v>3</v>
      </c>
      <c r="G1102" t="s">
        <v>452</v>
      </c>
      <c r="H1102" t="s">
        <v>510</v>
      </c>
      <c r="I1102" t="s">
        <v>431</v>
      </c>
      <c r="J1102" t="s">
        <v>446</v>
      </c>
      <c r="K1102" s="2">
        <v>0</v>
      </c>
      <c r="L1102" s="1">
        <v>20</v>
      </c>
      <c r="M1102" s="1">
        <f t="shared" si="20"/>
        <v>10</v>
      </c>
      <c r="N1102" t="s">
        <v>18</v>
      </c>
      <c r="O1102" t="s">
        <v>456</v>
      </c>
      <c r="P1102" t="s">
        <v>461</v>
      </c>
      <c r="Q1102" t="s">
        <v>470</v>
      </c>
      <c r="R1102" t="s">
        <v>607</v>
      </c>
    </row>
    <row r="1103" spans="1:18" x14ac:dyDescent="0.25">
      <c r="A1103">
        <v>1102</v>
      </c>
      <c r="B1103" t="s">
        <v>293</v>
      </c>
      <c r="C1103" t="s">
        <v>16</v>
      </c>
      <c r="D1103" s="4">
        <v>45295</v>
      </c>
      <c r="E1103" s="1">
        <v>40</v>
      </c>
      <c r="F1103">
        <v>3</v>
      </c>
      <c r="G1103" t="s">
        <v>454</v>
      </c>
      <c r="H1103" t="s">
        <v>577</v>
      </c>
      <c r="I1103" t="s">
        <v>435</v>
      </c>
      <c r="J1103" t="s">
        <v>443</v>
      </c>
      <c r="K1103" s="2">
        <v>0</v>
      </c>
      <c r="L1103" s="1">
        <v>30</v>
      </c>
      <c r="M1103" s="1">
        <f t="shared" si="20"/>
        <v>10</v>
      </c>
      <c r="N1103" t="s">
        <v>458</v>
      </c>
      <c r="O1103" t="s">
        <v>455</v>
      </c>
      <c r="P1103" t="s">
        <v>459</v>
      </c>
      <c r="Q1103" t="s">
        <v>471</v>
      </c>
      <c r="R1103" t="s">
        <v>608</v>
      </c>
    </row>
    <row r="1104" spans="1:18" x14ac:dyDescent="0.25">
      <c r="A1104">
        <v>1103</v>
      </c>
      <c r="B1104" t="s">
        <v>80</v>
      </c>
      <c r="C1104" t="s">
        <v>16</v>
      </c>
      <c r="D1104" s="4">
        <v>45500</v>
      </c>
      <c r="E1104" s="1">
        <v>250</v>
      </c>
      <c r="F1104">
        <v>3</v>
      </c>
      <c r="G1104" t="s">
        <v>450</v>
      </c>
      <c r="H1104" t="s">
        <v>584</v>
      </c>
      <c r="I1104" t="s">
        <v>432</v>
      </c>
      <c r="J1104" t="s">
        <v>447</v>
      </c>
      <c r="K1104" s="2">
        <v>0</v>
      </c>
      <c r="L1104" s="1">
        <v>200</v>
      </c>
      <c r="M1104" s="1">
        <f t="shared" si="20"/>
        <v>50</v>
      </c>
      <c r="N1104" t="s">
        <v>18</v>
      </c>
      <c r="O1104" t="s">
        <v>457</v>
      </c>
      <c r="P1104" t="s">
        <v>460</v>
      </c>
      <c r="Q1104" t="s">
        <v>472</v>
      </c>
      <c r="R1104" t="s">
        <v>608</v>
      </c>
    </row>
    <row r="1105" spans="1:18" x14ac:dyDescent="0.25">
      <c r="A1105">
        <v>1104</v>
      </c>
      <c r="B1105" t="s">
        <v>17</v>
      </c>
      <c r="C1105" t="s">
        <v>16</v>
      </c>
      <c r="D1105" s="4">
        <v>45318</v>
      </c>
      <c r="E1105" s="1">
        <v>70</v>
      </c>
      <c r="F1105">
        <v>3</v>
      </c>
      <c r="G1105" t="s">
        <v>453</v>
      </c>
      <c r="H1105" t="s">
        <v>569</v>
      </c>
      <c r="I1105" t="s">
        <v>435</v>
      </c>
      <c r="J1105" t="s">
        <v>448</v>
      </c>
      <c r="K1105" s="2">
        <v>0</v>
      </c>
      <c r="L1105" s="1">
        <v>50</v>
      </c>
      <c r="M1105" s="1">
        <f t="shared" si="20"/>
        <v>20</v>
      </c>
      <c r="N1105" t="s">
        <v>32</v>
      </c>
      <c r="O1105" t="s">
        <v>456</v>
      </c>
      <c r="P1105" t="s">
        <v>459</v>
      </c>
      <c r="Q1105" t="s">
        <v>473</v>
      </c>
      <c r="R1105" t="s">
        <v>609</v>
      </c>
    </row>
    <row r="1106" spans="1:18" x14ac:dyDescent="0.25">
      <c r="A1106">
        <v>1105</v>
      </c>
      <c r="B1106" t="s">
        <v>210</v>
      </c>
      <c r="C1106" t="s">
        <v>16</v>
      </c>
      <c r="D1106" s="4">
        <v>45532</v>
      </c>
      <c r="E1106" s="1">
        <v>30</v>
      </c>
      <c r="F1106">
        <v>3</v>
      </c>
      <c r="G1106" t="s">
        <v>450</v>
      </c>
      <c r="H1106" t="s">
        <v>526</v>
      </c>
      <c r="I1106" t="s">
        <v>435</v>
      </c>
      <c r="J1106" t="s">
        <v>448</v>
      </c>
      <c r="K1106" s="2">
        <v>0</v>
      </c>
      <c r="L1106" s="1">
        <v>20</v>
      </c>
      <c r="M1106" s="1">
        <f t="shared" si="20"/>
        <v>10</v>
      </c>
      <c r="N1106" t="s">
        <v>23</v>
      </c>
      <c r="O1106" t="s">
        <v>456</v>
      </c>
      <c r="P1106" t="s">
        <v>460</v>
      </c>
      <c r="Q1106" t="s">
        <v>474</v>
      </c>
      <c r="R1106" t="s">
        <v>608</v>
      </c>
    </row>
    <row r="1107" spans="1:18" x14ac:dyDescent="0.25">
      <c r="A1107">
        <v>1106</v>
      </c>
      <c r="B1107" t="s">
        <v>293</v>
      </c>
      <c r="C1107" t="s">
        <v>16</v>
      </c>
      <c r="D1107" s="4">
        <v>45508</v>
      </c>
      <c r="E1107" s="1">
        <v>40</v>
      </c>
      <c r="F1107">
        <v>3</v>
      </c>
      <c r="G1107" t="s">
        <v>453</v>
      </c>
      <c r="H1107" t="s">
        <v>593</v>
      </c>
      <c r="I1107" t="s">
        <v>435</v>
      </c>
      <c r="J1107" t="s">
        <v>449</v>
      </c>
      <c r="K1107" s="2">
        <v>0</v>
      </c>
      <c r="L1107" s="1">
        <v>30</v>
      </c>
      <c r="M1107" s="1">
        <f t="shared" si="20"/>
        <v>10</v>
      </c>
      <c r="N1107" t="s">
        <v>18</v>
      </c>
      <c r="O1107" t="s">
        <v>455</v>
      </c>
      <c r="P1107" t="s">
        <v>461</v>
      </c>
      <c r="Q1107" t="s">
        <v>475</v>
      </c>
      <c r="R1107" t="s">
        <v>607</v>
      </c>
    </row>
    <row r="1108" spans="1:18" x14ac:dyDescent="0.25">
      <c r="A1108">
        <v>1107</v>
      </c>
      <c r="B1108" t="s">
        <v>80</v>
      </c>
      <c r="C1108" t="s">
        <v>16</v>
      </c>
      <c r="D1108" s="4">
        <v>45261</v>
      </c>
      <c r="E1108" s="1">
        <v>250</v>
      </c>
      <c r="F1108">
        <v>3</v>
      </c>
      <c r="G1108" t="s">
        <v>450</v>
      </c>
      <c r="H1108" t="s">
        <v>585</v>
      </c>
      <c r="I1108" t="s">
        <v>432</v>
      </c>
      <c r="J1108" t="s">
        <v>440</v>
      </c>
      <c r="K1108" s="2">
        <v>0</v>
      </c>
      <c r="L1108" s="1">
        <v>200</v>
      </c>
      <c r="M1108" s="1">
        <f t="shared" si="20"/>
        <v>50</v>
      </c>
      <c r="N1108" t="s">
        <v>458</v>
      </c>
      <c r="O1108" t="s">
        <v>455</v>
      </c>
      <c r="P1108" t="s">
        <v>459</v>
      </c>
      <c r="Q1108" t="s">
        <v>476</v>
      </c>
      <c r="R1108" t="s">
        <v>609</v>
      </c>
    </row>
    <row r="1109" spans="1:18" x14ac:dyDescent="0.25">
      <c r="A1109">
        <v>1108</v>
      </c>
      <c r="B1109" t="s">
        <v>17</v>
      </c>
      <c r="C1109" t="s">
        <v>16</v>
      </c>
      <c r="D1109" s="4">
        <v>45330</v>
      </c>
      <c r="E1109" s="1">
        <v>70</v>
      </c>
      <c r="F1109">
        <v>3</v>
      </c>
      <c r="G1109" t="s">
        <v>450</v>
      </c>
      <c r="H1109" t="s">
        <v>593</v>
      </c>
      <c r="I1109" t="s">
        <v>435</v>
      </c>
      <c r="J1109" t="s">
        <v>446</v>
      </c>
      <c r="K1109" s="2">
        <v>0</v>
      </c>
      <c r="L1109" s="1">
        <v>50</v>
      </c>
      <c r="M1109" s="1">
        <f t="shared" si="20"/>
        <v>20</v>
      </c>
      <c r="N1109" t="s">
        <v>18</v>
      </c>
      <c r="O1109" t="s">
        <v>456</v>
      </c>
      <c r="P1109" t="s">
        <v>460</v>
      </c>
      <c r="Q1109" t="s">
        <v>477</v>
      </c>
      <c r="R1109" t="s">
        <v>609</v>
      </c>
    </row>
    <row r="1110" spans="1:18" x14ac:dyDescent="0.25">
      <c r="A1110">
        <v>1109</v>
      </c>
      <c r="B1110" t="s">
        <v>210</v>
      </c>
      <c r="C1110" t="s">
        <v>16</v>
      </c>
      <c r="D1110" s="4">
        <v>45433</v>
      </c>
      <c r="E1110" s="1">
        <v>30</v>
      </c>
      <c r="F1110">
        <v>3</v>
      </c>
      <c r="G1110" t="s">
        <v>450</v>
      </c>
      <c r="H1110" t="s">
        <v>543</v>
      </c>
      <c r="I1110" t="s">
        <v>431</v>
      </c>
      <c r="J1110" t="s">
        <v>446</v>
      </c>
      <c r="K1110" s="2">
        <v>0</v>
      </c>
      <c r="L1110" s="1">
        <v>20</v>
      </c>
      <c r="M1110" s="1">
        <f t="shared" si="20"/>
        <v>10</v>
      </c>
      <c r="N1110" t="s">
        <v>32</v>
      </c>
      <c r="O1110" t="s">
        <v>457</v>
      </c>
      <c r="P1110" t="s">
        <v>460</v>
      </c>
      <c r="Q1110" t="s">
        <v>478</v>
      </c>
      <c r="R1110" t="s">
        <v>608</v>
      </c>
    </row>
    <row r="1111" spans="1:18" x14ac:dyDescent="0.25">
      <c r="A1111">
        <v>1110</v>
      </c>
      <c r="B1111" t="s">
        <v>293</v>
      </c>
      <c r="C1111" t="s">
        <v>16</v>
      </c>
      <c r="D1111" s="4">
        <v>45005</v>
      </c>
      <c r="E1111" s="1">
        <v>40</v>
      </c>
      <c r="F1111">
        <v>3</v>
      </c>
      <c r="G1111" t="str">
        <f>G1110</f>
        <v>Middle East &amp; Africa</v>
      </c>
      <c r="H1111" t="s">
        <v>548</v>
      </c>
      <c r="I1111" t="s">
        <v>435</v>
      </c>
      <c r="J1111" t="s">
        <v>443</v>
      </c>
      <c r="K1111" s="2">
        <v>0</v>
      </c>
      <c r="L1111" s="1">
        <v>30</v>
      </c>
      <c r="M1111" s="1">
        <f t="shared" si="20"/>
        <v>10</v>
      </c>
      <c r="N1111" t="s">
        <v>18</v>
      </c>
      <c r="O1111" t="s">
        <v>455</v>
      </c>
      <c r="P1111" t="s">
        <v>461</v>
      </c>
      <c r="Q1111" t="s">
        <v>479</v>
      </c>
      <c r="R1111" t="s">
        <v>607</v>
      </c>
    </row>
    <row r="1112" spans="1:18" x14ac:dyDescent="0.25">
      <c r="A1112">
        <v>1111</v>
      </c>
      <c r="B1112" t="s">
        <v>80</v>
      </c>
      <c r="C1112" t="s">
        <v>16</v>
      </c>
      <c r="D1112" s="4">
        <v>45238</v>
      </c>
      <c r="E1112" s="1">
        <v>250</v>
      </c>
      <c r="F1112">
        <v>3</v>
      </c>
      <c r="G1112" t="s">
        <v>453</v>
      </c>
      <c r="H1112" t="s">
        <v>559</v>
      </c>
      <c r="I1112" t="s">
        <v>432</v>
      </c>
      <c r="J1112" t="s">
        <v>447</v>
      </c>
      <c r="K1112" s="2">
        <v>0</v>
      </c>
      <c r="L1112" s="1">
        <v>200</v>
      </c>
      <c r="M1112" s="1">
        <f t="shared" si="20"/>
        <v>50</v>
      </c>
      <c r="N1112" t="s">
        <v>23</v>
      </c>
      <c r="O1112" t="s">
        <v>457</v>
      </c>
      <c r="P1112" t="s">
        <v>461</v>
      </c>
      <c r="Q1112" t="s">
        <v>480</v>
      </c>
      <c r="R1112" t="s">
        <v>608</v>
      </c>
    </row>
    <row r="1113" spans="1:18" x14ac:dyDescent="0.25">
      <c r="A1113">
        <v>1112</v>
      </c>
      <c r="B1113" t="s">
        <v>17</v>
      </c>
      <c r="C1113" t="s">
        <v>16</v>
      </c>
      <c r="D1113" s="4">
        <v>45359</v>
      </c>
      <c r="E1113" s="1">
        <v>70</v>
      </c>
      <c r="F1113">
        <v>3</v>
      </c>
      <c r="G1113" t="s">
        <v>453</v>
      </c>
      <c r="H1113" t="s">
        <v>538</v>
      </c>
      <c r="I1113" t="s">
        <v>435</v>
      </c>
      <c r="J1113" t="s">
        <v>448</v>
      </c>
      <c r="K1113" s="2">
        <v>0</v>
      </c>
      <c r="L1113" s="1">
        <v>50</v>
      </c>
      <c r="M1113" s="1">
        <f t="shared" si="20"/>
        <v>20</v>
      </c>
      <c r="N1113" t="s">
        <v>32</v>
      </c>
      <c r="O1113" t="s">
        <v>457</v>
      </c>
      <c r="P1113" t="s">
        <v>459</v>
      </c>
      <c r="Q1113" t="s">
        <v>481</v>
      </c>
      <c r="R1113" t="s">
        <v>607</v>
      </c>
    </row>
    <row r="1114" spans="1:18" x14ac:dyDescent="0.25">
      <c r="A1114">
        <v>1113</v>
      </c>
      <c r="B1114" t="s">
        <v>210</v>
      </c>
      <c r="C1114" t="s">
        <v>16</v>
      </c>
      <c r="D1114" s="4">
        <v>45140</v>
      </c>
      <c r="E1114" s="1">
        <v>30</v>
      </c>
      <c r="F1114">
        <v>3</v>
      </c>
      <c r="G1114" t="s">
        <v>454</v>
      </c>
      <c r="H1114" t="s">
        <v>527</v>
      </c>
      <c r="I1114" t="s">
        <v>435</v>
      </c>
      <c r="J1114" t="s">
        <v>448</v>
      </c>
      <c r="K1114" s="2">
        <v>0</v>
      </c>
      <c r="L1114" s="1">
        <v>20</v>
      </c>
      <c r="M1114" s="1">
        <f t="shared" si="20"/>
        <v>10</v>
      </c>
      <c r="N1114" t="s">
        <v>23</v>
      </c>
      <c r="O1114" t="s">
        <v>455</v>
      </c>
      <c r="P1114" t="s">
        <v>459</v>
      </c>
      <c r="Q1114" t="s">
        <v>482</v>
      </c>
      <c r="R1114" t="s">
        <v>608</v>
      </c>
    </row>
    <row r="1115" spans="1:18" x14ac:dyDescent="0.25">
      <c r="A1115">
        <v>1114</v>
      </c>
      <c r="B1115" t="s">
        <v>293</v>
      </c>
      <c r="C1115" t="s">
        <v>16</v>
      </c>
      <c r="D1115" s="4">
        <v>45366</v>
      </c>
      <c r="E1115" s="1">
        <v>40</v>
      </c>
      <c r="F1115">
        <v>3</v>
      </c>
      <c r="G1115" t="s">
        <v>450</v>
      </c>
      <c r="H1115" t="s">
        <v>532</v>
      </c>
      <c r="I1115" t="s">
        <v>435</v>
      </c>
      <c r="J1115" t="s">
        <v>449</v>
      </c>
      <c r="K1115" s="2">
        <v>0</v>
      </c>
      <c r="L1115" s="1">
        <v>30</v>
      </c>
      <c r="M1115" s="1">
        <f t="shared" si="20"/>
        <v>10</v>
      </c>
      <c r="N1115" t="s">
        <v>32</v>
      </c>
      <c r="O1115" t="s">
        <v>456</v>
      </c>
      <c r="P1115" t="s">
        <v>461</v>
      </c>
      <c r="Q1115" t="s">
        <v>483</v>
      </c>
      <c r="R1115" t="s">
        <v>608</v>
      </c>
    </row>
    <row r="1116" spans="1:18" x14ac:dyDescent="0.25">
      <c r="A1116">
        <v>1115</v>
      </c>
      <c r="B1116" t="s">
        <v>372</v>
      </c>
      <c r="C1116" t="s">
        <v>48</v>
      </c>
      <c r="D1116" s="4">
        <v>44968</v>
      </c>
      <c r="E1116" s="1">
        <v>20</v>
      </c>
      <c r="F1116">
        <v>3</v>
      </c>
      <c r="G1116" t="s">
        <v>453</v>
      </c>
      <c r="H1116" t="s">
        <v>556</v>
      </c>
      <c r="I1116" t="s">
        <v>18</v>
      </c>
      <c r="J1116" t="s">
        <v>440</v>
      </c>
      <c r="K1116" s="2">
        <v>0</v>
      </c>
      <c r="L1116" s="1">
        <v>15</v>
      </c>
      <c r="M1116" s="1">
        <f t="shared" si="20"/>
        <v>5</v>
      </c>
      <c r="N1116" t="s">
        <v>18</v>
      </c>
      <c r="O1116" t="s">
        <v>456</v>
      </c>
      <c r="P1116" t="s">
        <v>461</v>
      </c>
      <c r="Q1116" t="s">
        <v>473</v>
      </c>
      <c r="R1116" t="s">
        <v>609</v>
      </c>
    </row>
    <row r="1117" spans="1:18" x14ac:dyDescent="0.25">
      <c r="A1117">
        <v>1116</v>
      </c>
      <c r="B1117" t="s">
        <v>339</v>
      </c>
      <c r="C1117" t="s">
        <v>48</v>
      </c>
      <c r="D1117" s="4">
        <v>45517</v>
      </c>
      <c r="E1117" s="1">
        <v>20</v>
      </c>
      <c r="F1117">
        <v>3</v>
      </c>
      <c r="G1117" t="s">
        <v>450</v>
      </c>
      <c r="H1117" t="s">
        <v>593</v>
      </c>
      <c r="I1117" t="s">
        <v>18</v>
      </c>
      <c r="J1117" t="s">
        <v>446</v>
      </c>
      <c r="K1117" s="2">
        <v>0</v>
      </c>
      <c r="L1117" s="1">
        <v>15</v>
      </c>
      <c r="M1117" s="1">
        <f t="shared" si="20"/>
        <v>5</v>
      </c>
      <c r="N1117" t="s">
        <v>23</v>
      </c>
      <c r="O1117" t="s">
        <v>456</v>
      </c>
      <c r="P1117" t="s">
        <v>459</v>
      </c>
      <c r="Q1117" t="s">
        <v>474</v>
      </c>
      <c r="R1117" t="s">
        <v>608</v>
      </c>
    </row>
    <row r="1118" spans="1:18" x14ac:dyDescent="0.25">
      <c r="A1118">
        <v>1117</v>
      </c>
      <c r="B1118" t="s">
        <v>339</v>
      </c>
      <c r="C1118" t="s">
        <v>48</v>
      </c>
      <c r="D1118" s="4">
        <v>44995</v>
      </c>
      <c r="E1118" s="1">
        <v>20</v>
      </c>
      <c r="F1118">
        <v>3</v>
      </c>
      <c r="G1118" t="s">
        <v>452</v>
      </c>
      <c r="H1118" t="s">
        <v>544</v>
      </c>
      <c r="I1118" t="s">
        <v>431</v>
      </c>
      <c r="J1118" t="s">
        <v>446</v>
      </c>
      <c r="K1118" s="2">
        <v>0.1</v>
      </c>
      <c r="L1118" s="1">
        <v>15</v>
      </c>
      <c r="M1118" s="1">
        <f t="shared" si="20"/>
        <v>5</v>
      </c>
      <c r="N1118" t="s">
        <v>458</v>
      </c>
      <c r="O1118" t="s">
        <v>455</v>
      </c>
      <c r="P1118" t="s">
        <v>459</v>
      </c>
      <c r="Q1118" t="s">
        <v>475</v>
      </c>
      <c r="R1118" t="s">
        <v>607</v>
      </c>
    </row>
    <row r="1119" spans="1:18" x14ac:dyDescent="0.25">
      <c r="A1119">
        <v>1118</v>
      </c>
      <c r="B1119" t="s">
        <v>289</v>
      </c>
      <c r="C1119" t="s">
        <v>48</v>
      </c>
      <c r="D1119" s="4">
        <v>44956</v>
      </c>
      <c r="E1119" s="1">
        <v>20</v>
      </c>
      <c r="F1119">
        <v>3</v>
      </c>
      <c r="G1119" t="s">
        <v>452</v>
      </c>
      <c r="H1119" t="s">
        <v>509</v>
      </c>
      <c r="I1119" t="s">
        <v>437</v>
      </c>
      <c r="J1119" t="s">
        <v>443</v>
      </c>
      <c r="K1119" s="2">
        <v>0</v>
      </c>
      <c r="L1119" s="1">
        <v>15</v>
      </c>
      <c r="M1119" s="1">
        <f t="shared" si="20"/>
        <v>5</v>
      </c>
      <c r="N1119" t="s">
        <v>23</v>
      </c>
      <c r="O1119" t="s">
        <v>457</v>
      </c>
      <c r="P1119" t="s">
        <v>460</v>
      </c>
      <c r="Q1119" t="s">
        <v>476</v>
      </c>
      <c r="R1119" t="s">
        <v>609</v>
      </c>
    </row>
    <row r="1120" spans="1:18" x14ac:dyDescent="0.25">
      <c r="A1120">
        <v>1119</v>
      </c>
      <c r="B1120" t="s">
        <v>372</v>
      </c>
      <c r="C1120" t="s">
        <v>48</v>
      </c>
      <c r="D1120" s="4">
        <v>45113</v>
      </c>
      <c r="E1120" s="1">
        <v>20</v>
      </c>
      <c r="F1120">
        <v>3</v>
      </c>
      <c r="G1120" t="s">
        <v>451</v>
      </c>
      <c r="H1120" t="s">
        <v>564</v>
      </c>
      <c r="I1120" t="s">
        <v>435</v>
      </c>
      <c r="J1120" t="s">
        <v>447</v>
      </c>
      <c r="K1120" s="2">
        <v>0.1</v>
      </c>
      <c r="L1120" s="1">
        <v>15</v>
      </c>
      <c r="M1120" s="1">
        <f t="shared" si="20"/>
        <v>5</v>
      </c>
      <c r="N1120" t="s">
        <v>458</v>
      </c>
      <c r="O1120" t="s">
        <v>455</v>
      </c>
      <c r="P1120" t="s">
        <v>461</v>
      </c>
      <c r="Q1120" t="s">
        <v>477</v>
      </c>
      <c r="R1120" t="s">
        <v>609</v>
      </c>
    </row>
    <row r="1121" spans="1:18" x14ac:dyDescent="0.25">
      <c r="A1121">
        <v>1120</v>
      </c>
      <c r="B1121" t="s">
        <v>423</v>
      </c>
      <c r="C1121" t="s">
        <v>48</v>
      </c>
      <c r="D1121" s="4">
        <f>D1120</f>
        <v>45113</v>
      </c>
      <c r="E1121" s="1">
        <v>30</v>
      </c>
      <c r="F1121">
        <v>3</v>
      </c>
      <c r="G1121" t="s">
        <v>451</v>
      </c>
      <c r="H1121" t="s">
        <v>514</v>
      </c>
      <c r="I1121" t="s">
        <v>435</v>
      </c>
      <c r="J1121" t="s">
        <v>448</v>
      </c>
      <c r="K1121" s="2">
        <v>0.1</v>
      </c>
      <c r="L1121" s="1">
        <v>20</v>
      </c>
      <c r="M1121" s="1">
        <f t="shared" si="20"/>
        <v>10</v>
      </c>
      <c r="N1121" t="s">
        <v>458</v>
      </c>
      <c r="O1121" t="s">
        <v>457</v>
      </c>
      <c r="P1121" t="s">
        <v>461</v>
      </c>
      <c r="Q1121" t="s">
        <v>478</v>
      </c>
      <c r="R1121" t="s">
        <v>608</v>
      </c>
    </row>
    <row r="1122" spans="1:18" x14ac:dyDescent="0.25">
      <c r="A1122">
        <v>1121</v>
      </c>
      <c r="B1122" t="s">
        <v>289</v>
      </c>
      <c r="C1122" t="s">
        <v>48</v>
      </c>
      <c r="D1122" s="4">
        <v>45490</v>
      </c>
      <c r="E1122" s="1">
        <v>20</v>
      </c>
      <c r="F1122">
        <v>3</v>
      </c>
      <c r="G1122" t="s">
        <v>454</v>
      </c>
      <c r="H1122" t="s">
        <v>558</v>
      </c>
      <c r="I1122" t="s">
        <v>431</v>
      </c>
      <c r="J1122" t="s">
        <v>448</v>
      </c>
      <c r="K1122" s="2">
        <v>0</v>
      </c>
      <c r="L1122" s="1">
        <v>15</v>
      </c>
      <c r="M1122" s="1">
        <f t="shared" si="20"/>
        <v>5</v>
      </c>
      <c r="N1122" t="s">
        <v>458</v>
      </c>
      <c r="O1122" t="s">
        <v>457</v>
      </c>
      <c r="P1122" t="s">
        <v>460</v>
      </c>
      <c r="Q1122" t="s">
        <v>479</v>
      </c>
      <c r="R1122" t="s">
        <v>607</v>
      </c>
    </row>
    <row r="1123" spans="1:18" x14ac:dyDescent="0.25">
      <c r="A1123">
        <v>1122</v>
      </c>
      <c r="B1123" t="s">
        <v>372</v>
      </c>
      <c r="C1123" t="s">
        <v>48</v>
      </c>
      <c r="D1123" s="4">
        <v>44996</v>
      </c>
      <c r="E1123" s="1">
        <v>20</v>
      </c>
      <c r="F1123">
        <v>3</v>
      </c>
      <c r="G1123" t="s">
        <v>451</v>
      </c>
      <c r="H1123" t="s">
        <v>516</v>
      </c>
      <c r="I1123" t="s">
        <v>435</v>
      </c>
      <c r="J1123" t="s">
        <v>449</v>
      </c>
      <c r="K1123" s="2">
        <v>0</v>
      </c>
      <c r="L1123" s="1">
        <v>15</v>
      </c>
      <c r="M1123" s="1">
        <f t="shared" si="20"/>
        <v>5</v>
      </c>
      <c r="N1123" t="s">
        <v>458</v>
      </c>
      <c r="O1123" t="s">
        <v>455</v>
      </c>
      <c r="P1123" t="s">
        <v>460</v>
      </c>
      <c r="Q1123" t="s">
        <v>480</v>
      </c>
      <c r="R1123" t="s">
        <v>608</v>
      </c>
    </row>
    <row r="1124" spans="1:18" x14ac:dyDescent="0.25">
      <c r="A1124">
        <v>1123</v>
      </c>
      <c r="B1124" t="s">
        <v>339</v>
      </c>
      <c r="C1124" t="s">
        <v>48</v>
      </c>
      <c r="D1124" s="4">
        <v>45260</v>
      </c>
      <c r="E1124" s="1">
        <v>20</v>
      </c>
      <c r="F1124">
        <v>3</v>
      </c>
      <c r="G1124" t="s">
        <v>451</v>
      </c>
      <c r="H1124" t="s">
        <v>523</v>
      </c>
      <c r="I1124" t="s">
        <v>437</v>
      </c>
      <c r="J1124" t="s">
        <v>440</v>
      </c>
      <c r="K1124" s="2">
        <v>0.05</v>
      </c>
      <c r="L1124" s="1">
        <v>15</v>
      </c>
      <c r="M1124" s="1">
        <f t="shared" si="20"/>
        <v>5</v>
      </c>
      <c r="N1124" t="s">
        <v>32</v>
      </c>
      <c r="O1124" t="s">
        <v>456</v>
      </c>
      <c r="P1124" t="s">
        <v>459</v>
      </c>
      <c r="Q1124" t="s">
        <v>481</v>
      </c>
      <c r="R1124" t="s">
        <v>607</v>
      </c>
    </row>
    <row r="1125" spans="1:18" x14ac:dyDescent="0.25">
      <c r="A1125">
        <v>1124</v>
      </c>
      <c r="B1125" t="s">
        <v>423</v>
      </c>
      <c r="C1125" t="s">
        <v>48</v>
      </c>
      <c r="D1125" s="4">
        <v>44997</v>
      </c>
      <c r="E1125" s="1">
        <v>30</v>
      </c>
      <c r="F1125">
        <v>3</v>
      </c>
      <c r="G1125" t="s">
        <v>454</v>
      </c>
      <c r="H1125" t="s">
        <v>525</v>
      </c>
      <c r="I1125" t="s">
        <v>436</v>
      </c>
      <c r="J1125" t="s">
        <v>446</v>
      </c>
      <c r="K1125" s="2">
        <v>0.1</v>
      </c>
      <c r="L1125" s="1">
        <v>20</v>
      </c>
      <c r="M1125" s="1">
        <f t="shared" si="20"/>
        <v>10</v>
      </c>
      <c r="N1125" t="s">
        <v>18</v>
      </c>
      <c r="O1125" t="s">
        <v>455</v>
      </c>
      <c r="P1125" t="s">
        <v>459</v>
      </c>
      <c r="Q1125" t="s">
        <v>482</v>
      </c>
      <c r="R1125" t="s">
        <v>608</v>
      </c>
    </row>
    <row r="1126" spans="1:18" x14ac:dyDescent="0.25">
      <c r="A1126">
        <v>1125</v>
      </c>
      <c r="B1126" t="s">
        <v>289</v>
      </c>
      <c r="C1126" t="s">
        <v>48</v>
      </c>
      <c r="D1126" s="4">
        <v>45107</v>
      </c>
      <c r="E1126" s="1">
        <v>20</v>
      </c>
      <c r="F1126">
        <v>3</v>
      </c>
      <c r="G1126" t="s">
        <v>454</v>
      </c>
      <c r="H1126" t="s">
        <v>563</v>
      </c>
      <c r="I1126" t="s">
        <v>438</v>
      </c>
      <c r="J1126" t="s">
        <v>446</v>
      </c>
      <c r="K1126" s="2">
        <v>0</v>
      </c>
      <c r="L1126" s="1">
        <v>15</v>
      </c>
      <c r="M1126" s="1">
        <f t="shared" si="20"/>
        <v>5</v>
      </c>
      <c r="N1126" t="s">
        <v>18</v>
      </c>
      <c r="O1126" t="s">
        <v>456</v>
      </c>
      <c r="P1126" t="s">
        <v>460</v>
      </c>
      <c r="Q1126" t="s">
        <v>483</v>
      </c>
      <c r="R1126" t="s">
        <v>608</v>
      </c>
    </row>
    <row r="1127" spans="1:18" x14ac:dyDescent="0.25">
      <c r="A1127">
        <v>1126</v>
      </c>
      <c r="B1127" t="s">
        <v>372</v>
      </c>
      <c r="C1127" t="s">
        <v>48</v>
      </c>
      <c r="D1127" s="4">
        <f>D1126</f>
        <v>45107</v>
      </c>
      <c r="E1127" s="1">
        <v>20</v>
      </c>
      <c r="F1127">
        <v>3</v>
      </c>
      <c r="G1127" t="s">
        <v>451</v>
      </c>
      <c r="H1127" t="s">
        <v>556</v>
      </c>
      <c r="I1127" t="s">
        <v>438</v>
      </c>
      <c r="J1127" t="s">
        <v>443</v>
      </c>
      <c r="K1127" s="2">
        <v>0</v>
      </c>
      <c r="L1127" s="1">
        <v>15</v>
      </c>
      <c r="M1127" s="1">
        <f t="shared" si="20"/>
        <v>5</v>
      </c>
      <c r="N1127" t="s">
        <v>32</v>
      </c>
      <c r="O1127" t="s">
        <v>457</v>
      </c>
      <c r="P1127" t="s">
        <v>461</v>
      </c>
      <c r="Q1127" t="s">
        <v>484</v>
      </c>
      <c r="R1127" t="s">
        <v>609</v>
      </c>
    </row>
    <row r="1128" spans="1:18" x14ac:dyDescent="0.25">
      <c r="A1128">
        <v>1127</v>
      </c>
      <c r="B1128" t="s">
        <v>339</v>
      </c>
      <c r="C1128" t="s">
        <v>48</v>
      </c>
      <c r="D1128" s="4">
        <v>45530</v>
      </c>
      <c r="E1128" s="1">
        <v>20</v>
      </c>
      <c r="F1128">
        <v>3</v>
      </c>
      <c r="G1128" t="s">
        <v>450</v>
      </c>
      <c r="H1128" t="s">
        <v>569</v>
      </c>
      <c r="I1128" t="s">
        <v>431</v>
      </c>
      <c r="J1128" t="s">
        <v>447</v>
      </c>
      <c r="K1128" s="2">
        <v>0.05</v>
      </c>
      <c r="L1128" s="1">
        <v>15</v>
      </c>
      <c r="M1128" s="1">
        <f t="shared" si="20"/>
        <v>5</v>
      </c>
      <c r="N1128" t="s">
        <v>458</v>
      </c>
      <c r="O1128" t="s">
        <v>455</v>
      </c>
      <c r="P1128" t="s">
        <v>460</v>
      </c>
      <c r="Q1128" t="s">
        <v>464</v>
      </c>
      <c r="R1128" t="s">
        <v>608</v>
      </c>
    </row>
    <row r="1129" spans="1:18" x14ac:dyDescent="0.25">
      <c r="A1129">
        <v>1128</v>
      </c>
      <c r="B1129" t="s">
        <v>423</v>
      </c>
      <c r="C1129" t="s">
        <v>48</v>
      </c>
      <c r="D1129" s="4">
        <v>45474</v>
      </c>
      <c r="E1129" s="1">
        <v>30</v>
      </c>
      <c r="F1129">
        <v>3</v>
      </c>
      <c r="G1129" t="s">
        <v>453</v>
      </c>
      <c r="H1129" t="s">
        <v>497</v>
      </c>
      <c r="I1129" t="s">
        <v>436</v>
      </c>
      <c r="J1129" t="s">
        <v>448</v>
      </c>
      <c r="K1129" s="2">
        <v>0.1</v>
      </c>
      <c r="L1129" s="1">
        <v>20</v>
      </c>
      <c r="M1129" s="1">
        <f t="shared" si="20"/>
        <v>10</v>
      </c>
      <c r="N1129" t="s">
        <v>32</v>
      </c>
      <c r="O1129" t="s">
        <v>455</v>
      </c>
      <c r="P1129" t="s">
        <v>461</v>
      </c>
      <c r="Q1129" t="s">
        <v>465</v>
      </c>
      <c r="R1129" t="s">
        <v>607</v>
      </c>
    </row>
    <row r="1130" spans="1:18" x14ac:dyDescent="0.25">
      <c r="A1130">
        <v>1129</v>
      </c>
      <c r="B1130" t="s">
        <v>289</v>
      </c>
      <c r="C1130" t="s">
        <v>48</v>
      </c>
      <c r="D1130" s="4">
        <v>45057</v>
      </c>
      <c r="E1130" s="1">
        <v>20</v>
      </c>
      <c r="F1130">
        <v>3</v>
      </c>
      <c r="G1130" t="s">
        <v>453</v>
      </c>
      <c r="H1130" t="s">
        <v>503</v>
      </c>
      <c r="I1130" t="s">
        <v>438</v>
      </c>
      <c r="J1130" t="s">
        <v>448</v>
      </c>
      <c r="K1130" s="2">
        <v>0</v>
      </c>
      <c r="L1130" s="1">
        <v>15</v>
      </c>
      <c r="M1130" s="1">
        <f t="shared" si="20"/>
        <v>5</v>
      </c>
      <c r="N1130" t="s">
        <v>458</v>
      </c>
      <c r="O1130" t="s">
        <v>456</v>
      </c>
      <c r="P1130" t="s">
        <v>461</v>
      </c>
      <c r="Q1130" t="s">
        <v>466</v>
      </c>
      <c r="R1130" t="s">
        <v>609</v>
      </c>
    </row>
    <row r="1131" spans="1:18" x14ac:dyDescent="0.25">
      <c r="A1131">
        <v>1130</v>
      </c>
      <c r="B1131" t="s">
        <v>372</v>
      </c>
      <c r="C1131" t="s">
        <v>48</v>
      </c>
      <c r="D1131" s="4">
        <v>45129</v>
      </c>
      <c r="E1131" s="1">
        <v>20</v>
      </c>
      <c r="F1131">
        <v>3</v>
      </c>
      <c r="G1131" t="s">
        <v>453</v>
      </c>
      <c r="H1131" t="s">
        <v>566</v>
      </c>
      <c r="I1131" t="s">
        <v>438</v>
      </c>
      <c r="J1131" t="s">
        <v>449</v>
      </c>
      <c r="K1131" s="2">
        <v>0</v>
      </c>
      <c r="L1131" s="1">
        <v>15</v>
      </c>
      <c r="M1131" s="1">
        <f t="shared" si="20"/>
        <v>5</v>
      </c>
      <c r="N1131" t="s">
        <v>23</v>
      </c>
      <c r="O1131" t="s">
        <v>457</v>
      </c>
      <c r="P1131" t="s">
        <v>459</v>
      </c>
      <c r="Q1131" t="s">
        <v>467</v>
      </c>
      <c r="R1131" t="s">
        <v>609</v>
      </c>
    </row>
    <row r="1132" spans="1:18" x14ac:dyDescent="0.25">
      <c r="A1132">
        <v>1131</v>
      </c>
      <c r="B1132" t="s">
        <v>339</v>
      </c>
      <c r="C1132" t="s">
        <v>48</v>
      </c>
      <c r="D1132" s="4">
        <f>D1131</f>
        <v>45129</v>
      </c>
      <c r="E1132" s="1">
        <v>20</v>
      </c>
      <c r="F1132">
        <v>3</v>
      </c>
      <c r="G1132" t="s">
        <v>452</v>
      </c>
      <c r="H1132" t="s">
        <v>505</v>
      </c>
      <c r="I1132" t="s">
        <v>431</v>
      </c>
      <c r="J1132" t="s">
        <v>440</v>
      </c>
      <c r="K1132" s="2">
        <v>0.05</v>
      </c>
      <c r="L1132" s="1">
        <v>15</v>
      </c>
      <c r="M1132" s="1">
        <f t="shared" si="20"/>
        <v>5</v>
      </c>
      <c r="N1132" t="s">
        <v>458</v>
      </c>
      <c r="O1132" t="s">
        <v>457</v>
      </c>
      <c r="P1132" t="s">
        <v>461</v>
      </c>
      <c r="Q1132" t="s">
        <v>468</v>
      </c>
      <c r="R1132" t="s">
        <v>608</v>
      </c>
    </row>
    <row r="1133" spans="1:18" x14ac:dyDescent="0.25">
      <c r="A1133">
        <v>1132</v>
      </c>
      <c r="B1133" t="s">
        <v>423</v>
      </c>
      <c r="C1133" t="s">
        <v>48</v>
      </c>
      <c r="D1133" s="4">
        <v>45083</v>
      </c>
      <c r="E1133" s="1">
        <v>30</v>
      </c>
      <c r="F1133">
        <v>3</v>
      </c>
      <c r="G1133" t="s">
        <v>454</v>
      </c>
      <c r="H1133" t="s">
        <v>510</v>
      </c>
      <c r="I1133" t="s">
        <v>436</v>
      </c>
      <c r="J1133" t="s">
        <v>446</v>
      </c>
      <c r="K1133" s="2">
        <v>0.1</v>
      </c>
      <c r="L1133" s="1">
        <v>20</v>
      </c>
      <c r="M1133" s="1">
        <f t="shared" si="20"/>
        <v>10</v>
      </c>
      <c r="N1133" t="s">
        <v>32</v>
      </c>
      <c r="O1133" t="s">
        <v>457</v>
      </c>
      <c r="P1133" t="s">
        <v>461</v>
      </c>
      <c r="Q1133" t="s">
        <v>469</v>
      </c>
      <c r="R1133" t="s">
        <v>607</v>
      </c>
    </row>
    <row r="1134" spans="1:18" x14ac:dyDescent="0.25">
      <c r="A1134">
        <v>1133</v>
      </c>
      <c r="B1134" t="s">
        <v>289</v>
      </c>
      <c r="C1134" t="s">
        <v>48</v>
      </c>
      <c r="D1134" s="4">
        <v>45287</v>
      </c>
      <c r="E1134" s="1">
        <v>20</v>
      </c>
      <c r="F1134">
        <v>3</v>
      </c>
      <c r="G1134" t="s">
        <v>450</v>
      </c>
      <c r="H1134" t="s">
        <v>562</v>
      </c>
      <c r="I1134" t="s">
        <v>438</v>
      </c>
      <c r="J1134" t="s">
        <v>446</v>
      </c>
      <c r="K1134" s="2">
        <v>0</v>
      </c>
      <c r="L1134" s="1">
        <v>15</v>
      </c>
      <c r="M1134" s="1">
        <f t="shared" si="20"/>
        <v>5</v>
      </c>
      <c r="N1134" t="s">
        <v>23</v>
      </c>
      <c r="O1134" t="s">
        <v>457</v>
      </c>
      <c r="P1134" t="s">
        <v>460</v>
      </c>
      <c r="Q1134" t="s">
        <v>470</v>
      </c>
      <c r="R1134" t="s">
        <v>608</v>
      </c>
    </row>
    <row r="1135" spans="1:18" x14ac:dyDescent="0.25">
      <c r="A1135">
        <v>1134</v>
      </c>
      <c r="B1135" t="s">
        <v>372</v>
      </c>
      <c r="C1135" t="s">
        <v>48</v>
      </c>
      <c r="D1135" s="4">
        <v>45076</v>
      </c>
      <c r="E1135" s="1">
        <v>20</v>
      </c>
      <c r="F1135">
        <v>3</v>
      </c>
      <c r="G1135" t="s">
        <v>453</v>
      </c>
      <c r="H1135" t="s">
        <v>537</v>
      </c>
      <c r="I1135" t="s">
        <v>438</v>
      </c>
      <c r="J1135" t="s">
        <v>443</v>
      </c>
      <c r="K1135" s="2">
        <v>0</v>
      </c>
      <c r="L1135" s="1">
        <v>15</v>
      </c>
      <c r="M1135" s="1">
        <f t="shared" si="20"/>
        <v>5</v>
      </c>
      <c r="N1135" t="s">
        <v>23</v>
      </c>
      <c r="O1135" t="s">
        <v>455</v>
      </c>
      <c r="P1135" t="s">
        <v>460</v>
      </c>
      <c r="Q1135" t="s">
        <v>471</v>
      </c>
      <c r="R1135" t="s">
        <v>607</v>
      </c>
    </row>
    <row r="1136" spans="1:18" x14ac:dyDescent="0.25">
      <c r="A1136">
        <v>1135</v>
      </c>
      <c r="B1136" t="s">
        <v>339</v>
      </c>
      <c r="C1136" t="s">
        <v>48</v>
      </c>
      <c r="D1136" s="4">
        <v>45392</v>
      </c>
      <c r="E1136" s="1">
        <v>20</v>
      </c>
      <c r="F1136">
        <v>3</v>
      </c>
      <c r="G1136" t="s">
        <v>450</v>
      </c>
      <c r="H1136" t="s">
        <v>500</v>
      </c>
      <c r="I1136" t="s">
        <v>431</v>
      </c>
      <c r="J1136" t="s">
        <v>447</v>
      </c>
      <c r="K1136" s="2">
        <v>0.05</v>
      </c>
      <c r="L1136" s="1">
        <v>15</v>
      </c>
      <c r="M1136" s="1">
        <f t="shared" si="20"/>
        <v>5</v>
      </c>
      <c r="N1136" t="s">
        <v>18</v>
      </c>
      <c r="O1136" t="s">
        <v>457</v>
      </c>
      <c r="P1136" t="s">
        <v>460</v>
      </c>
      <c r="Q1136" t="s">
        <v>472</v>
      </c>
      <c r="R1136" t="s">
        <v>608</v>
      </c>
    </row>
    <row r="1137" spans="1:18" x14ac:dyDescent="0.25">
      <c r="A1137">
        <v>1136</v>
      </c>
      <c r="B1137" t="s">
        <v>423</v>
      </c>
      <c r="C1137" t="s">
        <v>48</v>
      </c>
      <c r="D1137" s="4">
        <f>D1136</f>
        <v>45392</v>
      </c>
      <c r="E1137" s="1">
        <v>30</v>
      </c>
      <c r="F1137">
        <v>3</v>
      </c>
      <c r="G1137" t="s">
        <v>453</v>
      </c>
      <c r="H1137" t="s">
        <v>529</v>
      </c>
      <c r="I1137" t="s">
        <v>436</v>
      </c>
      <c r="J1137" t="s">
        <v>448</v>
      </c>
      <c r="K1137" s="2">
        <v>0.1</v>
      </c>
      <c r="L1137" s="1">
        <v>20</v>
      </c>
      <c r="M1137" s="1">
        <f t="shared" si="20"/>
        <v>10</v>
      </c>
      <c r="N1137" t="s">
        <v>23</v>
      </c>
      <c r="O1137" t="s">
        <v>457</v>
      </c>
      <c r="P1137" t="s">
        <v>461</v>
      </c>
      <c r="Q1137" t="s">
        <v>473</v>
      </c>
      <c r="R1137" t="s">
        <v>608</v>
      </c>
    </row>
    <row r="1138" spans="1:18" x14ac:dyDescent="0.25">
      <c r="A1138">
        <v>1137</v>
      </c>
      <c r="B1138" t="s">
        <v>289</v>
      </c>
      <c r="C1138" t="s">
        <v>48</v>
      </c>
      <c r="D1138" s="4">
        <v>45088</v>
      </c>
      <c r="E1138" s="1">
        <v>20</v>
      </c>
      <c r="F1138">
        <v>3</v>
      </c>
      <c r="G1138" t="s">
        <v>450</v>
      </c>
      <c r="H1138" t="s">
        <v>501</v>
      </c>
      <c r="I1138" t="s">
        <v>438</v>
      </c>
      <c r="J1138" t="s">
        <v>448</v>
      </c>
      <c r="K1138" s="2">
        <v>0</v>
      </c>
      <c r="L1138" s="1">
        <v>15</v>
      </c>
      <c r="M1138" s="1">
        <f t="shared" si="20"/>
        <v>5</v>
      </c>
      <c r="N1138" t="s">
        <v>458</v>
      </c>
      <c r="O1138" t="s">
        <v>457</v>
      </c>
      <c r="P1138" t="s">
        <v>460</v>
      </c>
      <c r="Q1138" t="s">
        <v>474</v>
      </c>
      <c r="R1138" t="s">
        <v>609</v>
      </c>
    </row>
    <row r="1139" spans="1:18" x14ac:dyDescent="0.25">
      <c r="A1139">
        <v>1138</v>
      </c>
      <c r="B1139" t="s">
        <v>372</v>
      </c>
      <c r="C1139" t="s">
        <v>48</v>
      </c>
      <c r="D1139" s="4">
        <v>45248</v>
      </c>
      <c r="E1139" s="1">
        <v>20</v>
      </c>
      <c r="F1139">
        <v>3</v>
      </c>
      <c r="G1139" t="s">
        <v>450</v>
      </c>
      <c r="H1139" t="s">
        <v>559</v>
      </c>
      <c r="I1139" t="s">
        <v>438</v>
      </c>
      <c r="J1139" t="s">
        <v>449</v>
      </c>
      <c r="K1139" s="2">
        <v>0</v>
      </c>
      <c r="L1139" s="1">
        <v>15</v>
      </c>
      <c r="M1139" s="1">
        <f t="shared" si="20"/>
        <v>5</v>
      </c>
      <c r="N1139" t="s">
        <v>18</v>
      </c>
      <c r="O1139" t="s">
        <v>456</v>
      </c>
      <c r="P1139" t="s">
        <v>459</v>
      </c>
      <c r="Q1139" t="s">
        <v>475</v>
      </c>
      <c r="R1139" t="s">
        <v>608</v>
      </c>
    </row>
    <row r="1140" spans="1:18" x14ac:dyDescent="0.25">
      <c r="A1140">
        <v>1139</v>
      </c>
      <c r="B1140" t="s">
        <v>289</v>
      </c>
      <c r="C1140" t="s">
        <v>48</v>
      </c>
      <c r="D1140" s="4">
        <v>45472</v>
      </c>
      <c r="E1140" s="1">
        <v>20</v>
      </c>
      <c r="F1140">
        <v>1</v>
      </c>
      <c r="G1140" t="s">
        <v>450</v>
      </c>
      <c r="H1140" t="s">
        <v>564</v>
      </c>
      <c r="I1140" t="s">
        <v>23</v>
      </c>
      <c r="J1140" t="s">
        <v>440</v>
      </c>
      <c r="K1140" s="2">
        <v>0.1</v>
      </c>
      <c r="L1140" s="1">
        <v>15</v>
      </c>
      <c r="M1140" s="1">
        <f t="shared" si="20"/>
        <v>5</v>
      </c>
      <c r="N1140" t="s">
        <v>458</v>
      </c>
      <c r="O1140" t="s">
        <v>457</v>
      </c>
      <c r="P1140" t="s">
        <v>460</v>
      </c>
      <c r="Q1140" t="s">
        <v>476</v>
      </c>
      <c r="R1140" t="s">
        <v>607</v>
      </c>
    </row>
    <row r="1141" spans="1:18" x14ac:dyDescent="0.25">
      <c r="A1141">
        <v>1140</v>
      </c>
      <c r="B1141" t="s">
        <v>407</v>
      </c>
      <c r="C1141" t="s">
        <v>19</v>
      </c>
      <c r="D1141" s="4">
        <v>45379</v>
      </c>
      <c r="E1141" s="1">
        <v>70</v>
      </c>
      <c r="F1141">
        <v>5</v>
      </c>
      <c r="G1141" t="str">
        <f>G1140</f>
        <v>Middle East &amp; Africa</v>
      </c>
      <c r="H1141" t="s">
        <v>562</v>
      </c>
      <c r="I1141" t="s">
        <v>32</v>
      </c>
      <c r="J1141" t="s">
        <v>446</v>
      </c>
      <c r="K1141" s="2">
        <v>0</v>
      </c>
      <c r="L1141" s="1">
        <v>15</v>
      </c>
      <c r="M1141" s="1">
        <f t="shared" si="20"/>
        <v>55</v>
      </c>
      <c r="N1141" t="s">
        <v>458</v>
      </c>
      <c r="O1141" t="s">
        <v>457</v>
      </c>
      <c r="P1141" t="s">
        <v>459</v>
      </c>
      <c r="Q1141" t="s">
        <v>477</v>
      </c>
      <c r="R1141" t="s">
        <v>609</v>
      </c>
    </row>
    <row r="1142" spans="1:18" x14ac:dyDescent="0.25">
      <c r="A1142">
        <v>1141</v>
      </c>
      <c r="B1142" t="s">
        <v>408</v>
      </c>
      <c r="C1142" t="s">
        <v>21</v>
      </c>
      <c r="D1142" s="4">
        <v>45289</v>
      </c>
      <c r="E1142" s="1">
        <v>120</v>
      </c>
      <c r="F1142">
        <v>2</v>
      </c>
      <c r="G1142" t="s">
        <v>453</v>
      </c>
      <c r="H1142" t="s">
        <v>588</v>
      </c>
      <c r="I1142" t="s">
        <v>18</v>
      </c>
      <c r="J1142" t="s">
        <v>446</v>
      </c>
      <c r="K1142" s="2">
        <v>0.1</v>
      </c>
      <c r="L1142" s="1">
        <v>15</v>
      </c>
      <c r="M1142" s="1">
        <f t="shared" si="20"/>
        <v>105</v>
      </c>
      <c r="N1142" t="s">
        <v>32</v>
      </c>
      <c r="O1142" t="s">
        <v>457</v>
      </c>
      <c r="P1142" t="s">
        <v>461</v>
      </c>
      <c r="Q1142" t="s">
        <v>478</v>
      </c>
      <c r="R1142" t="s">
        <v>609</v>
      </c>
    </row>
    <row r="1143" spans="1:18" x14ac:dyDescent="0.25">
      <c r="A1143">
        <v>1142</v>
      </c>
      <c r="B1143" t="s">
        <v>409</v>
      </c>
      <c r="C1143" t="s">
        <v>24</v>
      </c>
      <c r="D1143" s="4">
        <f>D1142</f>
        <v>45289</v>
      </c>
      <c r="E1143" s="1">
        <v>90</v>
      </c>
      <c r="F1143">
        <v>3</v>
      </c>
      <c r="G1143" t="s">
        <v>453</v>
      </c>
      <c r="H1143" t="s">
        <v>584</v>
      </c>
      <c r="I1143" t="s">
        <v>23</v>
      </c>
      <c r="J1143" t="s">
        <v>596</v>
      </c>
      <c r="K1143" s="2">
        <v>0.1</v>
      </c>
      <c r="L1143" s="1">
        <v>20</v>
      </c>
      <c r="M1143" s="1">
        <f t="shared" si="20"/>
        <v>70</v>
      </c>
      <c r="N1143" t="s">
        <v>18</v>
      </c>
      <c r="O1143" t="s">
        <v>456</v>
      </c>
      <c r="P1143" t="s">
        <v>461</v>
      </c>
      <c r="Q1143" t="s">
        <v>479</v>
      </c>
      <c r="R1143" t="s">
        <v>608</v>
      </c>
    </row>
    <row r="1144" spans="1:18" x14ac:dyDescent="0.25">
      <c r="A1144">
        <v>1143</v>
      </c>
      <c r="B1144" t="s">
        <v>293</v>
      </c>
      <c r="C1144" t="s">
        <v>16</v>
      </c>
      <c r="D1144" s="4">
        <v>44990</v>
      </c>
      <c r="E1144" s="1">
        <v>40</v>
      </c>
      <c r="F1144">
        <v>5</v>
      </c>
      <c r="G1144" t="s">
        <v>454</v>
      </c>
      <c r="H1144" t="s">
        <v>594</v>
      </c>
      <c r="I1144" t="s">
        <v>32</v>
      </c>
      <c r="J1144" t="s">
        <v>597</v>
      </c>
      <c r="K1144" s="2">
        <v>0</v>
      </c>
      <c r="L1144" s="1">
        <v>15</v>
      </c>
      <c r="M1144" s="1">
        <f t="shared" si="20"/>
        <v>25</v>
      </c>
      <c r="N1144" t="s">
        <v>23</v>
      </c>
      <c r="O1144" t="s">
        <v>456</v>
      </c>
      <c r="P1144" t="s">
        <v>459</v>
      </c>
      <c r="Q1144" t="s">
        <v>480</v>
      </c>
      <c r="R1144" t="s">
        <v>607</v>
      </c>
    </row>
    <row r="1145" spans="1:18" x14ac:dyDescent="0.25">
      <c r="A1145">
        <v>1144</v>
      </c>
      <c r="B1145" t="s">
        <v>388</v>
      </c>
      <c r="C1145" t="s">
        <v>34</v>
      </c>
      <c r="D1145" s="4">
        <v>45151</v>
      </c>
      <c r="E1145" s="1">
        <v>12</v>
      </c>
      <c r="F1145">
        <v>3</v>
      </c>
      <c r="G1145" t="s">
        <v>450</v>
      </c>
      <c r="H1145" t="s">
        <v>545</v>
      </c>
      <c r="I1145" t="s">
        <v>26</v>
      </c>
      <c r="J1145" t="s">
        <v>598</v>
      </c>
      <c r="K1145" s="2">
        <v>0</v>
      </c>
      <c r="L1145" s="1">
        <v>15</v>
      </c>
      <c r="M1145" s="1">
        <f t="shared" si="20"/>
        <v>-3</v>
      </c>
      <c r="N1145" t="s">
        <v>32</v>
      </c>
      <c r="O1145" t="s">
        <v>455</v>
      </c>
      <c r="P1145" t="s">
        <v>459</v>
      </c>
      <c r="Q1145" t="s">
        <v>481</v>
      </c>
      <c r="R1145" t="s">
        <v>608</v>
      </c>
    </row>
    <row r="1146" spans="1:18" x14ac:dyDescent="0.25">
      <c r="A1146">
        <v>1145</v>
      </c>
      <c r="B1146" t="s">
        <v>372</v>
      </c>
      <c r="C1146" t="s">
        <v>48</v>
      </c>
      <c r="D1146" s="4">
        <v>45444</v>
      </c>
      <c r="E1146" s="1">
        <v>20</v>
      </c>
      <c r="F1146">
        <v>3</v>
      </c>
      <c r="G1146" t="s">
        <v>453</v>
      </c>
      <c r="H1146" t="s">
        <v>498</v>
      </c>
      <c r="I1146" t="s">
        <v>18</v>
      </c>
      <c r="J1146" t="s">
        <v>599</v>
      </c>
      <c r="K1146" s="2">
        <v>0.05</v>
      </c>
      <c r="L1146" s="1">
        <v>15</v>
      </c>
      <c r="M1146" s="1">
        <f t="shared" si="20"/>
        <v>5</v>
      </c>
      <c r="N1146" t="s">
        <v>458</v>
      </c>
      <c r="O1146" t="s">
        <v>455</v>
      </c>
      <c r="P1146" t="s">
        <v>461</v>
      </c>
      <c r="Q1146" t="s">
        <v>482</v>
      </c>
      <c r="R1146" t="s">
        <v>607</v>
      </c>
    </row>
    <row r="1147" spans="1:18" x14ac:dyDescent="0.25">
      <c r="A1147">
        <v>1146</v>
      </c>
      <c r="B1147" t="s">
        <v>422</v>
      </c>
      <c r="C1147" t="s">
        <v>19</v>
      </c>
      <c r="D1147" s="4">
        <v>45263</v>
      </c>
      <c r="E1147" s="1">
        <v>70</v>
      </c>
      <c r="F1147">
        <v>1</v>
      </c>
      <c r="G1147" t="s">
        <v>450</v>
      </c>
      <c r="H1147" t="s">
        <v>531</v>
      </c>
      <c r="I1147" t="s">
        <v>32</v>
      </c>
      <c r="J1147" t="s">
        <v>600</v>
      </c>
      <c r="K1147" s="2">
        <v>0.1</v>
      </c>
      <c r="L1147" s="1">
        <v>20</v>
      </c>
      <c r="M1147" s="1">
        <f t="shared" si="20"/>
        <v>50</v>
      </c>
      <c r="N1147" t="s">
        <v>32</v>
      </c>
      <c r="O1147" t="s">
        <v>456</v>
      </c>
      <c r="P1147" t="s">
        <v>460</v>
      </c>
      <c r="Q1147" t="s">
        <v>483</v>
      </c>
      <c r="R1147" t="s">
        <v>608</v>
      </c>
    </row>
    <row r="1148" spans="1:18" x14ac:dyDescent="0.25">
      <c r="A1148">
        <v>1147</v>
      </c>
      <c r="B1148" t="s">
        <v>267</v>
      </c>
      <c r="C1148" t="s">
        <v>36</v>
      </c>
      <c r="D1148" s="4">
        <v>45401</v>
      </c>
      <c r="E1148" s="1">
        <v>25</v>
      </c>
      <c r="F1148">
        <v>3</v>
      </c>
      <c r="G1148" t="s">
        <v>452</v>
      </c>
      <c r="H1148" t="s">
        <v>510</v>
      </c>
      <c r="I1148" t="s">
        <v>23</v>
      </c>
      <c r="J1148" t="s">
        <v>601</v>
      </c>
      <c r="K1148" s="2">
        <v>0</v>
      </c>
      <c r="L1148" s="1">
        <v>15</v>
      </c>
      <c r="M1148" s="1">
        <f t="shared" si="20"/>
        <v>10</v>
      </c>
      <c r="N1148" t="s">
        <v>18</v>
      </c>
      <c r="O1148" t="s">
        <v>455</v>
      </c>
      <c r="P1148" t="s">
        <v>461</v>
      </c>
      <c r="Q1148" t="s">
        <v>484</v>
      </c>
      <c r="R1148" t="s">
        <v>608</v>
      </c>
    </row>
    <row r="1149" spans="1:18" x14ac:dyDescent="0.25">
      <c r="A1149">
        <v>1148</v>
      </c>
      <c r="B1149" t="s">
        <v>179</v>
      </c>
      <c r="C1149" t="s">
        <v>24</v>
      </c>
      <c r="D1149" s="4">
        <f>D1148</f>
        <v>45401</v>
      </c>
      <c r="E1149" s="1">
        <v>30</v>
      </c>
      <c r="F1149">
        <v>4</v>
      </c>
      <c r="G1149" t="s">
        <v>452</v>
      </c>
      <c r="H1149" t="s">
        <v>577</v>
      </c>
      <c r="I1149" t="s">
        <v>18</v>
      </c>
      <c r="J1149" t="s">
        <v>602</v>
      </c>
      <c r="K1149" s="2">
        <v>0</v>
      </c>
      <c r="L1149" s="1">
        <v>15</v>
      </c>
      <c r="M1149" s="1">
        <f t="shared" si="20"/>
        <v>15</v>
      </c>
      <c r="N1149" t="s">
        <v>23</v>
      </c>
      <c r="O1149" t="s">
        <v>456</v>
      </c>
      <c r="P1149" t="s">
        <v>461</v>
      </c>
      <c r="Q1149" t="s">
        <v>485</v>
      </c>
      <c r="R1149" t="s">
        <v>609</v>
      </c>
    </row>
    <row r="1150" spans="1:18" x14ac:dyDescent="0.25">
      <c r="A1150">
        <v>1149</v>
      </c>
      <c r="B1150" t="s">
        <v>80</v>
      </c>
      <c r="C1150" t="s">
        <v>16</v>
      </c>
      <c r="D1150" s="4">
        <v>45121</v>
      </c>
      <c r="E1150" s="1">
        <v>250</v>
      </c>
      <c r="F1150">
        <v>3</v>
      </c>
      <c r="G1150" t="s">
        <v>451</v>
      </c>
      <c r="H1150" t="s">
        <v>584</v>
      </c>
      <c r="I1150" t="s">
        <v>32</v>
      </c>
      <c r="J1150" t="s">
        <v>603</v>
      </c>
      <c r="K1150" s="2">
        <v>0.05</v>
      </c>
      <c r="L1150" s="1">
        <v>15</v>
      </c>
      <c r="M1150" s="1">
        <f t="shared" si="20"/>
        <v>235</v>
      </c>
      <c r="N1150" t="s">
        <v>32</v>
      </c>
      <c r="O1150" t="s">
        <v>457</v>
      </c>
      <c r="P1150" t="s">
        <v>459</v>
      </c>
      <c r="Q1150" t="s">
        <v>486</v>
      </c>
      <c r="R1150" t="s">
        <v>608</v>
      </c>
    </row>
    <row r="1151" spans="1:18" x14ac:dyDescent="0.25">
      <c r="A1151">
        <v>1150</v>
      </c>
      <c r="B1151" t="s">
        <v>420</v>
      </c>
      <c r="C1151" t="s">
        <v>34</v>
      </c>
      <c r="D1151" s="4">
        <v>45501</v>
      </c>
      <c r="E1151" s="1">
        <v>30</v>
      </c>
      <c r="F1151">
        <v>3</v>
      </c>
      <c r="G1151" t="s">
        <v>451</v>
      </c>
      <c r="H1151" t="s">
        <v>569</v>
      </c>
      <c r="I1151" t="s">
        <v>18</v>
      </c>
      <c r="J1151" t="s">
        <v>604</v>
      </c>
      <c r="K1151" s="2">
        <v>0.1</v>
      </c>
      <c r="L1151" s="1">
        <v>20</v>
      </c>
      <c r="M1151" s="1">
        <f t="shared" si="20"/>
        <v>10</v>
      </c>
      <c r="N1151" t="s">
        <v>18</v>
      </c>
      <c r="O1151" t="s">
        <v>456</v>
      </c>
      <c r="P1151" t="s">
        <v>460</v>
      </c>
      <c r="Q1151" t="s">
        <v>487</v>
      </c>
      <c r="R1151" t="s">
        <v>607</v>
      </c>
    </row>
    <row r="1152" spans="1:18" x14ac:dyDescent="0.25">
      <c r="A1152">
        <v>1151</v>
      </c>
      <c r="B1152" t="s">
        <v>339</v>
      </c>
      <c r="C1152" t="s">
        <v>48</v>
      </c>
      <c r="D1152" s="4">
        <v>44998</v>
      </c>
      <c r="E1152" s="1">
        <v>20</v>
      </c>
      <c r="F1152">
        <v>1</v>
      </c>
      <c r="G1152" t="s">
        <v>454</v>
      </c>
      <c r="H1152" t="s">
        <v>526</v>
      </c>
      <c r="I1152" t="s">
        <v>23</v>
      </c>
      <c r="J1152" t="s">
        <v>605</v>
      </c>
      <c r="K1152" s="2">
        <v>0</v>
      </c>
      <c r="L1152" s="1">
        <v>15</v>
      </c>
      <c r="M1152" s="1">
        <f t="shared" si="20"/>
        <v>5</v>
      </c>
      <c r="N1152" t="s">
        <v>32</v>
      </c>
      <c r="O1152" t="s">
        <v>457</v>
      </c>
      <c r="P1152" t="s">
        <v>461</v>
      </c>
      <c r="Q1152" t="s">
        <v>488</v>
      </c>
      <c r="R1152" t="s">
        <v>609</v>
      </c>
    </row>
    <row r="1153" spans="1:18" x14ac:dyDescent="0.25">
      <c r="A1153">
        <v>1152</v>
      </c>
      <c r="B1153" t="s">
        <v>407</v>
      </c>
      <c r="C1153" t="s">
        <v>19</v>
      </c>
      <c r="D1153" s="4">
        <v>45022</v>
      </c>
      <c r="E1153" s="1">
        <v>70</v>
      </c>
      <c r="F1153">
        <v>2</v>
      </c>
      <c r="G1153" t="s">
        <v>451</v>
      </c>
      <c r="H1153" t="s">
        <v>593</v>
      </c>
      <c r="I1153" t="s">
        <v>32</v>
      </c>
      <c r="J1153" t="s">
        <v>596</v>
      </c>
      <c r="K1153" s="2">
        <v>0</v>
      </c>
      <c r="L1153" s="1">
        <v>15</v>
      </c>
      <c r="M1153" s="1">
        <f t="shared" si="20"/>
        <v>55</v>
      </c>
      <c r="N1153" t="s">
        <v>23</v>
      </c>
      <c r="O1153" t="s">
        <v>457</v>
      </c>
      <c r="P1153" t="s">
        <v>460</v>
      </c>
      <c r="Q1153" t="s">
        <v>489</v>
      </c>
      <c r="R1153" t="s">
        <v>609</v>
      </c>
    </row>
    <row r="1154" spans="1:18" x14ac:dyDescent="0.25">
      <c r="A1154">
        <v>1153</v>
      </c>
      <c r="B1154" t="s">
        <v>25</v>
      </c>
      <c r="C1154" t="s">
        <v>24</v>
      </c>
      <c r="D1154" s="4">
        <f>D1153</f>
        <v>45022</v>
      </c>
      <c r="E1154" s="1">
        <v>400</v>
      </c>
      <c r="F1154">
        <v>2</v>
      </c>
      <c r="G1154" t="s">
        <v>451</v>
      </c>
      <c r="H1154" t="s">
        <v>585</v>
      </c>
      <c r="I1154" t="s">
        <v>18</v>
      </c>
      <c r="J1154" t="s">
        <v>597</v>
      </c>
      <c r="K1154" s="2">
        <v>0.05</v>
      </c>
      <c r="L1154" s="1">
        <v>15</v>
      </c>
      <c r="M1154" s="1">
        <f t="shared" si="20"/>
        <v>385</v>
      </c>
      <c r="N1154" t="s">
        <v>23</v>
      </c>
      <c r="O1154" t="s">
        <v>456</v>
      </c>
      <c r="P1154" t="s">
        <v>460</v>
      </c>
      <c r="Q1154" t="s">
        <v>493</v>
      </c>
      <c r="R1154" t="s">
        <v>608</v>
      </c>
    </row>
    <row r="1155" spans="1:18" x14ac:dyDescent="0.25">
      <c r="A1155">
        <v>1154</v>
      </c>
      <c r="B1155" t="s">
        <v>17</v>
      </c>
      <c r="C1155" t="s">
        <v>16</v>
      </c>
      <c r="D1155" s="4">
        <v>45160</v>
      </c>
      <c r="E1155" s="1">
        <v>70</v>
      </c>
      <c r="F1155">
        <v>3</v>
      </c>
      <c r="G1155" t="s">
        <v>454</v>
      </c>
      <c r="H1155" t="s">
        <v>593</v>
      </c>
      <c r="I1155" t="s">
        <v>23</v>
      </c>
      <c r="J1155" t="s">
        <v>598</v>
      </c>
      <c r="K1155" s="2">
        <v>0.1</v>
      </c>
      <c r="L1155" s="1">
        <v>20</v>
      </c>
      <c r="M1155" s="1">
        <f t="shared" ref="M1155:M1218" si="21">E1155-L1155</f>
        <v>50</v>
      </c>
      <c r="N1155" t="s">
        <v>18</v>
      </c>
      <c r="O1155" t="s">
        <v>457</v>
      </c>
      <c r="P1155" t="s">
        <v>459</v>
      </c>
      <c r="Q1155" t="s">
        <v>494</v>
      </c>
      <c r="R1155" t="s">
        <v>607</v>
      </c>
    </row>
    <row r="1156" spans="1:18" x14ac:dyDescent="0.25">
      <c r="A1156">
        <v>1155</v>
      </c>
      <c r="B1156" t="s">
        <v>186</v>
      </c>
      <c r="C1156" t="s">
        <v>34</v>
      </c>
      <c r="D1156" s="4">
        <v>45169</v>
      </c>
      <c r="E1156" s="1">
        <v>50</v>
      </c>
      <c r="F1156">
        <v>4</v>
      </c>
      <c r="G1156" t="s">
        <v>454</v>
      </c>
      <c r="H1156" t="s">
        <v>543</v>
      </c>
      <c r="I1156" t="s">
        <v>18</v>
      </c>
      <c r="J1156" t="s">
        <v>599</v>
      </c>
      <c r="K1156" s="2">
        <v>0</v>
      </c>
      <c r="L1156" s="1">
        <v>15</v>
      </c>
      <c r="M1156" s="1">
        <f t="shared" si="21"/>
        <v>35</v>
      </c>
      <c r="N1156" t="s">
        <v>18</v>
      </c>
      <c r="O1156" t="s">
        <v>457</v>
      </c>
      <c r="P1156" t="s">
        <v>461</v>
      </c>
      <c r="Q1156" t="s">
        <v>495</v>
      </c>
      <c r="R1156" t="s">
        <v>608</v>
      </c>
    </row>
    <row r="1157" spans="1:18" x14ac:dyDescent="0.25">
      <c r="A1157">
        <v>1156</v>
      </c>
      <c r="B1157" t="s">
        <v>423</v>
      </c>
      <c r="C1157" t="s">
        <v>48</v>
      </c>
      <c r="D1157" s="4">
        <v>45497</v>
      </c>
      <c r="E1157" s="1">
        <v>30</v>
      </c>
      <c r="F1157">
        <v>3</v>
      </c>
      <c r="G1157" t="s">
        <v>451</v>
      </c>
      <c r="H1157" t="s">
        <v>548</v>
      </c>
      <c r="I1157" t="s">
        <v>23</v>
      </c>
      <c r="J1157" t="s">
        <v>600</v>
      </c>
      <c r="K1157" s="2">
        <v>0</v>
      </c>
      <c r="L1157" s="1">
        <v>15</v>
      </c>
      <c r="M1157" s="1">
        <f t="shared" si="21"/>
        <v>15</v>
      </c>
      <c r="N1157" t="s">
        <v>458</v>
      </c>
      <c r="O1157" t="s">
        <v>457</v>
      </c>
      <c r="P1157" t="s">
        <v>461</v>
      </c>
      <c r="Q1157" t="s">
        <v>462</v>
      </c>
      <c r="R1157" t="s">
        <v>607</v>
      </c>
    </row>
    <row r="1158" spans="1:18" x14ac:dyDescent="0.25">
      <c r="A1158">
        <v>1157</v>
      </c>
      <c r="B1158" t="s">
        <v>108</v>
      </c>
      <c r="C1158" t="s">
        <v>19</v>
      </c>
      <c r="D1158" s="4">
        <v>45200</v>
      </c>
      <c r="E1158" s="1">
        <v>80</v>
      </c>
      <c r="F1158">
        <v>4</v>
      </c>
      <c r="G1158" t="s">
        <v>450</v>
      </c>
      <c r="H1158" t="s">
        <v>559</v>
      </c>
      <c r="I1158" t="s">
        <v>32</v>
      </c>
      <c r="J1158" t="s">
        <v>601</v>
      </c>
      <c r="K1158" s="2">
        <v>0.05</v>
      </c>
      <c r="L1158" s="1">
        <v>15</v>
      </c>
      <c r="M1158" s="1">
        <f t="shared" si="21"/>
        <v>65</v>
      </c>
      <c r="N1158" t="s">
        <v>458</v>
      </c>
      <c r="O1158" t="s">
        <v>455</v>
      </c>
      <c r="P1158" t="s">
        <v>460</v>
      </c>
      <c r="Q1158" t="s">
        <v>463</v>
      </c>
      <c r="R1158" t="s">
        <v>608</v>
      </c>
    </row>
    <row r="1159" spans="1:18" x14ac:dyDescent="0.25">
      <c r="A1159">
        <v>1158</v>
      </c>
      <c r="B1159" t="s">
        <v>424</v>
      </c>
      <c r="C1159" t="s">
        <v>24</v>
      </c>
      <c r="D1159" s="4">
        <f>D1158</f>
        <v>45200</v>
      </c>
      <c r="E1159" s="1">
        <v>130</v>
      </c>
      <c r="F1159">
        <v>2</v>
      </c>
      <c r="G1159" t="s">
        <v>453</v>
      </c>
      <c r="H1159" t="s">
        <v>538</v>
      </c>
      <c r="I1159" t="s">
        <v>18</v>
      </c>
      <c r="J1159" t="s">
        <v>602</v>
      </c>
      <c r="K1159" s="2">
        <v>0.1</v>
      </c>
      <c r="L1159" s="1">
        <v>20</v>
      </c>
      <c r="M1159" s="1">
        <f t="shared" si="21"/>
        <v>110</v>
      </c>
      <c r="N1159" t="s">
        <v>32</v>
      </c>
      <c r="O1159" t="s">
        <v>457</v>
      </c>
      <c r="P1159" t="s">
        <v>461</v>
      </c>
      <c r="Q1159" t="s">
        <v>464</v>
      </c>
      <c r="R1159" t="s">
        <v>608</v>
      </c>
    </row>
    <row r="1160" spans="1:18" x14ac:dyDescent="0.25">
      <c r="A1160">
        <v>1159</v>
      </c>
      <c r="B1160" t="s">
        <v>210</v>
      </c>
      <c r="C1160" t="s">
        <v>16</v>
      </c>
      <c r="D1160" s="4">
        <v>45177</v>
      </c>
      <c r="E1160" s="1">
        <v>30</v>
      </c>
      <c r="F1160">
        <v>5</v>
      </c>
      <c r="G1160" t="s">
        <v>453</v>
      </c>
      <c r="H1160" t="s">
        <v>527</v>
      </c>
      <c r="I1160" t="s">
        <v>23</v>
      </c>
      <c r="J1160" t="s">
        <v>603</v>
      </c>
      <c r="K1160" s="2">
        <v>0</v>
      </c>
      <c r="L1160" s="1">
        <v>15</v>
      </c>
      <c r="M1160" s="1">
        <f t="shared" si="21"/>
        <v>15</v>
      </c>
      <c r="N1160" t="s">
        <v>23</v>
      </c>
      <c r="O1160" t="s">
        <v>455</v>
      </c>
      <c r="P1160" t="s">
        <v>460</v>
      </c>
      <c r="Q1160" t="s">
        <v>465</v>
      </c>
      <c r="R1160" t="s">
        <v>609</v>
      </c>
    </row>
    <row r="1161" spans="1:18" x14ac:dyDescent="0.25">
      <c r="A1161">
        <v>1160</v>
      </c>
      <c r="B1161" t="s">
        <v>232</v>
      </c>
      <c r="C1161" t="s">
        <v>34</v>
      </c>
      <c r="D1161" s="4">
        <v>45249</v>
      </c>
      <c r="E1161" s="1">
        <v>30</v>
      </c>
      <c r="F1161">
        <v>5</v>
      </c>
      <c r="G1161" t="s">
        <v>453</v>
      </c>
      <c r="H1161" t="s">
        <v>532</v>
      </c>
      <c r="I1161" t="s">
        <v>32</v>
      </c>
      <c r="J1161" t="s">
        <v>604</v>
      </c>
      <c r="K1161" s="2">
        <v>0</v>
      </c>
      <c r="L1161" s="1">
        <v>15</v>
      </c>
      <c r="M1161" s="1">
        <f t="shared" si="21"/>
        <v>15</v>
      </c>
      <c r="N1161" t="s">
        <v>458</v>
      </c>
      <c r="O1161" t="s">
        <v>457</v>
      </c>
      <c r="P1161" t="s">
        <v>460</v>
      </c>
      <c r="Q1161" t="s">
        <v>466</v>
      </c>
      <c r="R1161" t="s">
        <v>608</v>
      </c>
    </row>
    <row r="1162" spans="1:18" x14ac:dyDescent="0.25">
      <c r="A1162">
        <v>1161</v>
      </c>
      <c r="B1162" t="s">
        <v>289</v>
      </c>
      <c r="C1162" t="s">
        <v>48</v>
      </c>
      <c r="D1162" s="4">
        <v>45220</v>
      </c>
      <c r="E1162" s="1">
        <v>20</v>
      </c>
      <c r="F1162">
        <v>1</v>
      </c>
      <c r="G1162" t="s">
        <v>452</v>
      </c>
      <c r="H1162" t="s">
        <v>556</v>
      </c>
      <c r="I1162" t="s">
        <v>18</v>
      </c>
      <c r="J1162" t="s">
        <v>605</v>
      </c>
      <c r="K1162" s="2">
        <v>0.1</v>
      </c>
      <c r="L1162" s="1">
        <v>15</v>
      </c>
      <c r="M1162" s="1">
        <f t="shared" si="21"/>
        <v>5</v>
      </c>
      <c r="N1162" t="s">
        <v>458</v>
      </c>
      <c r="O1162" t="s">
        <v>456</v>
      </c>
      <c r="P1162" t="s">
        <v>459</v>
      </c>
      <c r="Q1162" t="s">
        <v>467</v>
      </c>
      <c r="R1162" t="s">
        <v>607</v>
      </c>
    </row>
    <row r="1163" spans="1:18" x14ac:dyDescent="0.25">
      <c r="A1163">
        <v>1162</v>
      </c>
      <c r="B1163" t="s">
        <v>407</v>
      </c>
      <c r="C1163" t="s">
        <v>19</v>
      </c>
      <c r="D1163" s="4">
        <v>45032</v>
      </c>
      <c r="E1163" s="1">
        <v>70</v>
      </c>
      <c r="F1163">
        <v>5</v>
      </c>
      <c r="G1163" t="s">
        <v>454</v>
      </c>
      <c r="H1163" t="s">
        <v>593</v>
      </c>
      <c r="I1163" t="s">
        <v>23</v>
      </c>
      <c r="J1163" t="s">
        <v>602</v>
      </c>
      <c r="K1163" s="2">
        <v>0</v>
      </c>
      <c r="L1163" s="1">
        <v>15</v>
      </c>
      <c r="M1163" s="1">
        <f t="shared" si="21"/>
        <v>55</v>
      </c>
      <c r="N1163" t="s">
        <v>18</v>
      </c>
      <c r="O1163" t="s">
        <v>457</v>
      </c>
      <c r="P1163" t="s">
        <v>459</v>
      </c>
      <c r="Q1163" t="s">
        <v>468</v>
      </c>
      <c r="R1163" t="s">
        <v>609</v>
      </c>
    </row>
    <row r="1164" spans="1:18" x14ac:dyDescent="0.25">
      <c r="A1164">
        <v>1163</v>
      </c>
      <c r="B1164" t="s">
        <v>408</v>
      </c>
      <c r="C1164" t="s">
        <v>21</v>
      </c>
      <c r="D1164" s="4">
        <v>44979</v>
      </c>
      <c r="E1164" s="1">
        <v>120</v>
      </c>
      <c r="F1164">
        <v>5</v>
      </c>
      <c r="G1164" t="s">
        <v>450</v>
      </c>
      <c r="H1164" t="s">
        <v>544</v>
      </c>
      <c r="I1164" t="s">
        <v>32</v>
      </c>
      <c r="J1164" t="s">
        <v>603</v>
      </c>
      <c r="K1164" s="2">
        <v>0.1</v>
      </c>
      <c r="L1164" s="1">
        <v>15</v>
      </c>
      <c r="M1164" s="1">
        <f t="shared" si="21"/>
        <v>105</v>
      </c>
      <c r="N1164" t="s">
        <v>32</v>
      </c>
      <c r="O1164" t="s">
        <v>456</v>
      </c>
      <c r="P1164" t="s">
        <v>461</v>
      </c>
      <c r="Q1164" t="s">
        <v>469</v>
      </c>
      <c r="R1164" t="s">
        <v>609</v>
      </c>
    </row>
    <row r="1165" spans="1:18" x14ac:dyDescent="0.25">
      <c r="A1165">
        <v>1164</v>
      </c>
      <c r="B1165" t="s">
        <v>409</v>
      </c>
      <c r="C1165" t="s">
        <v>24</v>
      </c>
      <c r="D1165" s="4">
        <f>D1164</f>
        <v>44979</v>
      </c>
      <c r="E1165" s="1">
        <v>90</v>
      </c>
      <c r="F1165">
        <v>1</v>
      </c>
      <c r="G1165" t="s">
        <v>453</v>
      </c>
      <c r="H1165" t="s">
        <v>509</v>
      </c>
      <c r="I1165" t="s">
        <v>18</v>
      </c>
      <c r="J1165" t="s">
        <v>604</v>
      </c>
      <c r="K1165" s="2">
        <v>0.1</v>
      </c>
      <c r="L1165" s="1">
        <v>20</v>
      </c>
      <c r="M1165" s="1">
        <f t="shared" si="21"/>
        <v>70</v>
      </c>
      <c r="N1165" t="s">
        <v>18</v>
      </c>
      <c r="O1165" t="s">
        <v>456</v>
      </c>
      <c r="P1165" t="s">
        <v>461</v>
      </c>
      <c r="Q1165" t="s">
        <v>470</v>
      </c>
      <c r="R1165" t="s">
        <v>608</v>
      </c>
    </row>
    <row r="1166" spans="1:18" x14ac:dyDescent="0.25">
      <c r="A1166">
        <v>1165</v>
      </c>
      <c r="B1166" t="s">
        <v>293</v>
      </c>
      <c r="C1166" t="s">
        <v>16</v>
      </c>
      <c r="D1166" s="4">
        <v>45533</v>
      </c>
      <c r="E1166" s="1">
        <v>40</v>
      </c>
      <c r="F1166">
        <v>4</v>
      </c>
      <c r="G1166" t="s">
        <v>450</v>
      </c>
      <c r="H1166" t="s">
        <v>564</v>
      </c>
      <c r="I1166" t="s">
        <v>23</v>
      </c>
      <c r="J1166" t="s">
        <v>605</v>
      </c>
      <c r="K1166" s="2">
        <v>0</v>
      </c>
      <c r="L1166" s="1">
        <v>15</v>
      </c>
      <c r="M1166" s="1">
        <f t="shared" si="21"/>
        <v>25</v>
      </c>
      <c r="N1166" t="s">
        <v>458</v>
      </c>
      <c r="O1166" t="s">
        <v>455</v>
      </c>
      <c r="P1166" t="s">
        <v>459</v>
      </c>
      <c r="Q1166" t="s">
        <v>471</v>
      </c>
      <c r="R1166" t="s">
        <v>607</v>
      </c>
    </row>
    <row r="1167" spans="1:18" x14ac:dyDescent="0.25">
      <c r="A1167">
        <v>1166</v>
      </c>
      <c r="B1167" t="s">
        <v>388</v>
      </c>
      <c r="C1167" t="s">
        <v>34</v>
      </c>
      <c r="D1167" s="4">
        <v>45227</v>
      </c>
      <c r="E1167" s="1">
        <v>12</v>
      </c>
      <c r="F1167">
        <v>5</v>
      </c>
      <c r="G1167" t="s">
        <v>453</v>
      </c>
      <c r="H1167" t="s">
        <v>514</v>
      </c>
      <c r="I1167" t="s">
        <v>18</v>
      </c>
      <c r="J1167" t="s">
        <v>596</v>
      </c>
      <c r="K1167" s="2">
        <v>0</v>
      </c>
      <c r="L1167" s="1">
        <v>15</v>
      </c>
      <c r="M1167" s="1">
        <f t="shared" si="21"/>
        <v>-3</v>
      </c>
      <c r="N1167" t="s">
        <v>18</v>
      </c>
      <c r="O1167" t="s">
        <v>457</v>
      </c>
      <c r="P1167" t="s">
        <v>460</v>
      </c>
      <c r="Q1167" t="s">
        <v>472</v>
      </c>
      <c r="R1167" t="s">
        <v>608</v>
      </c>
    </row>
    <row r="1168" spans="1:18" x14ac:dyDescent="0.25">
      <c r="A1168">
        <v>1167</v>
      </c>
      <c r="B1168" t="s">
        <v>372</v>
      </c>
      <c r="C1168" t="s">
        <v>48</v>
      </c>
      <c r="D1168" s="4">
        <v>44962</v>
      </c>
      <c r="E1168" s="1">
        <v>20</v>
      </c>
      <c r="F1168">
        <v>2</v>
      </c>
      <c r="G1168" t="s">
        <v>450</v>
      </c>
      <c r="H1168" t="s">
        <v>558</v>
      </c>
      <c r="I1168" t="s">
        <v>32</v>
      </c>
      <c r="J1168" t="s">
        <v>597</v>
      </c>
      <c r="K1168" s="2">
        <v>0.05</v>
      </c>
      <c r="L1168" s="1">
        <v>15</v>
      </c>
      <c r="M1168" s="1">
        <f t="shared" si="21"/>
        <v>5</v>
      </c>
      <c r="N1168" t="s">
        <v>32</v>
      </c>
      <c r="O1168" t="s">
        <v>456</v>
      </c>
      <c r="P1168" t="s">
        <v>459</v>
      </c>
      <c r="Q1168" t="s">
        <v>473</v>
      </c>
      <c r="R1168" t="s">
        <v>607</v>
      </c>
    </row>
    <row r="1169" spans="1:18" x14ac:dyDescent="0.25">
      <c r="A1169">
        <v>1168</v>
      </c>
      <c r="B1169" t="s">
        <v>422</v>
      </c>
      <c r="C1169" t="s">
        <v>19</v>
      </c>
      <c r="D1169" s="4">
        <v>45458</v>
      </c>
      <c r="E1169" s="1">
        <v>70</v>
      </c>
      <c r="F1169">
        <v>2</v>
      </c>
      <c r="G1169" t="s">
        <v>450</v>
      </c>
      <c r="H1169" t="s">
        <v>516</v>
      </c>
      <c r="I1169" t="s">
        <v>18</v>
      </c>
      <c r="J1169" t="s">
        <v>602</v>
      </c>
      <c r="K1169" s="2">
        <v>0.1</v>
      </c>
      <c r="L1169" s="1">
        <v>20</v>
      </c>
      <c r="M1169" s="1">
        <f t="shared" si="21"/>
        <v>50</v>
      </c>
      <c r="N1169" t="s">
        <v>23</v>
      </c>
      <c r="O1169" t="s">
        <v>456</v>
      </c>
      <c r="P1169" t="s">
        <v>460</v>
      </c>
      <c r="Q1169" t="s">
        <v>474</v>
      </c>
      <c r="R1169" t="s">
        <v>608</v>
      </c>
    </row>
    <row r="1170" spans="1:18" x14ac:dyDescent="0.25">
      <c r="A1170">
        <v>1169</v>
      </c>
      <c r="B1170" t="s">
        <v>267</v>
      </c>
      <c r="C1170" t="s">
        <v>36</v>
      </c>
      <c r="D1170" s="4">
        <v>45414</v>
      </c>
      <c r="E1170" s="1">
        <v>25</v>
      </c>
      <c r="F1170">
        <v>1</v>
      </c>
      <c r="G1170" t="s">
        <v>450</v>
      </c>
      <c r="H1170" t="s">
        <v>523</v>
      </c>
      <c r="I1170" t="s">
        <v>23</v>
      </c>
      <c r="J1170" t="s">
        <v>603</v>
      </c>
      <c r="K1170" s="2">
        <v>0</v>
      </c>
      <c r="L1170" s="1">
        <v>15</v>
      </c>
      <c r="M1170" s="1">
        <f t="shared" si="21"/>
        <v>10</v>
      </c>
      <c r="N1170" t="s">
        <v>18</v>
      </c>
      <c r="O1170" t="s">
        <v>455</v>
      </c>
      <c r="P1170" t="s">
        <v>461</v>
      </c>
      <c r="Q1170" t="s">
        <v>475</v>
      </c>
      <c r="R1170" t="s">
        <v>608</v>
      </c>
    </row>
    <row r="1171" spans="1:18" x14ac:dyDescent="0.25">
      <c r="A1171">
        <v>1170</v>
      </c>
      <c r="B1171" t="s">
        <v>179</v>
      </c>
      <c r="C1171" t="s">
        <v>24</v>
      </c>
      <c r="D1171" s="4">
        <f>D1170</f>
        <v>45414</v>
      </c>
      <c r="E1171" s="1">
        <v>30</v>
      </c>
      <c r="F1171">
        <v>2</v>
      </c>
      <c r="G1171" t="str">
        <f>G1170</f>
        <v>Middle East &amp; Africa</v>
      </c>
      <c r="H1171" t="s">
        <v>525</v>
      </c>
      <c r="I1171" t="s">
        <v>32</v>
      </c>
      <c r="J1171" t="s">
        <v>604</v>
      </c>
      <c r="K1171" s="2">
        <v>0</v>
      </c>
      <c r="L1171" s="1">
        <v>15</v>
      </c>
      <c r="M1171" s="1">
        <f t="shared" si="21"/>
        <v>15</v>
      </c>
      <c r="N1171" t="s">
        <v>458</v>
      </c>
      <c r="O1171" t="s">
        <v>455</v>
      </c>
      <c r="P1171" t="s">
        <v>459</v>
      </c>
      <c r="Q1171" t="s">
        <v>476</v>
      </c>
      <c r="R1171" t="s">
        <v>609</v>
      </c>
    </row>
    <row r="1172" spans="1:18" x14ac:dyDescent="0.25">
      <c r="A1172">
        <v>1171</v>
      </c>
      <c r="B1172" t="s">
        <v>80</v>
      </c>
      <c r="C1172" t="s">
        <v>16</v>
      </c>
      <c r="D1172" s="4">
        <v>45526</v>
      </c>
      <c r="E1172" s="1">
        <v>250</v>
      </c>
      <c r="F1172">
        <v>1</v>
      </c>
      <c r="G1172" t="s">
        <v>453</v>
      </c>
      <c r="H1172" t="s">
        <v>563</v>
      </c>
      <c r="I1172" t="s">
        <v>18</v>
      </c>
      <c r="J1172" t="s">
        <v>605</v>
      </c>
      <c r="K1172" s="2">
        <v>0.05</v>
      </c>
      <c r="L1172" s="1">
        <v>15</v>
      </c>
      <c r="M1172" s="1">
        <f t="shared" si="21"/>
        <v>235</v>
      </c>
      <c r="N1172" t="s">
        <v>18</v>
      </c>
      <c r="O1172" t="s">
        <v>456</v>
      </c>
      <c r="P1172" t="s">
        <v>460</v>
      </c>
      <c r="Q1172" t="s">
        <v>477</v>
      </c>
      <c r="R1172" t="s">
        <v>608</v>
      </c>
    </row>
    <row r="1173" spans="1:18" x14ac:dyDescent="0.25">
      <c r="A1173">
        <v>1172</v>
      </c>
      <c r="B1173" t="s">
        <v>420</v>
      </c>
      <c r="C1173" t="s">
        <v>34</v>
      </c>
      <c r="D1173" s="4">
        <v>45140</v>
      </c>
      <c r="E1173" s="1">
        <v>30</v>
      </c>
      <c r="F1173">
        <v>2</v>
      </c>
      <c r="G1173" t="s">
        <v>453</v>
      </c>
      <c r="H1173" t="s">
        <v>556</v>
      </c>
      <c r="I1173" t="s">
        <v>23</v>
      </c>
      <c r="J1173" t="s">
        <v>596</v>
      </c>
      <c r="K1173" s="2">
        <v>0.1</v>
      </c>
      <c r="L1173" s="1">
        <v>20</v>
      </c>
      <c r="M1173" s="1">
        <f t="shared" si="21"/>
        <v>10</v>
      </c>
      <c r="N1173" t="s">
        <v>32</v>
      </c>
      <c r="O1173" t="s">
        <v>457</v>
      </c>
      <c r="P1173" t="s">
        <v>460</v>
      </c>
      <c r="Q1173" t="s">
        <v>478</v>
      </c>
      <c r="R1173" t="s">
        <v>607</v>
      </c>
    </row>
    <row r="1174" spans="1:18" x14ac:dyDescent="0.25">
      <c r="A1174">
        <v>1173</v>
      </c>
      <c r="B1174" t="s">
        <v>339</v>
      </c>
      <c r="C1174" t="s">
        <v>48</v>
      </c>
      <c r="D1174" s="4">
        <v>45149</v>
      </c>
      <c r="E1174" s="1">
        <v>20</v>
      </c>
      <c r="F1174">
        <v>2</v>
      </c>
      <c r="G1174" t="s">
        <v>454</v>
      </c>
      <c r="H1174" t="s">
        <v>569</v>
      </c>
      <c r="I1174" t="s">
        <v>32</v>
      </c>
      <c r="J1174" t="s">
        <v>597</v>
      </c>
      <c r="K1174" s="2">
        <v>0</v>
      </c>
      <c r="L1174" s="1">
        <v>15</v>
      </c>
      <c r="M1174" s="1">
        <f t="shared" si="21"/>
        <v>5</v>
      </c>
      <c r="N1174" t="s">
        <v>18</v>
      </c>
      <c r="O1174" t="s">
        <v>455</v>
      </c>
      <c r="P1174" t="s">
        <v>461</v>
      </c>
      <c r="Q1174" t="s">
        <v>479</v>
      </c>
      <c r="R1174" t="s">
        <v>609</v>
      </c>
    </row>
    <row r="1175" spans="1:18" x14ac:dyDescent="0.25">
      <c r="A1175">
        <v>1174</v>
      </c>
      <c r="B1175" t="s">
        <v>407</v>
      </c>
      <c r="C1175" t="s">
        <v>19</v>
      </c>
      <c r="D1175" s="4">
        <v>45368</v>
      </c>
      <c r="E1175" s="1">
        <v>70</v>
      </c>
      <c r="F1175">
        <v>4</v>
      </c>
      <c r="G1175" t="s">
        <v>450</v>
      </c>
      <c r="H1175" t="s">
        <v>497</v>
      </c>
      <c r="I1175" t="s">
        <v>18</v>
      </c>
      <c r="J1175" t="s">
        <v>602</v>
      </c>
      <c r="K1175" s="2">
        <v>0</v>
      </c>
      <c r="L1175" s="1">
        <v>15</v>
      </c>
      <c r="M1175" s="1">
        <f t="shared" si="21"/>
        <v>55</v>
      </c>
      <c r="N1175" t="s">
        <v>23</v>
      </c>
      <c r="O1175" t="s">
        <v>457</v>
      </c>
      <c r="P1175" t="s">
        <v>461</v>
      </c>
      <c r="Q1175" t="s">
        <v>480</v>
      </c>
      <c r="R1175" t="s">
        <v>609</v>
      </c>
    </row>
    <row r="1176" spans="1:18" x14ac:dyDescent="0.25">
      <c r="A1176">
        <v>1175</v>
      </c>
      <c r="B1176" t="s">
        <v>25</v>
      </c>
      <c r="C1176" t="s">
        <v>24</v>
      </c>
      <c r="D1176" s="4">
        <f>D1175</f>
        <v>45368</v>
      </c>
      <c r="E1176" s="1">
        <v>400</v>
      </c>
      <c r="F1176">
        <v>2</v>
      </c>
      <c r="G1176" t="s">
        <v>453</v>
      </c>
      <c r="H1176" t="s">
        <v>503</v>
      </c>
      <c r="I1176" t="s">
        <v>23</v>
      </c>
      <c r="J1176" t="s">
        <v>603</v>
      </c>
      <c r="K1176" s="2">
        <v>0.05</v>
      </c>
      <c r="L1176" s="1">
        <v>15</v>
      </c>
      <c r="M1176" s="1">
        <f t="shared" si="21"/>
        <v>385</v>
      </c>
      <c r="N1176" t="s">
        <v>32</v>
      </c>
      <c r="O1176" t="s">
        <v>457</v>
      </c>
      <c r="P1176" t="s">
        <v>459</v>
      </c>
      <c r="Q1176" t="s">
        <v>481</v>
      </c>
      <c r="R1176" t="s">
        <v>608</v>
      </c>
    </row>
    <row r="1177" spans="1:18" x14ac:dyDescent="0.25">
      <c r="A1177">
        <v>1176</v>
      </c>
      <c r="B1177" t="s">
        <v>17</v>
      </c>
      <c r="C1177" t="s">
        <v>16</v>
      </c>
      <c r="D1177" s="4">
        <v>45340</v>
      </c>
      <c r="E1177" s="1">
        <v>70</v>
      </c>
      <c r="F1177">
        <v>4</v>
      </c>
      <c r="G1177" t="s">
        <v>450</v>
      </c>
      <c r="H1177" t="s">
        <v>566</v>
      </c>
      <c r="I1177" t="s">
        <v>32</v>
      </c>
      <c r="J1177" t="s">
        <v>604</v>
      </c>
      <c r="K1177" s="2">
        <v>0.1</v>
      </c>
      <c r="L1177" s="1">
        <v>20</v>
      </c>
      <c r="M1177" s="1">
        <f t="shared" si="21"/>
        <v>50</v>
      </c>
      <c r="N1177" t="s">
        <v>23</v>
      </c>
      <c r="O1177" t="s">
        <v>455</v>
      </c>
      <c r="P1177" t="s">
        <v>459</v>
      </c>
      <c r="Q1177" t="s">
        <v>482</v>
      </c>
      <c r="R1177" t="s">
        <v>607</v>
      </c>
    </row>
    <row r="1178" spans="1:18" x14ac:dyDescent="0.25">
      <c r="A1178">
        <v>1177</v>
      </c>
      <c r="B1178" t="s">
        <v>186</v>
      </c>
      <c r="C1178" t="s">
        <v>34</v>
      </c>
      <c r="D1178" s="4">
        <v>45387</v>
      </c>
      <c r="E1178" s="1">
        <v>50</v>
      </c>
      <c r="F1178">
        <v>5</v>
      </c>
      <c r="G1178" t="s">
        <v>452</v>
      </c>
      <c r="H1178" t="s">
        <v>505</v>
      </c>
      <c r="I1178" t="s">
        <v>18</v>
      </c>
      <c r="J1178" t="s">
        <v>605</v>
      </c>
      <c r="K1178" s="2">
        <v>0</v>
      </c>
      <c r="L1178" s="1">
        <v>15</v>
      </c>
      <c r="M1178" s="1">
        <f t="shared" si="21"/>
        <v>35</v>
      </c>
      <c r="N1178" t="s">
        <v>32</v>
      </c>
      <c r="O1178" t="s">
        <v>456</v>
      </c>
      <c r="P1178" t="s">
        <v>461</v>
      </c>
      <c r="Q1178" t="s">
        <v>483</v>
      </c>
      <c r="R1178" t="s">
        <v>608</v>
      </c>
    </row>
    <row r="1179" spans="1:18" x14ac:dyDescent="0.25">
      <c r="A1179">
        <v>1178</v>
      </c>
      <c r="B1179" t="s">
        <v>423</v>
      </c>
      <c r="C1179" t="s">
        <v>48</v>
      </c>
      <c r="D1179" s="4">
        <v>45054</v>
      </c>
      <c r="E1179" s="1">
        <v>30</v>
      </c>
      <c r="F1179">
        <v>5</v>
      </c>
      <c r="G1179" t="s">
        <v>452</v>
      </c>
      <c r="H1179" t="s">
        <v>510</v>
      </c>
      <c r="I1179" t="s">
        <v>23</v>
      </c>
      <c r="J1179" t="s">
        <v>596</v>
      </c>
      <c r="K1179" s="2">
        <v>0</v>
      </c>
      <c r="L1179" s="1">
        <v>15</v>
      </c>
      <c r="M1179" s="1">
        <f t="shared" si="21"/>
        <v>15</v>
      </c>
      <c r="N1179" t="s">
        <v>18</v>
      </c>
      <c r="O1179" t="s">
        <v>456</v>
      </c>
      <c r="P1179" t="s">
        <v>461</v>
      </c>
      <c r="Q1179" t="s">
        <v>473</v>
      </c>
      <c r="R1179" t="s">
        <v>607</v>
      </c>
    </row>
    <row r="1180" spans="1:18" x14ac:dyDescent="0.25">
      <c r="A1180">
        <v>1179</v>
      </c>
      <c r="B1180" t="s">
        <v>108</v>
      </c>
      <c r="C1180" t="s">
        <v>19</v>
      </c>
      <c r="D1180" s="4">
        <v>45473</v>
      </c>
      <c r="E1180" s="1">
        <v>80</v>
      </c>
      <c r="F1180">
        <v>3</v>
      </c>
      <c r="G1180" t="s">
        <v>451</v>
      </c>
      <c r="H1180" t="s">
        <v>562</v>
      </c>
      <c r="I1180" t="s">
        <v>32</v>
      </c>
      <c r="J1180" t="s">
        <v>597</v>
      </c>
      <c r="K1180" s="2">
        <v>0.05</v>
      </c>
      <c r="L1180" s="1">
        <v>15</v>
      </c>
      <c r="M1180" s="1">
        <f t="shared" si="21"/>
        <v>65</v>
      </c>
      <c r="N1180" t="s">
        <v>23</v>
      </c>
      <c r="O1180" t="s">
        <v>456</v>
      </c>
      <c r="P1180" t="s">
        <v>459</v>
      </c>
      <c r="Q1180" t="s">
        <v>474</v>
      </c>
      <c r="R1180" t="s">
        <v>608</v>
      </c>
    </row>
    <row r="1181" spans="1:18" x14ac:dyDescent="0.25">
      <c r="A1181">
        <v>1180</v>
      </c>
      <c r="B1181" t="s">
        <v>424</v>
      </c>
      <c r="C1181" t="s">
        <v>24</v>
      </c>
      <c r="D1181" s="4">
        <f>D1180</f>
        <v>45473</v>
      </c>
      <c r="E1181" s="1">
        <v>130</v>
      </c>
      <c r="F1181">
        <v>3</v>
      </c>
      <c r="G1181" t="s">
        <v>451</v>
      </c>
      <c r="H1181" t="s">
        <v>537</v>
      </c>
      <c r="I1181" t="s">
        <v>18</v>
      </c>
      <c r="J1181" t="s">
        <v>602</v>
      </c>
      <c r="K1181" s="2">
        <v>0.1</v>
      </c>
      <c r="L1181" s="1">
        <v>20</v>
      </c>
      <c r="M1181" s="1">
        <f t="shared" si="21"/>
        <v>110</v>
      </c>
      <c r="N1181" t="s">
        <v>458</v>
      </c>
      <c r="O1181" t="s">
        <v>455</v>
      </c>
      <c r="P1181" t="s">
        <v>459</v>
      </c>
      <c r="Q1181" t="s">
        <v>475</v>
      </c>
      <c r="R1181" t="s">
        <v>608</v>
      </c>
    </row>
    <row r="1182" spans="1:18" x14ac:dyDescent="0.25">
      <c r="A1182">
        <v>1181</v>
      </c>
      <c r="B1182" t="s">
        <v>210</v>
      </c>
      <c r="C1182" t="s">
        <v>16</v>
      </c>
      <c r="D1182" s="4">
        <v>45018</v>
      </c>
      <c r="E1182" s="1">
        <v>30</v>
      </c>
      <c r="F1182">
        <v>5</v>
      </c>
      <c r="G1182" t="s">
        <v>454</v>
      </c>
      <c r="H1182" t="s">
        <v>500</v>
      </c>
      <c r="I1182" t="s">
        <v>23</v>
      </c>
      <c r="J1182" t="s">
        <v>602</v>
      </c>
      <c r="K1182" s="2">
        <v>0</v>
      </c>
      <c r="L1182" s="1">
        <v>15</v>
      </c>
      <c r="M1182" s="1">
        <f t="shared" si="21"/>
        <v>15</v>
      </c>
      <c r="N1182" t="s">
        <v>23</v>
      </c>
      <c r="O1182" t="s">
        <v>457</v>
      </c>
      <c r="P1182" t="s">
        <v>460</v>
      </c>
      <c r="Q1182" t="s">
        <v>476</v>
      </c>
      <c r="R1182" t="s">
        <v>609</v>
      </c>
    </row>
    <row r="1183" spans="1:18" x14ac:dyDescent="0.25">
      <c r="A1183">
        <v>1182</v>
      </c>
      <c r="B1183" t="s">
        <v>232</v>
      </c>
      <c r="C1183" t="s">
        <v>34</v>
      </c>
      <c r="D1183" s="4">
        <v>45339</v>
      </c>
      <c r="E1183" s="1">
        <v>30</v>
      </c>
      <c r="F1183">
        <v>3</v>
      </c>
      <c r="G1183" t="s">
        <v>451</v>
      </c>
      <c r="H1183" t="s">
        <v>529</v>
      </c>
      <c r="I1183" t="s">
        <v>32</v>
      </c>
      <c r="J1183" t="s">
        <v>603</v>
      </c>
      <c r="K1183" s="2">
        <v>0</v>
      </c>
      <c r="L1183" s="1">
        <v>15</v>
      </c>
      <c r="M1183" s="1">
        <f t="shared" si="21"/>
        <v>15</v>
      </c>
      <c r="N1183" t="s">
        <v>458</v>
      </c>
      <c r="O1183" t="s">
        <v>455</v>
      </c>
      <c r="P1183" t="s">
        <v>461</v>
      </c>
      <c r="Q1183" t="s">
        <v>477</v>
      </c>
      <c r="R1183" t="s">
        <v>608</v>
      </c>
    </row>
    <row r="1184" spans="1:18" x14ac:dyDescent="0.25">
      <c r="A1184">
        <v>1183</v>
      </c>
      <c r="B1184" t="s">
        <v>289</v>
      </c>
      <c r="C1184" t="s">
        <v>48</v>
      </c>
      <c r="D1184" s="4">
        <v>45334</v>
      </c>
      <c r="E1184" s="1">
        <v>20</v>
      </c>
      <c r="F1184">
        <v>5</v>
      </c>
      <c r="G1184" t="s">
        <v>451</v>
      </c>
      <c r="H1184" t="s">
        <v>501</v>
      </c>
      <c r="I1184" t="s">
        <v>18</v>
      </c>
      <c r="J1184" t="s">
        <v>604</v>
      </c>
      <c r="K1184" s="2">
        <v>0.1</v>
      </c>
      <c r="L1184" s="1">
        <v>15</v>
      </c>
      <c r="M1184" s="1">
        <f t="shared" si="21"/>
        <v>5</v>
      </c>
      <c r="N1184" t="s">
        <v>458</v>
      </c>
      <c r="O1184" t="s">
        <v>457</v>
      </c>
      <c r="P1184" t="s">
        <v>461</v>
      </c>
      <c r="Q1184" t="s">
        <v>478</v>
      </c>
      <c r="R1184" t="s">
        <v>607</v>
      </c>
    </row>
    <row r="1185" spans="1:18" x14ac:dyDescent="0.25">
      <c r="A1185">
        <v>1184</v>
      </c>
      <c r="B1185" t="s">
        <v>407</v>
      </c>
      <c r="C1185" t="s">
        <v>19</v>
      </c>
      <c r="D1185" s="4">
        <v>45305</v>
      </c>
      <c r="E1185" s="1">
        <v>70</v>
      </c>
      <c r="F1185">
        <v>1</v>
      </c>
      <c r="G1185" t="s">
        <v>454</v>
      </c>
      <c r="H1185" t="s">
        <v>559</v>
      </c>
      <c r="I1185" t="s">
        <v>23</v>
      </c>
      <c r="J1185" t="s">
        <v>605</v>
      </c>
      <c r="K1185" s="2">
        <v>0</v>
      </c>
      <c r="L1185" s="1">
        <v>15</v>
      </c>
      <c r="M1185" s="1">
        <f t="shared" si="21"/>
        <v>55</v>
      </c>
      <c r="N1185" t="s">
        <v>458</v>
      </c>
      <c r="O1185" t="s">
        <v>457</v>
      </c>
      <c r="P1185" t="s">
        <v>460</v>
      </c>
      <c r="Q1185" t="s">
        <v>479</v>
      </c>
      <c r="R1185" t="s">
        <v>609</v>
      </c>
    </row>
    <row r="1186" spans="1:18" x14ac:dyDescent="0.25">
      <c r="A1186">
        <v>1185</v>
      </c>
      <c r="B1186" t="s">
        <v>408</v>
      </c>
      <c r="C1186" t="s">
        <v>21</v>
      </c>
      <c r="D1186" s="4">
        <v>45530</v>
      </c>
      <c r="E1186" s="1">
        <v>120</v>
      </c>
      <c r="F1186">
        <v>4</v>
      </c>
      <c r="G1186" t="s">
        <v>454</v>
      </c>
      <c r="H1186" t="s">
        <v>564</v>
      </c>
      <c r="I1186" t="s">
        <v>32</v>
      </c>
      <c r="J1186" t="s">
        <v>596</v>
      </c>
      <c r="K1186" s="2">
        <v>0.1</v>
      </c>
      <c r="L1186" s="1">
        <v>15</v>
      </c>
      <c r="M1186" s="1">
        <f t="shared" si="21"/>
        <v>105</v>
      </c>
      <c r="N1186" t="s">
        <v>458</v>
      </c>
      <c r="O1186" t="s">
        <v>455</v>
      </c>
      <c r="P1186" t="s">
        <v>460</v>
      </c>
      <c r="Q1186" t="s">
        <v>480</v>
      </c>
      <c r="R1186" t="s">
        <v>609</v>
      </c>
    </row>
    <row r="1187" spans="1:18" x14ac:dyDescent="0.25">
      <c r="A1187">
        <v>1186</v>
      </c>
      <c r="B1187" t="s">
        <v>409</v>
      </c>
      <c r="C1187" t="s">
        <v>24</v>
      </c>
      <c r="D1187" s="4">
        <f>D1186</f>
        <v>45530</v>
      </c>
      <c r="E1187" s="1">
        <v>90</v>
      </c>
      <c r="F1187">
        <v>1</v>
      </c>
      <c r="G1187" t="s">
        <v>451</v>
      </c>
      <c r="H1187" t="s">
        <v>562</v>
      </c>
      <c r="I1187" t="s">
        <v>18</v>
      </c>
      <c r="J1187" t="s">
        <v>597</v>
      </c>
      <c r="K1187" s="2">
        <v>0.1</v>
      </c>
      <c r="L1187" s="1">
        <v>20</v>
      </c>
      <c r="M1187" s="1">
        <f t="shared" si="21"/>
        <v>70</v>
      </c>
      <c r="N1187" t="s">
        <v>32</v>
      </c>
      <c r="O1187" t="s">
        <v>456</v>
      </c>
      <c r="P1187" t="s">
        <v>459</v>
      </c>
      <c r="Q1187" t="s">
        <v>481</v>
      </c>
      <c r="R1187" t="s">
        <v>608</v>
      </c>
    </row>
    <row r="1188" spans="1:18" x14ac:dyDescent="0.25">
      <c r="A1188">
        <v>1187</v>
      </c>
      <c r="B1188" t="s">
        <v>293</v>
      </c>
      <c r="C1188" t="s">
        <v>16</v>
      </c>
      <c r="D1188" s="4">
        <v>45052</v>
      </c>
      <c r="E1188" s="1">
        <v>40</v>
      </c>
      <c r="F1188">
        <v>1</v>
      </c>
      <c r="G1188" t="s">
        <v>450</v>
      </c>
      <c r="H1188" t="s">
        <v>588</v>
      </c>
      <c r="I1188" t="s">
        <v>23</v>
      </c>
      <c r="J1188" t="s">
        <v>602</v>
      </c>
      <c r="K1188" s="2">
        <v>0</v>
      </c>
      <c r="L1188" s="1">
        <v>15</v>
      </c>
      <c r="M1188" s="1">
        <f t="shared" si="21"/>
        <v>25</v>
      </c>
      <c r="N1188" t="s">
        <v>18</v>
      </c>
      <c r="O1188" t="s">
        <v>455</v>
      </c>
      <c r="P1188" t="s">
        <v>459</v>
      </c>
      <c r="Q1188" t="s">
        <v>482</v>
      </c>
      <c r="R1188" t="s">
        <v>607</v>
      </c>
    </row>
    <row r="1189" spans="1:18" x14ac:dyDescent="0.25">
      <c r="A1189">
        <v>1188</v>
      </c>
      <c r="B1189" t="s">
        <v>388</v>
      </c>
      <c r="C1189" t="s">
        <v>34</v>
      </c>
      <c r="D1189" s="4">
        <v>44958</v>
      </c>
      <c r="E1189" s="1">
        <v>12</v>
      </c>
      <c r="F1189">
        <v>4</v>
      </c>
      <c r="G1189" t="s">
        <v>453</v>
      </c>
      <c r="H1189" t="s">
        <v>584</v>
      </c>
      <c r="I1189" t="s">
        <v>32</v>
      </c>
      <c r="J1189" t="s">
        <v>603</v>
      </c>
      <c r="K1189" s="2">
        <v>0</v>
      </c>
      <c r="L1189" s="1">
        <v>15</v>
      </c>
      <c r="M1189" s="1">
        <f t="shared" si="21"/>
        <v>-3</v>
      </c>
      <c r="N1189" t="s">
        <v>18</v>
      </c>
      <c r="O1189" t="s">
        <v>456</v>
      </c>
      <c r="P1189" t="s">
        <v>460</v>
      </c>
      <c r="Q1189" t="s">
        <v>483</v>
      </c>
      <c r="R1189" t="s">
        <v>608</v>
      </c>
    </row>
    <row r="1190" spans="1:18" x14ac:dyDescent="0.25">
      <c r="A1190">
        <v>1189</v>
      </c>
      <c r="B1190" t="s">
        <v>372</v>
      </c>
      <c r="C1190" t="s">
        <v>48</v>
      </c>
      <c r="D1190" s="4">
        <v>45014</v>
      </c>
      <c r="E1190" s="1">
        <v>20</v>
      </c>
      <c r="F1190">
        <v>3</v>
      </c>
      <c r="G1190" t="s">
        <v>453</v>
      </c>
      <c r="H1190" t="s">
        <v>594</v>
      </c>
      <c r="I1190" t="s">
        <v>18</v>
      </c>
      <c r="J1190" t="s">
        <v>604</v>
      </c>
      <c r="K1190" s="2">
        <v>0.05</v>
      </c>
      <c r="L1190" s="1">
        <v>15</v>
      </c>
      <c r="M1190" s="1">
        <f t="shared" si="21"/>
        <v>5</v>
      </c>
      <c r="N1190" t="s">
        <v>32</v>
      </c>
      <c r="O1190" t="s">
        <v>457</v>
      </c>
      <c r="P1190" t="s">
        <v>461</v>
      </c>
      <c r="Q1190" t="s">
        <v>484</v>
      </c>
      <c r="R1190" t="s">
        <v>607</v>
      </c>
    </row>
    <row r="1191" spans="1:18" x14ac:dyDescent="0.25">
      <c r="A1191">
        <v>1190</v>
      </c>
      <c r="B1191" t="s">
        <v>422</v>
      </c>
      <c r="C1191" t="s">
        <v>19</v>
      </c>
      <c r="D1191" s="4">
        <v>45454</v>
      </c>
      <c r="E1191" s="1">
        <v>70</v>
      </c>
      <c r="F1191">
        <v>4</v>
      </c>
      <c r="G1191" t="s">
        <v>453</v>
      </c>
      <c r="H1191" t="s">
        <v>545</v>
      </c>
      <c r="I1191" t="s">
        <v>23</v>
      </c>
      <c r="J1191" t="s">
        <v>605</v>
      </c>
      <c r="K1191" s="2">
        <v>0.1</v>
      </c>
      <c r="L1191" s="1">
        <v>20</v>
      </c>
      <c r="M1191" s="1">
        <f t="shared" si="21"/>
        <v>50</v>
      </c>
      <c r="N1191" t="s">
        <v>458</v>
      </c>
      <c r="O1191" t="s">
        <v>455</v>
      </c>
      <c r="P1191" t="s">
        <v>460</v>
      </c>
      <c r="Q1191" t="s">
        <v>464</v>
      </c>
      <c r="R1191" t="s">
        <v>608</v>
      </c>
    </row>
    <row r="1192" spans="1:18" x14ac:dyDescent="0.25">
      <c r="A1192">
        <v>1191</v>
      </c>
      <c r="B1192" t="s">
        <v>267</v>
      </c>
      <c r="C1192" t="s">
        <v>36</v>
      </c>
      <c r="D1192" s="4">
        <v>45507</v>
      </c>
      <c r="E1192" s="1">
        <v>25</v>
      </c>
      <c r="F1192">
        <v>2</v>
      </c>
      <c r="G1192" t="s">
        <v>452</v>
      </c>
      <c r="H1192" t="s">
        <v>498</v>
      </c>
      <c r="I1192" t="s">
        <v>32</v>
      </c>
      <c r="J1192" t="s">
        <v>596</v>
      </c>
      <c r="K1192" s="2">
        <v>0</v>
      </c>
      <c r="L1192" s="1">
        <v>15</v>
      </c>
      <c r="M1192" s="1">
        <f t="shared" si="21"/>
        <v>10</v>
      </c>
      <c r="N1192" t="s">
        <v>32</v>
      </c>
      <c r="O1192" t="s">
        <v>455</v>
      </c>
      <c r="P1192" t="s">
        <v>461</v>
      </c>
      <c r="Q1192" t="s">
        <v>465</v>
      </c>
      <c r="R1192" t="s">
        <v>608</v>
      </c>
    </row>
    <row r="1193" spans="1:18" x14ac:dyDescent="0.25">
      <c r="A1193">
        <v>1192</v>
      </c>
      <c r="B1193" t="s">
        <v>179</v>
      </c>
      <c r="C1193" t="s">
        <v>24</v>
      </c>
      <c r="D1193" s="4">
        <f>D1192</f>
        <v>45507</v>
      </c>
      <c r="E1193" s="1">
        <v>30</v>
      </c>
      <c r="F1193">
        <v>2</v>
      </c>
      <c r="G1193" t="s">
        <v>454</v>
      </c>
      <c r="H1193" t="s">
        <v>531</v>
      </c>
      <c r="I1193" t="s">
        <v>18</v>
      </c>
      <c r="J1193" t="s">
        <v>597</v>
      </c>
      <c r="K1193" s="2">
        <v>0</v>
      </c>
      <c r="L1193" s="1">
        <v>15</v>
      </c>
      <c r="M1193" s="1">
        <f t="shared" si="21"/>
        <v>15</v>
      </c>
      <c r="N1193" t="s">
        <v>458</v>
      </c>
      <c r="O1193" t="s">
        <v>456</v>
      </c>
      <c r="P1193" t="s">
        <v>461</v>
      </c>
      <c r="Q1193" t="s">
        <v>466</v>
      </c>
      <c r="R1193" t="s">
        <v>609</v>
      </c>
    </row>
    <row r="1194" spans="1:18" x14ac:dyDescent="0.25">
      <c r="A1194">
        <v>1193</v>
      </c>
      <c r="B1194" t="s">
        <v>80</v>
      </c>
      <c r="C1194" t="s">
        <v>16</v>
      </c>
      <c r="D1194" s="4">
        <v>45466</v>
      </c>
      <c r="E1194" s="1">
        <v>250</v>
      </c>
      <c r="F1194">
        <v>1</v>
      </c>
      <c r="G1194" t="s">
        <v>450</v>
      </c>
      <c r="H1194" t="s">
        <v>510</v>
      </c>
      <c r="I1194" t="s">
        <v>23</v>
      </c>
      <c r="J1194" t="s">
        <v>602</v>
      </c>
      <c r="K1194" s="2">
        <v>0.05</v>
      </c>
      <c r="L1194" s="1">
        <v>15</v>
      </c>
      <c r="M1194" s="1">
        <f t="shared" si="21"/>
        <v>235</v>
      </c>
      <c r="N1194" t="s">
        <v>23</v>
      </c>
      <c r="O1194" t="s">
        <v>457</v>
      </c>
      <c r="P1194" t="s">
        <v>459</v>
      </c>
      <c r="Q1194" t="s">
        <v>467</v>
      </c>
      <c r="R1194" t="s">
        <v>608</v>
      </c>
    </row>
    <row r="1195" spans="1:18" x14ac:dyDescent="0.25">
      <c r="A1195">
        <v>1194</v>
      </c>
      <c r="B1195" t="s">
        <v>420</v>
      </c>
      <c r="C1195" t="s">
        <v>34</v>
      </c>
      <c r="D1195" s="4">
        <v>45451</v>
      </c>
      <c r="E1195" s="1">
        <v>30</v>
      </c>
      <c r="F1195">
        <v>5</v>
      </c>
      <c r="G1195" t="s">
        <v>453</v>
      </c>
      <c r="H1195" t="s">
        <v>577</v>
      </c>
      <c r="I1195" t="s">
        <v>32</v>
      </c>
      <c r="J1195" t="s">
        <v>603</v>
      </c>
      <c r="K1195" s="2">
        <v>0.1</v>
      </c>
      <c r="L1195" s="1">
        <v>20</v>
      </c>
      <c r="M1195" s="1">
        <f t="shared" si="21"/>
        <v>10</v>
      </c>
      <c r="N1195" t="s">
        <v>458</v>
      </c>
      <c r="O1195" t="s">
        <v>457</v>
      </c>
      <c r="P1195" t="s">
        <v>461</v>
      </c>
      <c r="Q1195" t="s">
        <v>468</v>
      </c>
      <c r="R1195" t="s">
        <v>607</v>
      </c>
    </row>
    <row r="1196" spans="1:18" x14ac:dyDescent="0.25">
      <c r="A1196">
        <v>1195</v>
      </c>
      <c r="B1196" t="s">
        <v>339</v>
      </c>
      <c r="C1196" t="s">
        <v>48</v>
      </c>
      <c r="D1196" s="4">
        <v>45494</v>
      </c>
      <c r="E1196" s="1">
        <v>20</v>
      </c>
      <c r="F1196">
        <v>4</v>
      </c>
      <c r="G1196" t="s">
        <v>450</v>
      </c>
      <c r="H1196" t="s">
        <v>584</v>
      </c>
      <c r="I1196" t="s">
        <v>18</v>
      </c>
      <c r="J1196" t="s">
        <v>604</v>
      </c>
      <c r="K1196" s="2">
        <v>0</v>
      </c>
      <c r="L1196" s="1">
        <v>15</v>
      </c>
      <c r="M1196" s="1">
        <f t="shared" si="21"/>
        <v>5</v>
      </c>
      <c r="N1196" t="s">
        <v>32</v>
      </c>
      <c r="O1196" t="s">
        <v>457</v>
      </c>
      <c r="P1196" t="s">
        <v>461</v>
      </c>
      <c r="Q1196" t="s">
        <v>469</v>
      </c>
      <c r="R1196" t="s">
        <v>609</v>
      </c>
    </row>
    <row r="1197" spans="1:18" x14ac:dyDescent="0.25">
      <c r="A1197">
        <v>1196</v>
      </c>
      <c r="B1197" t="s">
        <v>407</v>
      </c>
      <c r="C1197" t="s">
        <v>19</v>
      </c>
      <c r="D1197" s="4">
        <v>45304</v>
      </c>
      <c r="E1197" s="1">
        <v>70</v>
      </c>
      <c r="F1197">
        <v>3</v>
      </c>
      <c r="G1197" t="s">
        <v>453</v>
      </c>
      <c r="H1197" t="s">
        <v>569</v>
      </c>
      <c r="I1197" t="s">
        <v>23</v>
      </c>
      <c r="J1197" t="s">
        <v>605</v>
      </c>
      <c r="K1197" s="2">
        <v>0</v>
      </c>
      <c r="L1197" s="1">
        <v>15</v>
      </c>
      <c r="M1197" s="1">
        <f t="shared" si="21"/>
        <v>55</v>
      </c>
      <c r="N1197" t="s">
        <v>23</v>
      </c>
      <c r="O1197" t="s">
        <v>457</v>
      </c>
      <c r="P1197" t="s">
        <v>460</v>
      </c>
      <c r="Q1197" t="s">
        <v>470</v>
      </c>
      <c r="R1197" t="s">
        <v>609</v>
      </c>
    </row>
    <row r="1198" spans="1:18" x14ac:dyDescent="0.25">
      <c r="A1198">
        <v>1197</v>
      </c>
      <c r="B1198" t="s">
        <v>25</v>
      </c>
      <c r="C1198" t="s">
        <v>24</v>
      </c>
      <c r="D1198" s="4">
        <f>D1197</f>
        <v>45304</v>
      </c>
      <c r="E1198" s="1">
        <v>400</v>
      </c>
      <c r="F1198">
        <v>5</v>
      </c>
      <c r="G1198" t="s">
        <v>450</v>
      </c>
      <c r="H1198" t="s">
        <v>526</v>
      </c>
      <c r="I1198" t="s">
        <v>32</v>
      </c>
      <c r="J1198" t="s">
        <v>596</v>
      </c>
      <c r="K1198" s="2">
        <v>0.05</v>
      </c>
      <c r="L1198" s="1">
        <v>15</v>
      </c>
      <c r="M1198" s="1">
        <f t="shared" si="21"/>
        <v>385</v>
      </c>
      <c r="N1198" t="s">
        <v>23</v>
      </c>
      <c r="O1198" t="s">
        <v>455</v>
      </c>
      <c r="P1198" t="s">
        <v>460</v>
      </c>
      <c r="Q1198" t="s">
        <v>471</v>
      </c>
      <c r="R1198" t="s">
        <v>608</v>
      </c>
    </row>
    <row r="1199" spans="1:18" x14ac:dyDescent="0.25">
      <c r="A1199">
        <v>1198</v>
      </c>
      <c r="B1199" t="s">
        <v>17</v>
      </c>
      <c r="C1199" t="s">
        <v>16</v>
      </c>
      <c r="D1199" s="4">
        <v>45090</v>
      </c>
      <c r="E1199" s="1">
        <v>70</v>
      </c>
      <c r="F1199">
        <v>4</v>
      </c>
      <c r="G1199" t="s">
        <v>450</v>
      </c>
      <c r="H1199" t="s">
        <v>593</v>
      </c>
      <c r="I1199" t="s">
        <v>18</v>
      </c>
      <c r="J1199" t="s">
        <v>597</v>
      </c>
      <c r="K1199" s="2">
        <v>0.1</v>
      </c>
      <c r="L1199" s="1">
        <v>20</v>
      </c>
      <c r="M1199" s="1">
        <f t="shared" si="21"/>
        <v>50</v>
      </c>
      <c r="N1199" t="s">
        <v>18</v>
      </c>
      <c r="O1199" t="s">
        <v>457</v>
      </c>
      <c r="P1199" t="s">
        <v>460</v>
      </c>
      <c r="Q1199" t="s">
        <v>472</v>
      </c>
      <c r="R1199" t="s">
        <v>607</v>
      </c>
    </row>
    <row r="1200" spans="1:18" x14ac:dyDescent="0.25">
      <c r="A1200">
        <v>1199</v>
      </c>
      <c r="B1200" t="s">
        <v>186</v>
      </c>
      <c r="C1200" t="s">
        <v>34</v>
      </c>
      <c r="D1200" s="4">
        <v>45446</v>
      </c>
      <c r="E1200" s="1">
        <v>50</v>
      </c>
      <c r="F1200">
        <v>4</v>
      </c>
      <c r="G1200" t="s">
        <v>450</v>
      </c>
      <c r="H1200" t="s">
        <v>585</v>
      </c>
      <c r="I1200" t="s">
        <v>23</v>
      </c>
      <c r="J1200" t="s">
        <v>602</v>
      </c>
      <c r="K1200" s="2">
        <v>0</v>
      </c>
      <c r="L1200" s="1">
        <v>15</v>
      </c>
      <c r="M1200" s="1">
        <f t="shared" si="21"/>
        <v>35</v>
      </c>
      <c r="N1200" t="s">
        <v>23</v>
      </c>
      <c r="O1200" t="s">
        <v>457</v>
      </c>
      <c r="P1200" t="s">
        <v>461</v>
      </c>
      <c r="Q1200" t="s">
        <v>473</v>
      </c>
      <c r="R1200" t="s">
        <v>608</v>
      </c>
    </row>
    <row r="1201" spans="1:18" x14ac:dyDescent="0.25">
      <c r="A1201">
        <v>1200</v>
      </c>
      <c r="B1201" t="s">
        <v>423</v>
      </c>
      <c r="C1201" t="s">
        <v>48</v>
      </c>
      <c r="D1201" s="4">
        <v>44966</v>
      </c>
      <c r="E1201" s="1">
        <v>30</v>
      </c>
      <c r="F1201">
        <v>2</v>
      </c>
      <c r="G1201" t="str">
        <f>G1200</f>
        <v>Middle East &amp; Africa</v>
      </c>
      <c r="H1201" t="s">
        <v>593</v>
      </c>
      <c r="I1201" t="s">
        <v>18</v>
      </c>
      <c r="J1201" t="s">
        <v>602</v>
      </c>
      <c r="K1201" s="2">
        <v>0</v>
      </c>
      <c r="L1201" s="1">
        <v>15</v>
      </c>
      <c r="M1201" s="1">
        <f t="shared" si="21"/>
        <v>15</v>
      </c>
      <c r="N1201" t="s">
        <v>458</v>
      </c>
      <c r="O1201" t="s">
        <v>457</v>
      </c>
      <c r="P1201" t="s">
        <v>460</v>
      </c>
      <c r="Q1201" t="s">
        <v>474</v>
      </c>
      <c r="R1201" t="s">
        <v>607</v>
      </c>
    </row>
    <row r="1202" spans="1:18" x14ac:dyDescent="0.25">
      <c r="A1202">
        <v>1201</v>
      </c>
      <c r="B1202" t="s">
        <v>108</v>
      </c>
      <c r="C1202" t="s">
        <v>19</v>
      </c>
      <c r="D1202" s="4">
        <v>45134</v>
      </c>
      <c r="E1202" s="1">
        <v>80</v>
      </c>
      <c r="F1202">
        <v>4</v>
      </c>
      <c r="G1202" t="s">
        <v>453</v>
      </c>
      <c r="H1202" t="s">
        <v>543</v>
      </c>
      <c r="I1202" t="s">
        <v>32</v>
      </c>
      <c r="J1202" t="s">
        <v>603</v>
      </c>
      <c r="K1202" s="2">
        <v>0.05</v>
      </c>
      <c r="L1202" s="1">
        <v>15</v>
      </c>
      <c r="M1202" s="1">
        <f t="shared" si="21"/>
        <v>65</v>
      </c>
      <c r="N1202" t="s">
        <v>18</v>
      </c>
      <c r="O1202" t="s">
        <v>456</v>
      </c>
      <c r="P1202" t="s">
        <v>459</v>
      </c>
      <c r="Q1202" t="s">
        <v>475</v>
      </c>
      <c r="R1202" t="s">
        <v>608</v>
      </c>
    </row>
    <row r="1203" spans="1:18" x14ac:dyDescent="0.25">
      <c r="A1203">
        <v>1202</v>
      </c>
      <c r="B1203" t="s">
        <v>424</v>
      </c>
      <c r="C1203" t="s">
        <v>24</v>
      </c>
      <c r="D1203" s="4">
        <f>D1202</f>
        <v>45134</v>
      </c>
      <c r="E1203" s="1">
        <v>130</v>
      </c>
      <c r="F1203">
        <v>2</v>
      </c>
      <c r="G1203" t="s">
        <v>453</v>
      </c>
      <c r="H1203" t="s">
        <v>548</v>
      </c>
      <c r="I1203" t="s">
        <v>18</v>
      </c>
      <c r="J1203" t="s">
        <v>604</v>
      </c>
      <c r="K1203" s="2">
        <v>0.1</v>
      </c>
      <c r="L1203" s="1">
        <v>20</v>
      </c>
      <c r="M1203" s="1">
        <f t="shared" si="21"/>
        <v>110</v>
      </c>
      <c r="N1203" t="s">
        <v>458</v>
      </c>
      <c r="O1203" t="s">
        <v>457</v>
      </c>
      <c r="P1203" t="s">
        <v>460</v>
      </c>
      <c r="Q1203" t="s">
        <v>476</v>
      </c>
      <c r="R1203" t="s">
        <v>608</v>
      </c>
    </row>
    <row r="1204" spans="1:18" x14ac:dyDescent="0.25">
      <c r="A1204">
        <v>1203</v>
      </c>
      <c r="B1204" t="s">
        <v>210</v>
      </c>
      <c r="C1204" t="s">
        <v>16</v>
      </c>
      <c r="D1204" s="4">
        <v>45008</v>
      </c>
      <c r="E1204" s="1">
        <v>30</v>
      </c>
      <c r="F1204">
        <v>4</v>
      </c>
      <c r="G1204" t="s">
        <v>454</v>
      </c>
      <c r="H1204" t="s">
        <v>559</v>
      </c>
      <c r="I1204" t="s">
        <v>23</v>
      </c>
      <c r="J1204" t="s">
        <v>605</v>
      </c>
      <c r="K1204" s="2">
        <v>0</v>
      </c>
      <c r="L1204" s="1">
        <v>15</v>
      </c>
      <c r="M1204" s="1">
        <f t="shared" si="21"/>
        <v>15</v>
      </c>
      <c r="N1204" t="s">
        <v>458</v>
      </c>
      <c r="O1204" t="s">
        <v>457</v>
      </c>
      <c r="P1204" t="s">
        <v>459</v>
      </c>
      <c r="Q1204" t="s">
        <v>477</v>
      </c>
      <c r="R1204" t="s">
        <v>609</v>
      </c>
    </row>
    <row r="1205" spans="1:18" x14ac:dyDescent="0.25">
      <c r="A1205">
        <v>1204</v>
      </c>
      <c r="B1205" t="s">
        <v>232</v>
      </c>
      <c r="C1205" t="s">
        <v>34</v>
      </c>
      <c r="D1205" s="4">
        <v>45124</v>
      </c>
      <c r="E1205" s="1">
        <v>30</v>
      </c>
      <c r="F1205">
        <v>3</v>
      </c>
      <c r="G1205" t="s">
        <v>450</v>
      </c>
      <c r="H1205" t="s">
        <v>538</v>
      </c>
      <c r="I1205" t="s">
        <v>32</v>
      </c>
      <c r="J1205" t="s">
        <v>596</v>
      </c>
      <c r="K1205" s="2">
        <v>0</v>
      </c>
      <c r="L1205" s="1">
        <v>15</v>
      </c>
      <c r="M1205" s="1">
        <f t="shared" si="21"/>
        <v>15</v>
      </c>
      <c r="N1205" t="s">
        <v>32</v>
      </c>
      <c r="O1205" t="s">
        <v>457</v>
      </c>
      <c r="P1205" t="s">
        <v>461</v>
      </c>
      <c r="Q1205" t="s">
        <v>478</v>
      </c>
      <c r="R1205" t="s">
        <v>608</v>
      </c>
    </row>
    <row r="1206" spans="1:18" x14ac:dyDescent="0.25">
      <c r="A1206">
        <v>1205</v>
      </c>
      <c r="B1206" t="s">
        <v>289</v>
      </c>
      <c r="C1206" t="s">
        <v>48</v>
      </c>
      <c r="D1206" s="4">
        <v>45328</v>
      </c>
      <c r="E1206" s="1">
        <v>20</v>
      </c>
      <c r="F1206">
        <v>5</v>
      </c>
      <c r="G1206" t="s">
        <v>453</v>
      </c>
      <c r="H1206" t="s">
        <v>527</v>
      </c>
      <c r="I1206" t="s">
        <v>18</v>
      </c>
      <c r="J1206" t="s">
        <v>597</v>
      </c>
      <c r="K1206" s="2">
        <v>0.1</v>
      </c>
      <c r="L1206" s="1">
        <v>20</v>
      </c>
      <c r="M1206" s="1">
        <f t="shared" si="21"/>
        <v>0</v>
      </c>
      <c r="N1206" t="s">
        <v>18</v>
      </c>
      <c r="O1206" t="s">
        <v>456</v>
      </c>
      <c r="P1206" t="s">
        <v>461</v>
      </c>
      <c r="Q1206" t="s">
        <v>479</v>
      </c>
      <c r="R1206" t="s">
        <v>607</v>
      </c>
    </row>
    <row r="1207" spans="1:18" x14ac:dyDescent="0.25">
      <c r="A1207">
        <v>1206</v>
      </c>
      <c r="B1207" t="s">
        <v>407</v>
      </c>
      <c r="C1207" t="s">
        <v>19</v>
      </c>
      <c r="D1207" s="4">
        <v>45053</v>
      </c>
      <c r="E1207" s="1">
        <v>70</v>
      </c>
      <c r="F1207">
        <v>5</v>
      </c>
      <c r="G1207" t="s">
        <v>450</v>
      </c>
      <c r="H1207" t="s">
        <v>532</v>
      </c>
      <c r="I1207" t="s">
        <v>23</v>
      </c>
      <c r="J1207" t="s">
        <v>602</v>
      </c>
      <c r="K1207" s="2">
        <v>0</v>
      </c>
      <c r="L1207" s="1">
        <v>15</v>
      </c>
      <c r="M1207" s="1">
        <f t="shared" si="21"/>
        <v>55</v>
      </c>
      <c r="N1207" t="s">
        <v>23</v>
      </c>
      <c r="O1207" t="s">
        <v>456</v>
      </c>
      <c r="P1207" t="s">
        <v>459</v>
      </c>
      <c r="Q1207" t="s">
        <v>480</v>
      </c>
      <c r="R1207" t="s">
        <v>609</v>
      </c>
    </row>
    <row r="1208" spans="1:18" x14ac:dyDescent="0.25">
      <c r="A1208">
        <v>1207</v>
      </c>
      <c r="B1208" t="s">
        <v>408</v>
      </c>
      <c r="C1208" t="s">
        <v>21</v>
      </c>
      <c r="D1208" s="4">
        <v>45268</v>
      </c>
      <c r="E1208" s="1">
        <v>120</v>
      </c>
      <c r="F1208">
        <v>3</v>
      </c>
      <c r="G1208" t="s">
        <v>452</v>
      </c>
      <c r="H1208" t="s">
        <v>556</v>
      </c>
      <c r="I1208" t="s">
        <v>32</v>
      </c>
      <c r="J1208" t="s">
        <v>603</v>
      </c>
      <c r="K1208" s="2">
        <v>0</v>
      </c>
      <c r="L1208" s="1">
        <v>15</v>
      </c>
      <c r="M1208" s="1">
        <f t="shared" si="21"/>
        <v>105</v>
      </c>
      <c r="N1208" t="s">
        <v>32</v>
      </c>
      <c r="O1208" t="s">
        <v>455</v>
      </c>
      <c r="P1208" t="s">
        <v>459</v>
      </c>
      <c r="Q1208" t="s">
        <v>481</v>
      </c>
      <c r="R1208" t="s">
        <v>609</v>
      </c>
    </row>
    <row r="1209" spans="1:18" x14ac:dyDescent="0.25">
      <c r="A1209">
        <v>1208</v>
      </c>
      <c r="B1209" t="s">
        <v>409</v>
      </c>
      <c r="C1209" t="s">
        <v>24</v>
      </c>
      <c r="D1209" s="4">
        <f>D1208</f>
        <v>45268</v>
      </c>
      <c r="E1209" s="1">
        <v>90</v>
      </c>
      <c r="F1209">
        <v>2</v>
      </c>
      <c r="G1209" t="s">
        <v>452</v>
      </c>
      <c r="H1209" t="s">
        <v>593</v>
      </c>
      <c r="I1209" t="s">
        <v>18</v>
      </c>
      <c r="J1209" t="s">
        <v>604</v>
      </c>
      <c r="K1209" s="2">
        <v>0.05</v>
      </c>
      <c r="L1209" s="1">
        <v>15</v>
      </c>
      <c r="M1209" s="1">
        <f t="shared" si="21"/>
        <v>75</v>
      </c>
      <c r="N1209" t="s">
        <v>458</v>
      </c>
      <c r="O1209" t="s">
        <v>455</v>
      </c>
      <c r="P1209" t="s">
        <v>461</v>
      </c>
      <c r="Q1209" t="s">
        <v>482</v>
      </c>
      <c r="R1209" t="s">
        <v>608</v>
      </c>
    </row>
    <row r="1210" spans="1:18" x14ac:dyDescent="0.25">
      <c r="A1210">
        <v>1209</v>
      </c>
      <c r="B1210" t="s">
        <v>293</v>
      </c>
      <c r="C1210" t="s">
        <v>16</v>
      </c>
      <c r="D1210" s="4">
        <v>45220</v>
      </c>
      <c r="E1210" s="1">
        <v>40</v>
      </c>
      <c r="F1210">
        <v>3</v>
      </c>
      <c r="G1210" t="s">
        <v>451</v>
      </c>
      <c r="H1210" t="s">
        <v>544</v>
      </c>
      <c r="I1210" t="s">
        <v>23</v>
      </c>
      <c r="J1210" t="s">
        <v>605</v>
      </c>
      <c r="K1210" s="2">
        <v>0.1</v>
      </c>
      <c r="L1210" s="1">
        <v>20</v>
      </c>
      <c r="M1210" s="1">
        <f t="shared" si="21"/>
        <v>20</v>
      </c>
      <c r="N1210" t="s">
        <v>32</v>
      </c>
      <c r="O1210" t="s">
        <v>456</v>
      </c>
      <c r="P1210" t="s">
        <v>460</v>
      </c>
      <c r="Q1210" t="s">
        <v>483</v>
      </c>
      <c r="R1210" t="s">
        <v>607</v>
      </c>
    </row>
    <row r="1211" spans="1:18" x14ac:dyDescent="0.25">
      <c r="A1211">
        <v>1210</v>
      </c>
      <c r="B1211" t="s">
        <v>388</v>
      </c>
      <c r="C1211" t="s">
        <v>34</v>
      </c>
      <c r="D1211" s="4">
        <v>45362</v>
      </c>
      <c r="E1211" s="1">
        <v>12</v>
      </c>
      <c r="F1211">
        <v>1</v>
      </c>
      <c r="G1211" t="s">
        <v>451</v>
      </c>
      <c r="H1211" t="s">
        <v>509</v>
      </c>
      <c r="I1211" t="s">
        <v>32</v>
      </c>
      <c r="J1211" t="s">
        <v>596</v>
      </c>
      <c r="K1211" s="2">
        <v>0</v>
      </c>
      <c r="L1211" s="1">
        <v>15</v>
      </c>
      <c r="M1211" s="1">
        <f t="shared" si="21"/>
        <v>-3</v>
      </c>
      <c r="N1211" t="s">
        <v>18</v>
      </c>
      <c r="O1211" t="s">
        <v>455</v>
      </c>
      <c r="P1211" t="s">
        <v>461</v>
      </c>
      <c r="Q1211" t="s">
        <v>484</v>
      </c>
      <c r="R1211" t="s">
        <v>608</v>
      </c>
    </row>
    <row r="1212" spans="1:18" x14ac:dyDescent="0.25">
      <c r="A1212">
        <v>1211</v>
      </c>
      <c r="B1212" t="s">
        <v>372</v>
      </c>
      <c r="C1212" t="s">
        <v>48</v>
      </c>
      <c r="D1212" s="4">
        <v>44954</v>
      </c>
      <c r="E1212" s="1">
        <v>20</v>
      </c>
      <c r="F1212">
        <v>2</v>
      </c>
      <c r="G1212" t="s">
        <v>454</v>
      </c>
      <c r="H1212" t="s">
        <v>564</v>
      </c>
      <c r="I1212" t="s">
        <v>18</v>
      </c>
      <c r="J1212" t="s">
        <v>597</v>
      </c>
      <c r="K1212" s="2">
        <v>0</v>
      </c>
      <c r="L1212" s="1">
        <v>15</v>
      </c>
      <c r="M1212" s="1">
        <f t="shared" si="21"/>
        <v>5</v>
      </c>
      <c r="N1212" t="s">
        <v>23</v>
      </c>
      <c r="O1212" t="s">
        <v>456</v>
      </c>
      <c r="P1212" t="s">
        <v>461</v>
      </c>
      <c r="Q1212" t="s">
        <v>485</v>
      </c>
      <c r="R1212" t="s">
        <v>607</v>
      </c>
    </row>
    <row r="1213" spans="1:18" x14ac:dyDescent="0.25">
      <c r="A1213">
        <v>1212</v>
      </c>
      <c r="B1213" t="s">
        <v>422</v>
      </c>
      <c r="C1213" t="s">
        <v>19</v>
      </c>
      <c r="D1213" s="4">
        <v>45198</v>
      </c>
      <c r="E1213" s="1">
        <v>70</v>
      </c>
      <c r="F1213">
        <v>2</v>
      </c>
      <c r="G1213" t="s">
        <v>451</v>
      </c>
      <c r="H1213" t="s">
        <v>514</v>
      </c>
      <c r="I1213" t="s">
        <v>23</v>
      </c>
      <c r="J1213" t="s">
        <v>602</v>
      </c>
      <c r="K1213" s="2">
        <v>0.05</v>
      </c>
      <c r="L1213" s="1">
        <v>15</v>
      </c>
      <c r="M1213" s="1">
        <f t="shared" si="21"/>
        <v>55</v>
      </c>
      <c r="N1213" t="s">
        <v>32</v>
      </c>
      <c r="O1213" t="s">
        <v>457</v>
      </c>
      <c r="P1213" t="s">
        <v>459</v>
      </c>
      <c r="Q1213" t="s">
        <v>486</v>
      </c>
      <c r="R1213" t="s">
        <v>608</v>
      </c>
    </row>
    <row r="1214" spans="1:18" x14ac:dyDescent="0.25">
      <c r="A1214">
        <v>1213</v>
      </c>
      <c r="B1214" t="s">
        <v>267</v>
      </c>
      <c r="C1214" t="s">
        <v>36</v>
      </c>
      <c r="D1214" s="4">
        <v>45098</v>
      </c>
      <c r="E1214" s="1">
        <v>25</v>
      </c>
      <c r="F1214">
        <v>1</v>
      </c>
      <c r="G1214" t="s">
        <v>451</v>
      </c>
      <c r="H1214" t="s">
        <v>558</v>
      </c>
      <c r="I1214" t="s">
        <v>32</v>
      </c>
      <c r="J1214" t="s">
        <v>603</v>
      </c>
      <c r="K1214" s="2">
        <v>0.1</v>
      </c>
      <c r="L1214" s="1">
        <v>20</v>
      </c>
      <c r="M1214" s="1">
        <f t="shared" si="21"/>
        <v>5</v>
      </c>
      <c r="N1214" t="s">
        <v>18</v>
      </c>
      <c r="O1214" t="s">
        <v>456</v>
      </c>
      <c r="P1214" t="s">
        <v>460</v>
      </c>
      <c r="Q1214" t="s">
        <v>487</v>
      </c>
      <c r="R1214" t="s">
        <v>608</v>
      </c>
    </row>
    <row r="1215" spans="1:18" x14ac:dyDescent="0.25">
      <c r="A1215">
        <v>1214</v>
      </c>
      <c r="B1215" t="s">
        <v>179</v>
      </c>
      <c r="C1215" t="s">
        <v>24</v>
      </c>
      <c r="D1215" s="4">
        <v>45014</v>
      </c>
      <c r="E1215" s="1">
        <v>30</v>
      </c>
      <c r="F1215">
        <v>3</v>
      </c>
      <c r="G1215" t="s">
        <v>454</v>
      </c>
      <c r="H1215" t="s">
        <v>516</v>
      </c>
      <c r="I1215" t="s">
        <v>18</v>
      </c>
      <c r="J1215" t="s">
        <v>604</v>
      </c>
      <c r="K1215" s="2">
        <v>0</v>
      </c>
      <c r="L1215" s="1">
        <v>15</v>
      </c>
      <c r="M1215" s="1">
        <f t="shared" si="21"/>
        <v>15</v>
      </c>
      <c r="N1215" t="s">
        <v>32</v>
      </c>
      <c r="O1215" t="s">
        <v>457</v>
      </c>
      <c r="P1215" t="s">
        <v>461</v>
      </c>
      <c r="Q1215" t="s">
        <v>488</v>
      </c>
      <c r="R1215" t="s">
        <v>609</v>
      </c>
    </row>
    <row r="1216" spans="1:18" x14ac:dyDescent="0.25">
      <c r="A1216">
        <v>1215</v>
      </c>
      <c r="B1216" t="s">
        <v>80</v>
      </c>
      <c r="C1216" t="s">
        <v>16</v>
      </c>
      <c r="D1216" s="4">
        <v>45454</v>
      </c>
      <c r="E1216" s="1">
        <v>250</v>
      </c>
      <c r="F1216">
        <v>1</v>
      </c>
      <c r="G1216" t="s">
        <v>454</v>
      </c>
      <c r="H1216" t="s">
        <v>523</v>
      </c>
      <c r="I1216" t="s">
        <v>23</v>
      </c>
      <c r="J1216" t="s">
        <v>605</v>
      </c>
      <c r="K1216" s="2">
        <v>0</v>
      </c>
      <c r="L1216" s="1">
        <v>15</v>
      </c>
      <c r="M1216" s="1">
        <f t="shared" si="21"/>
        <v>235</v>
      </c>
      <c r="N1216" t="s">
        <v>23</v>
      </c>
      <c r="O1216" t="s">
        <v>457</v>
      </c>
      <c r="P1216" t="s">
        <v>460</v>
      </c>
      <c r="Q1216" t="s">
        <v>489</v>
      </c>
      <c r="R1216" t="s">
        <v>608</v>
      </c>
    </row>
    <row r="1217" spans="1:18" x14ac:dyDescent="0.25">
      <c r="A1217">
        <v>1216</v>
      </c>
      <c r="B1217" t="s">
        <v>420</v>
      </c>
      <c r="C1217" t="s">
        <v>34</v>
      </c>
      <c r="D1217" s="4">
        <v>45507</v>
      </c>
      <c r="E1217" s="1">
        <v>30</v>
      </c>
      <c r="F1217">
        <v>5</v>
      </c>
      <c r="G1217" t="s">
        <v>451</v>
      </c>
      <c r="H1217" t="s">
        <v>525</v>
      </c>
      <c r="I1217" t="s">
        <v>32</v>
      </c>
      <c r="J1217" t="s">
        <v>596</v>
      </c>
      <c r="K1217" s="2">
        <v>0.05</v>
      </c>
      <c r="L1217" s="1">
        <v>15</v>
      </c>
      <c r="M1217" s="1">
        <f t="shared" si="21"/>
        <v>15</v>
      </c>
      <c r="N1217" t="s">
        <v>23</v>
      </c>
      <c r="O1217" t="s">
        <v>456</v>
      </c>
      <c r="P1217" t="s">
        <v>460</v>
      </c>
      <c r="Q1217" t="s">
        <v>493</v>
      </c>
      <c r="R1217" t="s">
        <v>607</v>
      </c>
    </row>
    <row r="1218" spans="1:18" x14ac:dyDescent="0.25">
      <c r="A1218">
        <v>1217</v>
      </c>
      <c r="B1218" t="s">
        <v>339</v>
      </c>
      <c r="C1218" t="s">
        <v>48</v>
      </c>
      <c r="D1218" s="4">
        <f>D1217</f>
        <v>45507</v>
      </c>
      <c r="E1218" s="1">
        <v>20</v>
      </c>
      <c r="F1218">
        <v>5</v>
      </c>
      <c r="G1218" t="s">
        <v>450</v>
      </c>
      <c r="H1218" t="s">
        <v>563</v>
      </c>
      <c r="I1218" t="s">
        <v>18</v>
      </c>
      <c r="J1218" t="s">
        <v>597</v>
      </c>
      <c r="K1218" s="2">
        <v>0.1</v>
      </c>
      <c r="L1218" s="1">
        <v>20</v>
      </c>
      <c r="M1218" s="1">
        <f t="shared" si="21"/>
        <v>0</v>
      </c>
      <c r="N1218" t="s">
        <v>18</v>
      </c>
      <c r="O1218" t="s">
        <v>457</v>
      </c>
      <c r="P1218" t="s">
        <v>459</v>
      </c>
      <c r="Q1218" t="s">
        <v>494</v>
      </c>
      <c r="R1218" t="s">
        <v>609</v>
      </c>
    </row>
    <row r="1219" spans="1:18" x14ac:dyDescent="0.25">
      <c r="A1219">
        <v>1218</v>
      </c>
      <c r="B1219" t="s">
        <v>407</v>
      </c>
      <c r="C1219" t="s">
        <v>19</v>
      </c>
      <c r="D1219" s="4">
        <v>45466</v>
      </c>
      <c r="E1219" s="1">
        <v>70</v>
      </c>
      <c r="F1219">
        <v>1</v>
      </c>
      <c r="G1219" t="s">
        <v>453</v>
      </c>
      <c r="H1219" t="s">
        <v>556</v>
      </c>
      <c r="I1219" t="s">
        <v>23</v>
      </c>
      <c r="J1219" t="s">
        <v>602</v>
      </c>
      <c r="K1219" s="2">
        <v>0</v>
      </c>
      <c r="L1219" s="1">
        <v>15</v>
      </c>
      <c r="M1219" s="1">
        <f t="shared" ref="M1219:M1282" si="22">E1219-L1219</f>
        <v>55</v>
      </c>
      <c r="N1219" t="s">
        <v>18</v>
      </c>
      <c r="O1219" t="s">
        <v>457</v>
      </c>
      <c r="P1219" t="s">
        <v>461</v>
      </c>
      <c r="Q1219" t="s">
        <v>495</v>
      </c>
      <c r="R1219" t="s">
        <v>609</v>
      </c>
    </row>
    <row r="1220" spans="1:18" x14ac:dyDescent="0.25">
      <c r="A1220">
        <v>1219</v>
      </c>
      <c r="B1220" t="s">
        <v>25</v>
      </c>
      <c r="C1220" t="s">
        <v>24</v>
      </c>
      <c r="D1220" s="4">
        <v>45451</v>
      </c>
      <c r="E1220" s="1">
        <v>400</v>
      </c>
      <c r="F1220">
        <v>5</v>
      </c>
      <c r="G1220" t="s">
        <v>453</v>
      </c>
      <c r="H1220" t="s">
        <v>569</v>
      </c>
      <c r="I1220" t="s">
        <v>32</v>
      </c>
      <c r="J1220" t="s">
        <v>602</v>
      </c>
      <c r="K1220" s="2">
        <v>0</v>
      </c>
      <c r="L1220" s="1">
        <v>15</v>
      </c>
      <c r="M1220" s="1">
        <f t="shared" si="22"/>
        <v>385</v>
      </c>
      <c r="N1220" t="s">
        <v>458</v>
      </c>
      <c r="O1220" t="s">
        <v>457</v>
      </c>
      <c r="P1220" t="s">
        <v>461</v>
      </c>
      <c r="Q1220" t="s">
        <v>462</v>
      </c>
      <c r="R1220" t="s">
        <v>608</v>
      </c>
    </row>
    <row r="1221" spans="1:18" x14ac:dyDescent="0.25">
      <c r="A1221">
        <v>1220</v>
      </c>
      <c r="B1221" t="s">
        <v>17</v>
      </c>
      <c r="C1221" t="s">
        <v>16</v>
      </c>
      <c r="D1221" s="4">
        <v>45494</v>
      </c>
      <c r="E1221" s="1">
        <v>70</v>
      </c>
      <c r="F1221">
        <v>1</v>
      </c>
      <c r="G1221" t="s">
        <v>453</v>
      </c>
      <c r="H1221" t="s">
        <v>497</v>
      </c>
      <c r="I1221" t="s">
        <v>18</v>
      </c>
      <c r="J1221" t="s">
        <v>603</v>
      </c>
      <c r="K1221" s="2">
        <v>0.1</v>
      </c>
      <c r="L1221" s="1">
        <v>15</v>
      </c>
      <c r="M1221" s="1">
        <f t="shared" si="22"/>
        <v>55</v>
      </c>
      <c r="N1221" t="s">
        <v>458</v>
      </c>
      <c r="O1221" t="s">
        <v>455</v>
      </c>
      <c r="P1221" t="s">
        <v>460</v>
      </c>
      <c r="Q1221" t="s">
        <v>463</v>
      </c>
      <c r="R1221" t="s">
        <v>607</v>
      </c>
    </row>
    <row r="1222" spans="1:18" x14ac:dyDescent="0.25">
      <c r="A1222">
        <v>1221</v>
      </c>
      <c r="B1222" t="s">
        <v>186</v>
      </c>
      <c r="C1222" t="s">
        <v>34</v>
      </c>
      <c r="D1222" s="4">
        <v>45304</v>
      </c>
      <c r="E1222" s="1">
        <v>50</v>
      </c>
      <c r="F1222">
        <v>4</v>
      </c>
      <c r="G1222" t="s">
        <v>452</v>
      </c>
      <c r="H1222" t="s">
        <v>503</v>
      </c>
      <c r="I1222" t="s">
        <v>23</v>
      </c>
      <c r="J1222" t="s">
        <v>604</v>
      </c>
      <c r="K1222" s="2">
        <v>0</v>
      </c>
      <c r="L1222" s="1">
        <v>15</v>
      </c>
      <c r="M1222" s="1">
        <f t="shared" si="22"/>
        <v>35</v>
      </c>
      <c r="N1222" t="s">
        <v>32</v>
      </c>
      <c r="O1222" t="s">
        <v>457</v>
      </c>
      <c r="P1222" t="s">
        <v>461</v>
      </c>
      <c r="Q1222" t="s">
        <v>464</v>
      </c>
      <c r="R1222" t="s">
        <v>608</v>
      </c>
    </row>
    <row r="1223" spans="1:18" x14ac:dyDescent="0.25">
      <c r="A1223">
        <v>1222</v>
      </c>
      <c r="B1223" t="s">
        <v>423</v>
      </c>
      <c r="C1223" t="s">
        <v>48</v>
      </c>
      <c r="D1223" s="4">
        <f>D1222</f>
        <v>45304</v>
      </c>
      <c r="E1223" s="1">
        <v>30</v>
      </c>
      <c r="F1223">
        <v>4</v>
      </c>
      <c r="G1223" t="s">
        <v>454</v>
      </c>
      <c r="H1223" t="s">
        <v>566</v>
      </c>
      <c r="I1223" t="s">
        <v>32</v>
      </c>
      <c r="J1223" t="s">
        <v>605</v>
      </c>
      <c r="K1223" s="2">
        <v>0.1</v>
      </c>
      <c r="L1223" s="1">
        <v>15</v>
      </c>
      <c r="M1223" s="1">
        <f t="shared" si="22"/>
        <v>15</v>
      </c>
      <c r="N1223" t="s">
        <v>23</v>
      </c>
      <c r="O1223" t="s">
        <v>455</v>
      </c>
      <c r="P1223" t="s">
        <v>460</v>
      </c>
      <c r="Q1223" t="s">
        <v>465</v>
      </c>
      <c r="R1223" t="s">
        <v>607</v>
      </c>
    </row>
    <row r="1224" spans="1:18" x14ac:dyDescent="0.25">
      <c r="A1224">
        <v>1223</v>
      </c>
      <c r="B1224" t="s">
        <v>108</v>
      </c>
      <c r="C1224" t="s">
        <v>19</v>
      </c>
      <c r="D1224" s="4">
        <v>45090</v>
      </c>
      <c r="E1224" s="1">
        <v>80</v>
      </c>
      <c r="F1224">
        <v>3</v>
      </c>
      <c r="G1224" t="s">
        <v>450</v>
      </c>
      <c r="H1224" t="s">
        <v>505</v>
      </c>
      <c r="I1224" t="s">
        <v>18</v>
      </c>
      <c r="J1224" t="s">
        <v>596</v>
      </c>
      <c r="K1224" s="2">
        <v>0.1</v>
      </c>
      <c r="L1224" s="1">
        <v>20</v>
      </c>
      <c r="M1224" s="1">
        <f t="shared" si="22"/>
        <v>60</v>
      </c>
      <c r="N1224" t="s">
        <v>458</v>
      </c>
      <c r="O1224" t="s">
        <v>457</v>
      </c>
      <c r="P1224" t="s">
        <v>460</v>
      </c>
      <c r="Q1224" t="s">
        <v>466</v>
      </c>
      <c r="R1224" t="s">
        <v>608</v>
      </c>
    </row>
    <row r="1225" spans="1:18" x14ac:dyDescent="0.25">
      <c r="A1225">
        <v>1224</v>
      </c>
      <c r="B1225" t="s">
        <v>424</v>
      </c>
      <c r="C1225" t="s">
        <v>24</v>
      </c>
      <c r="D1225" s="4">
        <v>45446</v>
      </c>
      <c r="E1225" s="1">
        <v>130</v>
      </c>
      <c r="F1225">
        <v>3</v>
      </c>
      <c r="G1225" t="s">
        <v>453</v>
      </c>
      <c r="H1225" t="s">
        <v>510</v>
      </c>
      <c r="I1225" t="s">
        <v>23</v>
      </c>
      <c r="J1225" t="s">
        <v>597</v>
      </c>
      <c r="K1225" s="2">
        <v>0</v>
      </c>
      <c r="L1225" s="1">
        <v>15</v>
      </c>
      <c r="M1225" s="1">
        <f t="shared" si="22"/>
        <v>115</v>
      </c>
      <c r="N1225" t="s">
        <v>458</v>
      </c>
      <c r="O1225" t="s">
        <v>456</v>
      </c>
      <c r="P1225" t="s">
        <v>459</v>
      </c>
      <c r="Q1225" t="s">
        <v>467</v>
      </c>
      <c r="R1225" t="s">
        <v>608</v>
      </c>
    </row>
    <row r="1226" spans="1:18" x14ac:dyDescent="0.25">
      <c r="A1226">
        <v>1225</v>
      </c>
      <c r="B1226" t="s">
        <v>210</v>
      </c>
      <c r="C1226" t="s">
        <v>16</v>
      </c>
      <c r="D1226" s="4">
        <v>44966</v>
      </c>
      <c r="E1226" s="1">
        <v>30</v>
      </c>
      <c r="F1226">
        <v>4</v>
      </c>
      <c r="G1226" t="s">
        <v>450</v>
      </c>
      <c r="H1226" t="s">
        <v>562</v>
      </c>
      <c r="I1226" t="s">
        <v>32</v>
      </c>
      <c r="J1226" t="s">
        <v>602</v>
      </c>
      <c r="K1226" s="2">
        <v>0</v>
      </c>
      <c r="L1226" s="1">
        <v>15</v>
      </c>
      <c r="M1226" s="1">
        <f t="shared" si="22"/>
        <v>15</v>
      </c>
      <c r="N1226" t="s">
        <v>18</v>
      </c>
      <c r="O1226" t="s">
        <v>457</v>
      </c>
      <c r="P1226" t="s">
        <v>459</v>
      </c>
      <c r="Q1226" t="s">
        <v>468</v>
      </c>
      <c r="R1226" t="s">
        <v>609</v>
      </c>
    </row>
    <row r="1227" spans="1:18" x14ac:dyDescent="0.25">
      <c r="A1227">
        <v>1226</v>
      </c>
      <c r="B1227" t="s">
        <v>232</v>
      </c>
      <c r="C1227" t="s">
        <v>34</v>
      </c>
      <c r="D1227" s="4">
        <v>45134</v>
      </c>
      <c r="E1227" s="1">
        <v>30</v>
      </c>
      <c r="F1227">
        <v>2</v>
      </c>
      <c r="G1227" t="s">
        <v>453</v>
      </c>
      <c r="H1227" t="s">
        <v>537</v>
      </c>
      <c r="I1227" t="s">
        <v>18</v>
      </c>
      <c r="J1227" t="s">
        <v>603</v>
      </c>
      <c r="K1227" s="2">
        <v>0.05</v>
      </c>
      <c r="L1227" s="1">
        <v>15</v>
      </c>
      <c r="M1227" s="1">
        <f t="shared" si="22"/>
        <v>15</v>
      </c>
      <c r="N1227" t="s">
        <v>32</v>
      </c>
      <c r="O1227" t="s">
        <v>456</v>
      </c>
      <c r="P1227" t="s">
        <v>461</v>
      </c>
      <c r="Q1227" t="s">
        <v>469</v>
      </c>
      <c r="R1227" t="s">
        <v>608</v>
      </c>
    </row>
    <row r="1228" spans="1:18" x14ac:dyDescent="0.25">
      <c r="A1228">
        <v>1227</v>
      </c>
      <c r="B1228" t="s">
        <v>289</v>
      </c>
      <c r="C1228" t="s">
        <v>48</v>
      </c>
      <c r="D1228" s="4">
        <f>D1227</f>
        <v>45134</v>
      </c>
      <c r="E1228" s="1">
        <v>20</v>
      </c>
      <c r="F1228">
        <v>3</v>
      </c>
      <c r="G1228" t="s">
        <v>450</v>
      </c>
      <c r="H1228" t="s">
        <v>500</v>
      </c>
      <c r="I1228" t="s">
        <v>23</v>
      </c>
      <c r="J1228" t="s">
        <v>604</v>
      </c>
      <c r="K1228" s="2">
        <v>0.1</v>
      </c>
      <c r="L1228" s="1">
        <v>20</v>
      </c>
      <c r="M1228" s="1">
        <f t="shared" si="22"/>
        <v>0</v>
      </c>
      <c r="N1228" t="s">
        <v>18</v>
      </c>
      <c r="O1228" t="s">
        <v>456</v>
      </c>
      <c r="P1228" t="s">
        <v>461</v>
      </c>
      <c r="Q1228" t="s">
        <v>470</v>
      </c>
      <c r="R1228" t="s">
        <v>607</v>
      </c>
    </row>
    <row r="1229" spans="1:18" x14ac:dyDescent="0.25">
      <c r="A1229">
        <v>1228</v>
      </c>
      <c r="B1229" t="s">
        <v>407</v>
      </c>
      <c r="C1229" t="s">
        <v>19</v>
      </c>
      <c r="D1229" s="4">
        <v>45008</v>
      </c>
      <c r="E1229" s="1">
        <v>70</v>
      </c>
      <c r="F1229">
        <v>2</v>
      </c>
      <c r="G1229" t="s">
        <v>450</v>
      </c>
      <c r="H1229" t="s">
        <v>529</v>
      </c>
      <c r="I1229" t="s">
        <v>32</v>
      </c>
      <c r="J1229" t="s">
        <v>605</v>
      </c>
      <c r="K1229" s="2">
        <v>0</v>
      </c>
      <c r="L1229" s="1">
        <v>15</v>
      </c>
      <c r="M1229" s="1">
        <f t="shared" si="22"/>
        <v>55</v>
      </c>
      <c r="N1229" t="s">
        <v>458</v>
      </c>
      <c r="O1229" t="s">
        <v>455</v>
      </c>
      <c r="P1229" t="s">
        <v>459</v>
      </c>
      <c r="Q1229" t="s">
        <v>471</v>
      </c>
      <c r="R1229" t="s">
        <v>609</v>
      </c>
    </row>
    <row r="1230" spans="1:18" x14ac:dyDescent="0.25">
      <c r="A1230">
        <v>1229</v>
      </c>
      <c r="B1230" t="s">
        <v>408</v>
      </c>
      <c r="C1230" t="s">
        <v>21</v>
      </c>
      <c r="D1230" s="4">
        <v>45124</v>
      </c>
      <c r="E1230" s="1">
        <v>120</v>
      </c>
      <c r="F1230">
        <v>3</v>
      </c>
      <c r="G1230" t="s">
        <v>450</v>
      </c>
      <c r="H1230" t="s">
        <v>501</v>
      </c>
      <c r="I1230" t="s">
        <v>18</v>
      </c>
      <c r="J1230" t="s">
        <v>596</v>
      </c>
      <c r="K1230" s="2">
        <v>0</v>
      </c>
      <c r="L1230" s="1">
        <v>15</v>
      </c>
      <c r="M1230" s="1">
        <f t="shared" si="22"/>
        <v>105</v>
      </c>
      <c r="N1230" t="s">
        <v>18</v>
      </c>
      <c r="O1230" t="s">
        <v>457</v>
      </c>
      <c r="P1230" t="s">
        <v>460</v>
      </c>
      <c r="Q1230" t="s">
        <v>472</v>
      </c>
      <c r="R1230" t="s">
        <v>609</v>
      </c>
    </row>
    <row r="1231" spans="1:18" x14ac:dyDescent="0.25">
      <c r="A1231">
        <v>1230</v>
      </c>
      <c r="B1231" t="s">
        <v>409</v>
      </c>
      <c r="C1231" t="s">
        <v>24</v>
      </c>
      <c r="D1231" s="4">
        <v>45328</v>
      </c>
      <c r="E1231" s="1">
        <v>90</v>
      </c>
      <c r="F1231">
        <v>4</v>
      </c>
      <c r="G1231" t="str">
        <f>G1230</f>
        <v>Middle East &amp; Africa</v>
      </c>
      <c r="H1231" t="s">
        <v>559</v>
      </c>
      <c r="I1231" t="s">
        <v>23</v>
      </c>
      <c r="J1231" t="s">
        <v>597</v>
      </c>
      <c r="K1231" s="2">
        <v>0.05</v>
      </c>
      <c r="L1231" s="1">
        <v>15</v>
      </c>
      <c r="M1231" s="1">
        <f t="shared" si="22"/>
        <v>75</v>
      </c>
      <c r="N1231" t="s">
        <v>32</v>
      </c>
      <c r="O1231" t="s">
        <v>456</v>
      </c>
      <c r="P1231" t="s">
        <v>459</v>
      </c>
      <c r="Q1231" t="s">
        <v>473</v>
      </c>
      <c r="R1231" t="s">
        <v>608</v>
      </c>
    </row>
    <row r="1232" spans="1:18" x14ac:dyDescent="0.25">
      <c r="A1232">
        <v>1231</v>
      </c>
      <c r="B1232" t="s">
        <v>293</v>
      </c>
      <c r="C1232" t="s">
        <v>16</v>
      </c>
      <c r="D1232" s="4">
        <v>45053</v>
      </c>
      <c r="E1232" s="1">
        <v>40</v>
      </c>
      <c r="F1232">
        <v>3</v>
      </c>
      <c r="G1232" t="s">
        <v>453</v>
      </c>
      <c r="H1232" t="s">
        <v>564</v>
      </c>
      <c r="I1232" t="s">
        <v>32</v>
      </c>
      <c r="J1232" t="s">
        <v>602</v>
      </c>
      <c r="K1232" s="2">
        <v>0.1</v>
      </c>
      <c r="L1232" s="1">
        <v>20</v>
      </c>
      <c r="M1232" s="1">
        <f t="shared" si="22"/>
        <v>20</v>
      </c>
      <c r="N1232" t="s">
        <v>23</v>
      </c>
      <c r="O1232" t="s">
        <v>456</v>
      </c>
      <c r="P1232" t="s">
        <v>460</v>
      </c>
      <c r="Q1232" t="s">
        <v>474</v>
      </c>
      <c r="R1232" t="s">
        <v>607</v>
      </c>
    </row>
    <row r="1233" spans="1:18" x14ac:dyDescent="0.25">
      <c r="A1233">
        <v>1232</v>
      </c>
      <c r="B1233" t="s">
        <v>388</v>
      </c>
      <c r="C1233" t="s">
        <v>34</v>
      </c>
      <c r="D1233" s="4">
        <v>45268</v>
      </c>
      <c r="E1233" s="1">
        <v>12</v>
      </c>
      <c r="F1233">
        <v>3</v>
      </c>
      <c r="G1233" t="s">
        <v>453</v>
      </c>
      <c r="H1233" t="s">
        <v>562</v>
      </c>
      <c r="I1233" t="s">
        <v>18</v>
      </c>
      <c r="J1233" t="s">
        <v>603</v>
      </c>
      <c r="K1233" s="2">
        <v>0</v>
      </c>
      <c r="L1233" s="1">
        <v>15</v>
      </c>
      <c r="M1233" s="1">
        <f t="shared" si="22"/>
        <v>-3</v>
      </c>
      <c r="N1233" t="s">
        <v>18</v>
      </c>
      <c r="O1233" t="s">
        <v>455</v>
      </c>
      <c r="P1233" t="s">
        <v>461</v>
      </c>
      <c r="Q1233" t="s">
        <v>475</v>
      </c>
      <c r="R1233" t="s">
        <v>608</v>
      </c>
    </row>
    <row r="1234" spans="1:18" x14ac:dyDescent="0.25">
      <c r="A1234">
        <v>1233</v>
      </c>
      <c r="B1234" t="s">
        <v>372</v>
      </c>
      <c r="C1234" t="s">
        <v>48</v>
      </c>
      <c r="D1234" s="4">
        <f>D1233</f>
        <v>45268</v>
      </c>
      <c r="E1234" s="1">
        <v>20</v>
      </c>
      <c r="F1234">
        <v>1</v>
      </c>
      <c r="G1234" t="s">
        <v>454</v>
      </c>
      <c r="H1234" t="s">
        <v>588</v>
      </c>
      <c r="I1234" t="s">
        <v>23</v>
      </c>
      <c r="J1234" t="s">
        <v>604</v>
      </c>
      <c r="K1234" s="2">
        <v>0</v>
      </c>
      <c r="L1234" s="1">
        <v>15</v>
      </c>
      <c r="M1234" s="1">
        <f t="shared" si="22"/>
        <v>5</v>
      </c>
      <c r="N1234" t="s">
        <v>458</v>
      </c>
      <c r="O1234" t="s">
        <v>455</v>
      </c>
      <c r="P1234" t="s">
        <v>459</v>
      </c>
      <c r="Q1234" t="s">
        <v>476</v>
      </c>
      <c r="R1234" t="s">
        <v>607</v>
      </c>
    </row>
    <row r="1235" spans="1:18" x14ac:dyDescent="0.25">
      <c r="A1235">
        <v>1234</v>
      </c>
      <c r="B1235" t="s">
        <v>422</v>
      </c>
      <c r="C1235" t="s">
        <v>19</v>
      </c>
      <c r="D1235" s="4">
        <v>45220</v>
      </c>
      <c r="E1235" s="1">
        <v>70</v>
      </c>
      <c r="F1235">
        <v>2</v>
      </c>
      <c r="G1235" t="s">
        <v>450</v>
      </c>
      <c r="H1235" t="s">
        <v>584</v>
      </c>
      <c r="I1235" t="s">
        <v>32</v>
      </c>
      <c r="J1235" t="s">
        <v>605</v>
      </c>
      <c r="K1235" s="2">
        <v>0.05</v>
      </c>
      <c r="L1235" s="1">
        <v>15</v>
      </c>
      <c r="M1235" s="1">
        <f t="shared" si="22"/>
        <v>55</v>
      </c>
      <c r="N1235" t="s">
        <v>18</v>
      </c>
      <c r="O1235" t="s">
        <v>456</v>
      </c>
      <c r="P1235" t="s">
        <v>460</v>
      </c>
      <c r="Q1235" t="s">
        <v>477</v>
      </c>
      <c r="R1235" t="s">
        <v>608</v>
      </c>
    </row>
    <row r="1236" spans="1:18" x14ac:dyDescent="0.25">
      <c r="A1236">
        <v>1235</v>
      </c>
      <c r="B1236" t="s">
        <v>267</v>
      </c>
      <c r="C1236" t="s">
        <v>36</v>
      </c>
      <c r="D1236" s="4">
        <v>45362</v>
      </c>
      <c r="E1236" s="1">
        <v>25</v>
      </c>
      <c r="F1236">
        <v>2</v>
      </c>
      <c r="G1236" t="s">
        <v>453</v>
      </c>
      <c r="H1236" t="s">
        <v>594</v>
      </c>
      <c r="I1236" t="s">
        <v>18</v>
      </c>
      <c r="J1236" t="s">
        <v>596</v>
      </c>
      <c r="K1236" s="2">
        <v>0.1</v>
      </c>
      <c r="L1236" s="1">
        <v>20</v>
      </c>
      <c r="M1236" s="1">
        <f t="shared" si="22"/>
        <v>5</v>
      </c>
      <c r="N1236" t="s">
        <v>32</v>
      </c>
      <c r="O1236" t="s">
        <v>457</v>
      </c>
      <c r="P1236" t="s">
        <v>460</v>
      </c>
      <c r="Q1236" t="s">
        <v>478</v>
      </c>
      <c r="R1236" t="s">
        <v>608</v>
      </c>
    </row>
    <row r="1237" spans="1:18" x14ac:dyDescent="0.25">
      <c r="A1237">
        <v>1236</v>
      </c>
      <c r="B1237" t="s">
        <v>179</v>
      </c>
      <c r="C1237" t="s">
        <v>24</v>
      </c>
      <c r="D1237" s="4">
        <v>44954</v>
      </c>
      <c r="E1237" s="1">
        <v>30</v>
      </c>
      <c r="F1237">
        <v>2</v>
      </c>
      <c r="G1237" t="s">
        <v>450</v>
      </c>
      <c r="H1237" t="s">
        <v>545</v>
      </c>
      <c r="I1237" t="s">
        <v>23</v>
      </c>
      <c r="J1237" t="s">
        <v>597</v>
      </c>
      <c r="K1237" s="2">
        <v>0</v>
      </c>
      <c r="L1237" s="1">
        <v>15</v>
      </c>
      <c r="M1237" s="1">
        <f t="shared" si="22"/>
        <v>15</v>
      </c>
      <c r="N1237" t="s">
        <v>18</v>
      </c>
      <c r="O1237" t="s">
        <v>455</v>
      </c>
      <c r="P1237" t="s">
        <v>461</v>
      </c>
      <c r="Q1237" t="s">
        <v>479</v>
      </c>
      <c r="R1237" t="s">
        <v>609</v>
      </c>
    </row>
    <row r="1238" spans="1:18" x14ac:dyDescent="0.25">
      <c r="A1238">
        <v>1237</v>
      </c>
      <c r="B1238" t="s">
        <v>80</v>
      </c>
      <c r="C1238" t="s">
        <v>16</v>
      </c>
      <c r="D1238" s="4">
        <v>45198</v>
      </c>
      <c r="E1238" s="1">
        <v>250</v>
      </c>
      <c r="F1238">
        <v>1</v>
      </c>
      <c r="G1238" t="s">
        <v>452</v>
      </c>
      <c r="H1238" t="s">
        <v>498</v>
      </c>
      <c r="I1238" t="s">
        <v>32</v>
      </c>
      <c r="J1238" t="s">
        <v>602</v>
      </c>
      <c r="K1238" s="2">
        <v>0</v>
      </c>
      <c r="L1238" s="1">
        <v>15</v>
      </c>
      <c r="M1238" s="1">
        <f t="shared" si="22"/>
        <v>235</v>
      </c>
      <c r="N1238" t="s">
        <v>23</v>
      </c>
      <c r="O1238" t="s">
        <v>457</v>
      </c>
      <c r="P1238" t="s">
        <v>461</v>
      </c>
      <c r="Q1238" t="s">
        <v>480</v>
      </c>
      <c r="R1238" t="s">
        <v>608</v>
      </c>
    </row>
    <row r="1239" spans="1:18" x14ac:dyDescent="0.25">
      <c r="A1239">
        <v>1238</v>
      </c>
      <c r="B1239" t="s">
        <v>420</v>
      </c>
      <c r="C1239" t="s">
        <v>34</v>
      </c>
      <c r="D1239" s="4">
        <v>45098</v>
      </c>
      <c r="E1239" s="1">
        <v>30</v>
      </c>
      <c r="F1239">
        <v>2</v>
      </c>
      <c r="G1239" t="s">
        <v>452</v>
      </c>
      <c r="H1239" t="s">
        <v>531</v>
      </c>
      <c r="I1239" t="s">
        <v>18</v>
      </c>
      <c r="J1239" t="s">
        <v>602</v>
      </c>
      <c r="K1239" s="2">
        <v>0.05</v>
      </c>
      <c r="L1239" s="1">
        <v>15</v>
      </c>
      <c r="M1239" s="1">
        <f t="shared" si="22"/>
        <v>15</v>
      </c>
      <c r="N1239" t="s">
        <v>32</v>
      </c>
      <c r="O1239" t="s">
        <v>457</v>
      </c>
      <c r="P1239" t="s">
        <v>459</v>
      </c>
      <c r="Q1239" t="s">
        <v>481</v>
      </c>
      <c r="R1239" t="s">
        <v>607</v>
      </c>
    </row>
    <row r="1240" spans="1:18" x14ac:dyDescent="0.25">
      <c r="A1240">
        <v>1239</v>
      </c>
      <c r="B1240" t="s">
        <v>339</v>
      </c>
      <c r="C1240" t="s">
        <v>48</v>
      </c>
      <c r="D1240" s="4">
        <v>45220</v>
      </c>
      <c r="E1240" s="1">
        <v>20</v>
      </c>
      <c r="F1240">
        <v>1</v>
      </c>
      <c r="G1240" t="s">
        <v>451</v>
      </c>
      <c r="H1240" t="s">
        <v>510</v>
      </c>
      <c r="I1240" t="s">
        <v>23</v>
      </c>
      <c r="J1240" t="s">
        <v>603</v>
      </c>
      <c r="K1240" s="2">
        <v>0.1</v>
      </c>
      <c r="L1240" s="1">
        <v>20</v>
      </c>
      <c r="M1240" s="1">
        <f t="shared" si="22"/>
        <v>0</v>
      </c>
      <c r="N1240" t="s">
        <v>23</v>
      </c>
      <c r="O1240" t="s">
        <v>455</v>
      </c>
      <c r="P1240" t="s">
        <v>459</v>
      </c>
      <c r="Q1240" t="s">
        <v>482</v>
      </c>
      <c r="R1240" t="s">
        <v>609</v>
      </c>
    </row>
    <row r="1241" spans="1:18" x14ac:dyDescent="0.25">
      <c r="A1241">
        <v>1240</v>
      </c>
      <c r="B1241" t="s">
        <v>232</v>
      </c>
      <c r="C1241" t="s">
        <v>34</v>
      </c>
      <c r="D1241" s="4">
        <v>45362</v>
      </c>
      <c r="E1241" s="1">
        <v>400</v>
      </c>
      <c r="F1241">
        <v>5</v>
      </c>
      <c r="G1241" t="s">
        <v>451</v>
      </c>
      <c r="H1241" t="s">
        <v>577</v>
      </c>
      <c r="I1241" t="s">
        <v>32</v>
      </c>
      <c r="J1241" t="s">
        <v>604</v>
      </c>
      <c r="K1241" s="2">
        <v>0</v>
      </c>
      <c r="L1241" s="1">
        <v>15</v>
      </c>
      <c r="M1241" s="1">
        <f t="shared" si="22"/>
        <v>385</v>
      </c>
      <c r="N1241" t="s">
        <v>32</v>
      </c>
      <c r="O1241" t="s">
        <v>456</v>
      </c>
      <c r="P1241" t="s">
        <v>461</v>
      </c>
      <c r="Q1241" t="s">
        <v>483</v>
      </c>
      <c r="R1241" t="s">
        <v>609</v>
      </c>
    </row>
    <row r="1242" spans="1:18" x14ac:dyDescent="0.25">
      <c r="A1242">
        <v>1241</v>
      </c>
      <c r="B1242" t="s">
        <v>289</v>
      </c>
      <c r="C1242" t="s">
        <v>48</v>
      </c>
      <c r="D1242" s="4">
        <v>44954</v>
      </c>
      <c r="E1242" s="1">
        <v>130</v>
      </c>
      <c r="F1242">
        <v>1</v>
      </c>
      <c r="G1242" t="s">
        <v>454</v>
      </c>
      <c r="H1242" t="s">
        <v>584</v>
      </c>
      <c r="I1242" t="s">
        <v>18</v>
      </c>
      <c r="J1242" t="s">
        <v>605</v>
      </c>
      <c r="K1242" s="2">
        <v>0</v>
      </c>
      <c r="L1242" s="1">
        <v>15</v>
      </c>
      <c r="M1242" s="1">
        <f t="shared" si="22"/>
        <v>115</v>
      </c>
      <c r="N1242" t="s">
        <v>18</v>
      </c>
      <c r="O1242" t="s">
        <v>456</v>
      </c>
      <c r="P1242" t="s">
        <v>461</v>
      </c>
      <c r="Q1242" t="s">
        <v>473</v>
      </c>
      <c r="R1242" t="s">
        <v>608</v>
      </c>
    </row>
    <row r="1243" spans="1:18" x14ac:dyDescent="0.25">
      <c r="A1243">
        <v>1242</v>
      </c>
      <c r="B1243" t="s">
        <v>407</v>
      </c>
      <c r="C1243" t="s">
        <v>19</v>
      </c>
      <c r="D1243" s="4">
        <v>45198</v>
      </c>
      <c r="E1243" s="1">
        <v>90</v>
      </c>
      <c r="F1243">
        <v>5</v>
      </c>
      <c r="G1243" t="s">
        <v>451</v>
      </c>
      <c r="H1243" t="s">
        <v>569</v>
      </c>
      <c r="I1243" t="s">
        <v>23</v>
      </c>
      <c r="J1243" t="s">
        <v>596</v>
      </c>
      <c r="K1243" s="2">
        <v>0.1</v>
      </c>
      <c r="L1243" s="1">
        <v>15</v>
      </c>
      <c r="M1243" s="1">
        <f t="shared" si="22"/>
        <v>75</v>
      </c>
      <c r="N1243" t="s">
        <v>23</v>
      </c>
      <c r="O1243" t="s">
        <v>456</v>
      </c>
      <c r="P1243" t="s">
        <v>459</v>
      </c>
      <c r="Q1243" t="s">
        <v>474</v>
      </c>
      <c r="R1243" t="s">
        <v>607</v>
      </c>
    </row>
    <row r="1244" spans="1:18" x14ac:dyDescent="0.25">
      <c r="A1244">
        <v>1243</v>
      </c>
      <c r="B1244" t="s">
        <v>408</v>
      </c>
      <c r="C1244" t="s">
        <v>21</v>
      </c>
      <c r="D1244" s="4">
        <v>45098</v>
      </c>
      <c r="E1244" s="1">
        <v>30</v>
      </c>
      <c r="F1244">
        <v>5</v>
      </c>
      <c r="G1244" t="s">
        <v>451</v>
      </c>
      <c r="H1244" t="s">
        <v>526</v>
      </c>
      <c r="I1244" t="s">
        <v>32</v>
      </c>
      <c r="J1244" t="s">
        <v>597</v>
      </c>
      <c r="K1244" s="2">
        <v>0</v>
      </c>
      <c r="L1244" s="1">
        <v>15</v>
      </c>
      <c r="M1244" s="1">
        <f t="shared" si="22"/>
        <v>15</v>
      </c>
      <c r="N1244" t="s">
        <v>458</v>
      </c>
      <c r="O1244" t="s">
        <v>455</v>
      </c>
      <c r="P1244" t="s">
        <v>459</v>
      </c>
      <c r="Q1244" t="s">
        <v>475</v>
      </c>
      <c r="R1244" t="s">
        <v>608</v>
      </c>
    </row>
    <row r="1245" spans="1:18" x14ac:dyDescent="0.25">
      <c r="A1245">
        <v>1244</v>
      </c>
      <c r="B1245" t="s">
        <v>409</v>
      </c>
      <c r="C1245" t="s">
        <v>24</v>
      </c>
      <c r="D1245" s="4">
        <v>45014</v>
      </c>
      <c r="E1245" s="1">
        <v>400</v>
      </c>
      <c r="F1245">
        <v>1</v>
      </c>
      <c r="G1245" t="s">
        <v>454</v>
      </c>
      <c r="H1245" t="s">
        <v>593</v>
      </c>
      <c r="I1245" t="s">
        <v>18</v>
      </c>
      <c r="J1245" t="s">
        <v>602</v>
      </c>
      <c r="K1245" s="2">
        <v>0.1</v>
      </c>
      <c r="L1245" s="1">
        <v>15</v>
      </c>
      <c r="M1245" s="1">
        <f t="shared" si="22"/>
        <v>385</v>
      </c>
      <c r="N1245" t="s">
        <v>23</v>
      </c>
      <c r="O1245" t="s">
        <v>457</v>
      </c>
      <c r="P1245" t="s">
        <v>460</v>
      </c>
      <c r="Q1245" t="s">
        <v>476</v>
      </c>
      <c r="R1245" t="s">
        <v>607</v>
      </c>
    </row>
    <row r="1246" spans="1:18" x14ac:dyDescent="0.25">
      <c r="A1246">
        <v>1245</v>
      </c>
      <c r="B1246" t="s">
        <v>293</v>
      </c>
      <c r="C1246" t="s">
        <v>16</v>
      </c>
      <c r="D1246" s="4">
        <v>45454</v>
      </c>
      <c r="E1246" s="1">
        <v>130</v>
      </c>
      <c r="F1246">
        <v>4</v>
      </c>
      <c r="G1246" t="s">
        <v>454</v>
      </c>
      <c r="H1246" t="s">
        <v>585</v>
      </c>
      <c r="I1246" t="s">
        <v>23</v>
      </c>
      <c r="J1246" t="s">
        <v>603</v>
      </c>
      <c r="K1246" s="2">
        <v>0.1</v>
      </c>
      <c r="L1246" s="1">
        <v>20</v>
      </c>
      <c r="M1246" s="1">
        <f t="shared" si="22"/>
        <v>110</v>
      </c>
      <c r="N1246" t="s">
        <v>458</v>
      </c>
      <c r="O1246" t="s">
        <v>455</v>
      </c>
      <c r="P1246" t="s">
        <v>461</v>
      </c>
      <c r="Q1246" t="s">
        <v>477</v>
      </c>
      <c r="R1246" t="s">
        <v>608</v>
      </c>
    </row>
    <row r="1247" spans="1:18" x14ac:dyDescent="0.25">
      <c r="A1247">
        <v>1246</v>
      </c>
      <c r="B1247" t="s">
        <v>388</v>
      </c>
      <c r="C1247" t="s">
        <v>34</v>
      </c>
      <c r="D1247" s="4">
        <v>45507</v>
      </c>
      <c r="E1247" s="1">
        <v>90</v>
      </c>
      <c r="F1247">
        <v>5</v>
      </c>
      <c r="G1247" t="s">
        <v>451</v>
      </c>
      <c r="H1247" t="s">
        <v>593</v>
      </c>
      <c r="I1247" t="s">
        <v>32</v>
      </c>
      <c r="J1247" t="s">
        <v>604</v>
      </c>
      <c r="K1247" s="2">
        <v>0</v>
      </c>
      <c r="L1247" s="1">
        <v>15</v>
      </c>
      <c r="M1247" s="1">
        <f t="shared" si="22"/>
        <v>75</v>
      </c>
      <c r="N1247" t="s">
        <v>458</v>
      </c>
      <c r="O1247" t="s">
        <v>457</v>
      </c>
      <c r="P1247" t="s">
        <v>461</v>
      </c>
      <c r="Q1247" t="s">
        <v>478</v>
      </c>
      <c r="R1247" t="s">
        <v>608</v>
      </c>
    </row>
    <row r="1248" spans="1:18" x14ac:dyDescent="0.25">
      <c r="A1248">
        <v>1247</v>
      </c>
      <c r="B1248" t="s">
        <v>372</v>
      </c>
      <c r="C1248" t="s">
        <v>48</v>
      </c>
      <c r="D1248" s="4">
        <v>45220</v>
      </c>
      <c r="E1248" s="1">
        <v>30</v>
      </c>
      <c r="F1248">
        <v>2</v>
      </c>
      <c r="G1248" t="s">
        <v>450</v>
      </c>
      <c r="H1248" t="s">
        <v>543</v>
      </c>
      <c r="I1248" t="s">
        <v>18</v>
      </c>
      <c r="J1248" t="s">
        <v>605</v>
      </c>
      <c r="K1248" s="2">
        <v>0</v>
      </c>
      <c r="L1248" s="1">
        <v>15</v>
      </c>
      <c r="M1248" s="1">
        <f t="shared" si="22"/>
        <v>15</v>
      </c>
      <c r="N1248" t="s">
        <v>458</v>
      </c>
      <c r="O1248" t="s">
        <v>457</v>
      </c>
      <c r="P1248" t="s">
        <v>460</v>
      </c>
      <c r="Q1248" t="s">
        <v>479</v>
      </c>
      <c r="R1248" t="s">
        <v>609</v>
      </c>
    </row>
    <row r="1249" spans="1:18" x14ac:dyDescent="0.25">
      <c r="A1249">
        <v>1248</v>
      </c>
      <c r="B1249" t="s">
        <v>422</v>
      </c>
      <c r="C1249" t="s">
        <v>19</v>
      </c>
      <c r="D1249" s="4">
        <v>45362</v>
      </c>
      <c r="E1249" s="1">
        <v>25</v>
      </c>
      <c r="F1249">
        <v>2</v>
      </c>
      <c r="G1249" t="s">
        <v>453</v>
      </c>
      <c r="H1249" t="s">
        <v>548</v>
      </c>
      <c r="I1249" t="s">
        <v>23</v>
      </c>
      <c r="J1249" t="s">
        <v>596</v>
      </c>
      <c r="K1249" s="2">
        <v>0.05</v>
      </c>
      <c r="L1249" s="1">
        <v>15</v>
      </c>
      <c r="M1249" s="1">
        <f t="shared" si="22"/>
        <v>10</v>
      </c>
      <c r="N1249" t="s">
        <v>458</v>
      </c>
      <c r="O1249" t="s">
        <v>455</v>
      </c>
      <c r="P1249" t="s">
        <v>460</v>
      </c>
      <c r="Q1249" t="s">
        <v>480</v>
      </c>
      <c r="R1249" t="s">
        <v>608</v>
      </c>
    </row>
    <row r="1250" spans="1:18" x14ac:dyDescent="0.25">
      <c r="A1250">
        <v>1249</v>
      </c>
      <c r="B1250" t="s">
        <v>267</v>
      </c>
      <c r="C1250" t="s">
        <v>36</v>
      </c>
      <c r="D1250" s="4">
        <v>44954</v>
      </c>
      <c r="E1250" s="1">
        <v>25</v>
      </c>
      <c r="F1250">
        <v>1</v>
      </c>
      <c r="G1250" t="s">
        <v>453</v>
      </c>
      <c r="H1250" t="s">
        <v>559</v>
      </c>
      <c r="I1250" t="s">
        <v>32</v>
      </c>
      <c r="J1250" t="s">
        <v>597</v>
      </c>
      <c r="K1250" s="2">
        <v>0.1</v>
      </c>
      <c r="L1250" s="1">
        <v>20</v>
      </c>
      <c r="M1250" s="1">
        <f t="shared" si="22"/>
        <v>5</v>
      </c>
      <c r="N1250" t="s">
        <v>32</v>
      </c>
      <c r="O1250" t="s">
        <v>456</v>
      </c>
      <c r="P1250" t="s">
        <v>459</v>
      </c>
      <c r="Q1250" t="s">
        <v>481</v>
      </c>
      <c r="R1250" t="s">
        <v>607</v>
      </c>
    </row>
    <row r="1251" spans="1:18" x14ac:dyDescent="0.25">
      <c r="A1251">
        <v>1250</v>
      </c>
      <c r="B1251" t="s">
        <v>179</v>
      </c>
      <c r="C1251" t="s">
        <v>24</v>
      </c>
      <c r="D1251" s="4">
        <v>45198</v>
      </c>
      <c r="E1251" s="1">
        <v>25</v>
      </c>
      <c r="F1251">
        <v>2</v>
      </c>
      <c r="G1251" t="s">
        <v>453</v>
      </c>
      <c r="H1251" t="s">
        <v>538</v>
      </c>
      <c r="I1251" t="s">
        <v>18</v>
      </c>
      <c r="J1251" t="s">
        <v>602</v>
      </c>
      <c r="K1251" s="2">
        <v>0</v>
      </c>
      <c r="L1251" s="1">
        <v>15</v>
      </c>
      <c r="M1251" s="1">
        <f t="shared" si="22"/>
        <v>10</v>
      </c>
      <c r="N1251" t="s">
        <v>18</v>
      </c>
      <c r="O1251" t="s">
        <v>455</v>
      </c>
      <c r="P1251" t="s">
        <v>459</v>
      </c>
      <c r="Q1251" t="s">
        <v>482</v>
      </c>
      <c r="R1251" t="s">
        <v>609</v>
      </c>
    </row>
    <row r="1252" spans="1:18" x14ac:dyDescent="0.25">
      <c r="A1252">
        <v>1251</v>
      </c>
      <c r="B1252" t="s">
        <v>80</v>
      </c>
      <c r="C1252" t="s">
        <v>16</v>
      </c>
      <c r="D1252" s="4">
        <v>45098</v>
      </c>
      <c r="E1252" s="1">
        <v>25</v>
      </c>
      <c r="F1252">
        <v>1</v>
      </c>
      <c r="G1252" t="s">
        <v>452</v>
      </c>
      <c r="H1252" t="s">
        <v>527</v>
      </c>
      <c r="I1252" t="s">
        <v>23</v>
      </c>
      <c r="J1252" t="s">
        <v>603</v>
      </c>
      <c r="K1252" s="2">
        <v>0</v>
      </c>
      <c r="L1252" s="1">
        <v>15</v>
      </c>
      <c r="M1252" s="1">
        <f t="shared" si="22"/>
        <v>10</v>
      </c>
      <c r="N1252" t="s">
        <v>18</v>
      </c>
      <c r="O1252" t="s">
        <v>456</v>
      </c>
      <c r="P1252" t="s">
        <v>460</v>
      </c>
      <c r="Q1252" t="s">
        <v>483</v>
      </c>
      <c r="R1252" t="s">
        <v>609</v>
      </c>
    </row>
    <row r="1253" spans="1:18" x14ac:dyDescent="0.25">
      <c r="A1253">
        <v>1252</v>
      </c>
      <c r="B1253" t="s">
        <v>420</v>
      </c>
      <c r="C1253" t="s">
        <v>34</v>
      </c>
      <c r="D1253" s="4">
        <v>45014</v>
      </c>
      <c r="E1253" s="1">
        <v>25</v>
      </c>
      <c r="F1253">
        <v>2</v>
      </c>
      <c r="G1253" t="s">
        <v>454</v>
      </c>
      <c r="H1253" t="s">
        <v>532</v>
      </c>
      <c r="I1253" t="s">
        <v>32</v>
      </c>
      <c r="J1253" t="s">
        <v>604</v>
      </c>
      <c r="K1253" s="2">
        <v>0.05</v>
      </c>
      <c r="L1253" s="1">
        <v>15</v>
      </c>
      <c r="M1253" s="1">
        <f t="shared" si="22"/>
        <v>10</v>
      </c>
      <c r="N1253" t="s">
        <v>32</v>
      </c>
      <c r="O1253" t="s">
        <v>457</v>
      </c>
      <c r="P1253" t="s">
        <v>461</v>
      </c>
      <c r="Q1253" t="s">
        <v>484</v>
      </c>
      <c r="R1253" t="s">
        <v>608</v>
      </c>
    </row>
    <row r="1254" spans="1:18" x14ac:dyDescent="0.25">
      <c r="A1254">
        <v>1253</v>
      </c>
      <c r="B1254" t="s">
        <v>339</v>
      </c>
      <c r="C1254" t="s">
        <v>48</v>
      </c>
      <c r="D1254" s="4">
        <v>45454</v>
      </c>
      <c r="E1254" s="1">
        <v>25</v>
      </c>
      <c r="F1254">
        <v>2</v>
      </c>
      <c r="G1254" t="s">
        <v>450</v>
      </c>
      <c r="H1254" t="s">
        <v>556</v>
      </c>
      <c r="I1254" t="s">
        <v>18</v>
      </c>
      <c r="J1254" t="s">
        <v>605</v>
      </c>
      <c r="K1254" s="2">
        <v>0.1</v>
      </c>
      <c r="L1254" s="1">
        <v>20</v>
      </c>
      <c r="M1254" s="1">
        <f t="shared" si="22"/>
        <v>5</v>
      </c>
      <c r="N1254" t="s">
        <v>458</v>
      </c>
      <c r="O1254" t="s">
        <v>455</v>
      </c>
      <c r="P1254" t="s">
        <v>460</v>
      </c>
      <c r="Q1254" t="s">
        <v>464</v>
      </c>
      <c r="R1254" t="s">
        <v>607</v>
      </c>
    </row>
    <row r="1255" spans="1:18" x14ac:dyDescent="0.25">
      <c r="A1255">
        <v>1254</v>
      </c>
      <c r="B1255" t="s">
        <v>407</v>
      </c>
      <c r="C1255" t="s">
        <v>19</v>
      </c>
      <c r="D1255" s="4">
        <v>45507</v>
      </c>
      <c r="E1255" s="1">
        <v>25</v>
      </c>
      <c r="F1255">
        <v>4</v>
      </c>
      <c r="G1255" t="s">
        <v>453</v>
      </c>
      <c r="H1255" t="s">
        <v>593</v>
      </c>
      <c r="I1255" t="s">
        <v>23</v>
      </c>
      <c r="J1255" t="s">
        <v>596</v>
      </c>
      <c r="K1255" s="2">
        <v>0</v>
      </c>
      <c r="L1255" s="1">
        <v>15</v>
      </c>
      <c r="M1255" s="1">
        <f t="shared" si="22"/>
        <v>10</v>
      </c>
      <c r="N1255" t="s">
        <v>32</v>
      </c>
      <c r="O1255" t="s">
        <v>455</v>
      </c>
      <c r="P1255" t="s">
        <v>461</v>
      </c>
      <c r="Q1255" t="s">
        <v>465</v>
      </c>
      <c r="R1255" t="s">
        <v>608</v>
      </c>
    </row>
    <row r="1256" spans="1:18" x14ac:dyDescent="0.25">
      <c r="A1256">
        <v>1255</v>
      </c>
      <c r="B1256" t="s">
        <v>25</v>
      </c>
      <c r="C1256" t="s">
        <v>24</v>
      </c>
      <c r="D1256" s="4">
        <v>45220</v>
      </c>
      <c r="E1256" s="1">
        <v>120</v>
      </c>
      <c r="F1256">
        <v>2</v>
      </c>
      <c r="G1256" t="s">
        <v>450</v>
      </c>
      <c r="H1256" t="s">
        <v>544</v>
      </c>
      <c r="I1256" t="s">
        <v>32</v>
      </c>
      <c r="J1256" t="s">
        <v>597</v>
      </c>
      <c r="K1256" s="2">
        <v>0</v>
      </c>
      <c r="L1256" s="1">
        <v>15</v>
      </c>
      <c r="M1256" s="1">
        <f t="shared" si="22"/>
        <v>105</v>
      </c>
      <c r="N1256" t="s">
        <v>458</v>
      </c>
      <c r="O1256" t="s">
        <v>456</v>
      </c>
      <c r="P1256" t="s">
        <v>461</v>
      </c>
      <c r="Q1256" t="s">
        <v>466</v>
      </c>
      <c r="R1256" t="s">
        <v>607</v>
      </c>
    </row>
    <row r="1257" spans="1:18" x14ac:dyDescent="0.25">
      <c r="A1257">
        <v>1256</v>
      </c>
      <c r="B1257" t="s">
        <v>17</v>
      </c>
      <c r="C1257" t="s">
        <v>16</v>
      </c>
      <c r="D1257" s="4">
        <v>45362</v>
      </c>
      <c r="E1257" s="1">
        <v>120</v>
      </c>
      <c r="F1257">
        <v>4</v>
      </c>
      <c r="G1257" t="s">
        <v>453</v>
      </c>
      <c r="H1257" t="s">
        <v>509</v>
      </c>
      <c r="I1257" t="s">
        <v>18</v>
      </c>
      <c r="J1257" t="s">
        <v>602</v>
      </c>
      <c r="K1257" s="2">
        <v>0.05</v>
      </c>
      <c r="L1257" s="1">
        <v>15</v>
      </c>
      <c r="M1257" s="1">
        <f t="shared" si="22"/>
        <v>105</v>
      </c>
      <c r="N1257" t="s">
        <v>23</v>
      </c>
      <c r="O1257" t="s">
        <v>457</v>
      </c>
      <c r="P1257" t="s">
        <v>459</v>
      </c>
      <c r="Q1257" t="s">
        <v>467</v>
      </c>
      <c r="R1257" t="s">
        <v>608</v>
      </c>
    </row>
    <row r="1258" spans="1:18" x14ac:dyDescent="0.25">
      <c r="A1258">
        <v>1257</v>
      </c>
      <c r="B1258" t="s">
        <v>186</v>
      </c>
      <c r="C1258" t="s">
        <v>34</v>
      </c>
      <c r="D1258" s="4">
        <v>44954</v>
      </c>
      <c r="E1258" s="1">
        <v>120</v>
      </c>
      <c r="F1258">
        <v>5</v>
      </c>
      <c r="G1258" t="s">
        <v>450</v>
      </c>
      <c r="H1258" t="s">
        <v>564</v>
      </c>
      <c r="I1258" t="s">
        <v>23</v>
      </c>
      <c r="J1258" t="s">
        <v>602</v>
      </c>
      <c r="K1258" s="2">
        <v>0.1</v>
      </c>
      <c r="L1258" s="1">
        <v>20</v>
      </c>
      <c r="M1258" s="1">
        <f t="shared" si="22"/>
        <v>100</v>
      </c>
      <c r="N1258" t="s">
        <v>458</v>
      </c>
      <c r="O1258" t="s">
        <v>457</v>
      </c>
      <c r="P1258" t="s">
        <v>461</v>
      </c>
      <c r="Q1258" t="s">
        <v>468</v>
      </c>
      <c r="R1258" t="s">
        <v>608</v>
      </c>
    </row>
    <row r="1259" spans="1:18" x14ac:dyDescent="0.25">
      <c r="A1259">
        <v>1258</v>
      </c>
      <c r="B1259" t="s">
        <v>423</v>
      </c>
      <c r="C1259" t="s">
        <v>48</v>
      </c>
      <c r="D1259" s="4">
        <v>44955</v>
      </c>
      <c r="E1259" s="1">
        <v>120</v>
      </c>
      <c r="F1259">
        <v>5</v>
      </c>
      <c r="G1259" t="s">
        <v>450</v>
      </c>
      <c r="H1259" t="s">
        <v>514</v>
      </c>
      <c r="I1259" t="s">
        <v>32</v>
      </c>
      <c r="J1259" t="s">
        <v>603</v>
      </c>
      <c r="K1259" s="2">
        <v>0</v>
      </c>
      <c r="L1259" s="1">
        <v>15</v>
      </c>
      <c r="M1259" s="1">
        <f t="shared" si="22"/>
        <v>105</v>
      </c>
      <c r="N1259" t="s">
        <v>32</v>
      </c>
      <c r="O1259" t="s">
        <v>457</v>
      </c>
      <c r="P1259" t="s">
        <v>461</v>
      </c>
      <c r="Q1259" t="s">
        <v>469</v>
      </c>
      <c r="R1259" t="s">
        <v>609</v>
      </c>
    </row>
    <row r="1260" spans="1:18" x14ac:dyDescent="0.25">
      <c r="A1260">
        <v>1259</v>
      </c>
      <c r="B1260" t="s">
        <v>108</v>
      </c>
      <c r="C1260" t="s">
        <v>19</v>
      </c>
      <c r="D1260" s="4">
        <v>44956</v>
      </c>
      <c r="E1260" s="1">
        <v>115</v>
      </c>
      <c r="F1260">
        <v>3</v>
      </c>
      <c r="G1260" t="s">
        <v>450</v>
      </c>
      <c r="H1260" t="s">
        <v>558</v>
      </c>
      <c r="I1260" t="s">
        <v>18</v>
      </c>
      <c r="J1260" t="s">
        <v>604</v>
      </c>
      <c r="K1260" s="2">
        <v>0</v>
      </c>
      <c r="L1260" s="1">
        <v>15</v>
      </c>
      <c r="M1260" s="1">
        <f t="shared" si="22"/>
        <v>100</v>
      </c>
      <c r="N1260" t="s">
        <v>23</v>
      </c>
      <c r="O1260" t="s">
        <v>457</v>
      </c>
      <c r="P1260" t="s">
        <v>460</v>
      </c>
      <c r="Q1260" t="s">
        <v>470</v>
      </c>
      <c r="R1260" t="s">
        <v>608</v>
      </c>
    </row>
    <row r="1261" spans="1:18" x14ac:dyDescent="0.25">
      <c r="A1261">
        <v>1260</v>
      </c>
      <c r="B1261" t="s">
        <v>424</v>
      </c>
      <c r="C1261" t="s">
        <v>24</v>
      </c>
      <c r="D1261" s="4">
        <v>44957</v>
      </c>
      <c r="E1261" s="1">
        <v>120</v>
      </c>
      <c r="F1261">
        <v>3</v>
      </c>
      <c r="G1261" t="str">
        <f>G1260</f>
        <v>Middle East &amp; Africa</v>
      </c>
      <c r="H1261" t="s">
        <v>516</v>
      </c>
      <c r="I1261" t="s">
        <v>23</v>
      </c>
      <c r="J1261" t="s">
        <v>605</v>
      </c>
      <c r="K1261" s="2">
        <v>0.05</v>
      </c>
      <c r="L1261" s="1">
        <v>15</v>
      </c>
      <c r="M1261" s="1">
        <f t="shared" si="22"/>
        <v>105</v>
      </c>
      <c r="N1261" t="s">
        <v>23</v>
      </c>
      <c r="O1261" t="s">
        <v>455</v>
      </c>
      <c r="P1261" t="s">
        <v>460</v>
      </c>
      <c r="Q1261" t="s">
        <v>471</v>
      </c>
      <c r="R1261" t="s">
        <v>607</v>
      </c>
    </row>
    <row r="1262" spans="1:18" x14ac:dyDescent="0.25">
      <c r="A1262">
        <v>1261</v>
      </c>
      <c r="B1262" t="s">
        <v>210</v>
      </c>
      <c r="C1262" t="s">
        <v>16</v>
      </c>
      <c r="D1262" s="4">
        <v>44958</v>
      </c>
      <c r="E1262" s="1">
        <v>100</v>
      </c>
      <c r="F1262">
        <v>5</v>
      </c>
      <c r="G1262" t="s">
        <v>453</v>
      </c>
      <c r="H1262" t="s">
        <v>523</v>
      </c>
      <c r="I1262" t="s">
        <v>32</v>
      </c>
      <c r="J1262" t="s">
        <v>596</v>
      </c>
      <c r="K1262" s="2">
        <v>0.1</v>
      </c>
      <c r="L1262" s="1">
        <v>20</v>
      </c>
      <c r="M1262" s="1">
        <f t="shared" si="22"/>
        <v>80</v>
      </c>
      <c r="N1262" t="s">
        <v>18</v>
      </c>
      <c r="O1262" t="s">
        <v>457</v>
      </c>
      <c r="P1262" t="s">
        <v>460</v>
      </c>
      <c r="Q1262" t="s">
        <v>472</v>
      </c>
      <c r="R1262" t="s">
        <v>609</v>
      </c>
    </row>
    <row r="1263" spans="1:18" x14ac:dyDescent="0.25">
      <c r="A1263">
        <v>1262</v>
      </c>
      <c r="B1263" t="s">
        <v>232</v>
      </c>
      <c r="C1263" t="s">
        <v>34</v>
      </c>
      <c r="D1263" s="4">
        <v>44959</v>
      </c>
      <c r="E1263" s="1">
        <v>55.064935064935099</v>
      </c>
      <c r="F1263">
        <v>3</v>
      </c>
      <c r="G1263" t="s">
        <v>453</v>
      </c>
      <c r="H1263" t="s">
        <v>525</v>
      </c>
      <c r="I1263" t="s">
        <v>18</v>
      </c>
      <c r="J1263" t="s">
        <v>597</v>
      </c>
      <c r="K1263" s="2">
        <v>0</v>
      </c>
      <c r="L1263" s="1">
        <v>15</v>
      </c>
      <c r="M1263" s="1">
        <f t="shared" si="22"/>
        <v>40.064935064935099</v>
      </c>
      <c r="N1263" t="s">
        <v>23</v>
      </c>
      <c r="O1263" t="s">
        <v>457</v>
      </c>
      <c r="P1263" t="s">
        <v>461</v>
      </c>
      <c r="Q1263" t="s">
        <v>473</v>
      </c>
      <c r="R1263" t="s">
        <v>609</v>
      </c>
    </row>
    <row r="1264" spans="1:18" x14ac:dyDescent="0.25">
      <c r="A1264">
        <v>1263</v>
      </c>
      <c r="B1264" t="s">
        <v>289</v>
      </c>
      <c r="C1264" t="s">
        <v>48</v>
      </c>
      <c r="D1264" s="4">
        <v>44960</v>
      </c>
      <c r="E1264" s="1">
        <v>50.702992659514699</v>
      </c>
      <c r="F1264">
        <v>5</v>
      </c>
      <c r="G1264" t="s">
        <v>454</v>
      </c>
      <c r="H1264" t="s">
        <v>563</v>
      </c>
      <c r="I1264" t="s">
        <v>23</v>
      </c>
      <c r="J1264" t="s">
        <v>602</v>
      </c>
      <c r="K1264" s="2">
        <v>0</v>
      </c>
      <c r="L1264" s="1">
        <v>15</v>
      </c>
      <c r="M1264" s="1">
        <f t="shared" si="22"/>
        <v>35.702992659514699</v>
      </c>
      <c r="N1264" t="s">
        <v>458</v>
      </c>
      <c r="O1264" t="s">
        <v>457</v>
      </c>
      <c r="P1264" t="s">
        <v>460</v>
      </c>
      <c r="Q1264" t="s">
        <v>474</v>
      </c>
      <c r="R1264" t="s">
        <v>608</v>
      </c>
    </row>
    <row r="1265" spans="1:18" x14ac:dyDescent="0.25">
      <c r="A1265">
        <v>1264</v>
      </c>
      <c r="B1265" t="s">
        <v>407</v>
      </c>
      <c r="C1265" t="s">
        <v>19</v>
      </c>
      <c r="D1265" s="4">
        <v>44961</v>
      </c>
      <c r="E1265" s="1">
        <v>46.341050254093702</v>
      </c>
      <c r="F1265">
        <v>1</v>
      </c>
      <c r="G1265" t="s">
        <v>450</v>
      </c>
      <c r="H1265" t="s">
        <v>556</v>
      </c>
      <c r="I1265" t="s">
        <v>32</v>
      </c>
      <c r="J1265" t="s">
        <v>603</v>
      </c>
      <c r="K1265" s="2">
        <v>0.1</v>
      </c>
      <c r="L1265" s="1">
        <v>20</v>
      </c>
      <c r="M1265" s="1">
        <f t="shared" si="22"/>
        <v>26.341050254093702</v>
      </c>
      <c r="N1265" t="s">
        <v>18</v>
      </c>
      <c r="O1265" t="s">
        <v>456</v>
      </c>
      <c r="P1265" t="s">
        <v>459</v>
      </c>
      <c r="Q1265" t="s">
        <v>475</v>
      </c>
      <c r="R1265" t="s">
        <v>607</v>
      </c>
    </row>
    <row r="1266" spans="1:18" x14ac:dyDescent="0.25">
      <c r="A1266">
        <v>1265</v>
      </c>
      <c r="B1266" t="s">
        <v>408</v>
      </c>
      <c r="C1266" t="s">
        <v>21</v>
      </c>
      <c r="D1266" s="4">
        <v>45507</v>
      </c>
      <c r="E1266" s="1">
        <v>41.979107848672697</v>
      </c>
      <c r="F1266">
        <v>4</v>
      </c>
      <c r="G1266" t="s">
        <v>453</v>
      </c>
      <c r="H1266" t="s">
        <v>569</v>
      </c>
      <c r="I1266" t="s">
        <v>18</v>
      </c>
      <c r="J1266" t="s">
        <v>604</v>
      </c>
      <c r="K1266" s="2">
        <v>0</v>
      </c>
      <c r="L1266" s="1">
        <v>15</v>
      </c>
      <c r="M1266" s="1">
        <f t="shared" si="22"/>
        <v>26.979107848672697</v>
      </c>
      <c r="N1266" t="s">
        <v>458</v>
      </c>
      <c r="O1266" t="s">
        <v>457</v>
      </c>
      <c r="P1266" t="s">
        <v>460</v>
      </c>
      <c r="Q1266" t="s">
        <v>476</v>
      </c>
      <c r="R1266" t="s">
        <v>608</v>
      </c>
    </row>
    <row r="1267" spans="1:18" x14ac:dyDescent="0.25">
      <c r="A1267">
        <v>1266</v>
      </c>
      <c r="B1267" t="s">
        <v>409</v>
      </c>
      <c r="C1267" t="s">
        <v>24</v>
      </c>
      <c r="D1267" s="4">
        <v>45220</v>
      </c>
      <c r="E1267" s="1">
        <v>37.617165443252702</v>
      </c>
      <c r="F1267">
        <v>1</v>
      </c>
      <c r="G1267" t="s">
        <v>450</v>
      </c>
      <c r="H1267" t="s">
        <v>497</v>
      </c>
      <c r="I1267" t="s">
        <v>23</v>
      </c>
      <c r="J1267" t="s">
        <v>605</v>
      </c>
      <c r="K1267" s="2">
        <v>0</v>
      </c>
      <c r="L1267" s="1">
        <v>15</v>
      </c>
      <c r="M1267" s="1">
        <f t="shared" si="22"/>
        <v>22.617165443252702</v>
      </c>
      <c r="N1267" t="s">
        <v>458</v>
      </c>
      <c r="O1267" t="s">
        <v>457</v>
      </c>
      <c r="P1267" t="s">
        <v>459</v>
      </c>
      <c r="Q1267" t="s">
        <v>477</v>
      </c>
      <c r="R1267" t="s">
        <v>607</v>
      </c>
    </row>
    <row r="1268" spans="1:18" x14ac:dyDescent="0.25">
      <c r="A1268">
        <v>1267</v>
      </c>
      <c r="B1268" t="s">
        <v>293</v>
      </c>
      <c r="C1268" t="s">
        <v>16</v>
      </c>
      <c r="D1268" s="4">
        <v>45221</v>
      </c>
      <c r="E1268" s="1">
        <v>33.255223037831698</v>
      </c>
      <c r="F1268">
        <v>1</v>
      </c>
      <c r="G1268" t="s">
        <v>452</v>
      </c>
      <c r="H1268" t="s">
        <v>503</v>
      </c>
      <c r="I1268" t="s">
        <v>32</v>
      </c>
      <c r="J1268" t="s">
        <v>596</v>
      </c>
      <c r="K1268" s="2">
        <v>0.05</v>
      </c>
      <c r="L1268" s="1">
        <v>15</v>
      </c>
      <c r="M1268" s="1">
        <f t="shared" si="22"/>
        <v>18.255223037831698</v>
      </c>
      <c r="N1268" t="s">
        <v>32</v>
      </c>
      <c r="O1268" t="s">
        <v>457</v>
      </c>
      <c r="P1268" t="s">
        <v>461</v>
      </c>
      <c r="Q1268" t="s">
        <v>478</v>
      </c>
      <c r="R1268" t="s">
        <v>608</v>
      </c>
    </row>
    <row r="1269" spans="1:18" x14ac:dyDescent="0.25">
      <c r="A1269">
        <v>1268</v>
      </c>
      <c r="B1269" t="s">
        <v>388</v>
      </c>
      <c r="C1269" t="s">
        <v>34</v>
      </c>
      <c r="D1269" s="4">
        <v>45222</v>
      </c>
      <c r="E1269" s="1">
        <v>28.893280632410701</v>
      </c>
      <c r="F1269">
        <v>4</v>
      </c>
      <c r="G1269" t="s">
        <v>452</v>
      </c>
      <c r="H1269" t="s">
        <v>566</v>
      </c>
      <c r="I1269" t="s">
        <v>18</v>
      </c>
      <c r="J1269" t="s">
        <v>597</v>
      </c>
      <c r="K1269" s="2">
        <v>0.1</v>
      </c>
      <c r="L1269" s="1">
        <v>20</v>
      </c>
      <c r="M1269" s="1">
        <f t="shared" si="22"/>
        <v>8.8932806324107005</v>
      </c>
      <c r="N1269" t="s">
        <v>18</v>
      </c>
      <c r="O1269" t="s">
        <v>456</v>
      </c>
      <c r="P1269" t="s">
        <v>461</v>
      </c>
      <c r="Q1269" t="s">
        <v>479</v>
      </c>
      <c r="R1269" t="s">
        <v>608</v>
      </c>
    </row>
    <row r="1270" spans="1:18" x14ac:dyDescent="0.25">
      <c r="A1270">
        <v>1269</v>
      </c>
      <c r="B1270" t="s">
        <v>372</v>
      </c>
      <c r="C1270" t="s">
        <v>48</v>
      </c>
      <c r="D1270" s="4">
        <v>45223</v>
      </c>
      <c r="E1270" s="1">
        <v>24.531338226990702</v>
      </c>
      <c r="F1270">
        <v>5</v>
      </c>
      <c r="G1270" t="s">
        <v>451</v>
      </c>
      <c r="H1270" t="s">
        <v>505</v>
      </c>
      <c r="I1270" t="s">
        <v>23</v>
      </c>
      <c r="J1270" t="s">
        <v>602</v>
      </c>
      <c r="K1270" s="2">
        <v>0</v>
      </c>
      <c r="L1270" s="1">
        <v>15</v>
      </c>
      <c r="M1270" s="1">
        <f t="shared" si="22"/>
        <v>9.5313382269907017</v>
      </c>
      <c r="N1270" t="s">
        <v>23</v>
      </c>
      <c r="O1270" t="s">
        <v>456</v>
      </c>
      <c r="P1270" t="s">
        <v>459</v>
      </c>
      <c r="Q1270" t="s">
        <v>480</v>
      </c>
      <c r="R1270" t="s">
        <v>609</v>
      </c>
    </row>
    <row r="1271" spans="1:18" x14ac:dyDescent="0.25">
      <c r="A1271">
        <v>1270</v>
      </c>
      <c r="B1271" t="s">
        <v>422</v>
      </c>
      <c r="C1271" t="s">
        <v>19</v>
      </c>
      <c r="D1271" s="4">
        <v>45224</v>
      </c>
      <c r="E1271" s="1">
        <v>20.169395821569701</v>
      </c>
      <c r="F1271">
        <v>1</v>
      </c>
      <c r="G1271" t="s">
        <v>451</v>
      </c>
      <c r="H1271" t="s">
        <v>510</v>
      </c>
      <c r="I1271" t="s">
        <v>32</v>
      </c>
      <c r="J1271" t="s">
        <v>603</v>
      </c>
      <c r="K1271" s="2">
        <v>0</v>
      </c>
      <c r="L1271" s="1">
        <v>15</v>
      </c>
      <c r="M1271" s="1">
        <f t="shared" si="22"/>
        <v>5.1693958215697009</v>
      </c>
      <c r="N1271" t="s">
        <v>32</v>
      </c>
      <c r="O1271" t="s">
        <v>455</v>
      </c>
      <c r="P1271" t="s">
        <v>459</v>
      </c>
      <c r="Q1271" t="s">
        <v>481</v>
      </c>
      <c r="R1271" t="s">
        <v>608</v>
      </c>
    </row>
    <row r="1272" spans="1:18" x14ac:dyDescent="0.25">
      <c r="A1272">
        <v>1271</v>
      </c>
      <c r="B1272" t="s">
        <v>267</v>
      </c>
      <c r="C1272" t="s">
        <v>36</v>
      </c>
      <c r="D1272" s="4">
        <v>45225</v>
      </c>
      <c r="E1272" s="1">
        <v>15.8074534161487</v>
      </c>
      <c r="F1272">
        <v>5</v>
      </c>
      <c r="G1272" t="s">
        <v>454</v>
      </c>
      <c r="H1272" t="s">
        <v>562</v>
      </c>
      <c r="I1272" t="s">
        <v>18</v>
      </c>
      <c r="J1272" t="s">
        <v>604</v>
      </c>
      <c r="K1272" s="2">
        <v>0.05</v>
      </c>
      <c r="L1272" s="1">
        <v>15</v>
      </c>
      <c r="M1272" s="1">
        <f t="shared" si="22"/>
        <v>0.80745341614870014</v>
      </c>
      <c r="N1272" t="s">
        <v>458</v>
      </c>
      <c r="O1272" t="s">
        <v>455</v>
      </c>
      <c r="P1272" t="s">
        <v>461</v>
      </c>
      <c r="Q1272" t="s">
        <v>482</v>
      </c>
      <c r="R1272" t="s">
        <v>607</v>
      </c>
    </row>
    <row r="1273" spans="1:18" x14ac:dyDescent="0.25">
      <c r="A1273">
        <v>1272</v>
      </c>
      <c r="B1273" t="s">
        <v>179</v>
      </c>
      <c r="C1273" t="s">
        <v>24</v>
      </c>
      <c r="D1273" s="4">
        <v>45226</v>
      </c>
      <c r="E1273" s="1">
        <v>11.445511010728699</v>
      </c>
      <c r="F1273">
        <v>5</v>
      </c>
      <c r="G1273" t="s">
        <v>451</v>
      </c>
      <c r="H1273" t="s">
        <v>537</v>
      </c>
      <c r="I1273" t="s">
        <v>23</v>
      </c>
      <c r="J1273" t="s">
        <v>605</v>
      </c>
      <c r="K1273" s="2">
        <v>0.1</v>
      </c>
      <c r="L1273" s="1">
        <v>20</v>
      </c>
      <c r="M1273" s="1">
        <f t="shared" si="22"/>
        <v>-8.5544889892713005</v>
      </c>
      <c r="N1273" t="s">
        <v>32</v>
      </c>
      <c r="O1273" t="s">
        <v>456</v>
      </c>
      <c r="P1273" t="s">
        <v>460</v>
      </c>
      <c r="Q1273" t="s">
        <v>483</v>
      </c>
      <c r="R1273" t="s">
        <v>609</v>
      </c>
    </row>
    <row r="1274" spans="1:18" x14ac:dyDescent="0.25">
      <c r="A1274">
        <v>1273</v>
      </c>
      <c r="B1274" t="s">
        <v>80</v>
      </c>
      <c r="C1274" t="s">
        <v>16</v>
      </c>
      <c r="D1274" s="4">
        <v>45227</v>
      </c>
      <c r="E1274" s="1">
        <v>7.0835686053076996</v>
      </c>
      <c r="F1274">
        <v>1</v>
      </c>
      <c r="G1274" t="s">
        <v>451</v>
      </c>
      <c r="H1274" t="s">
        <v>500</v>
      </c>
      <c r="I1274" t="s">
        <v>32</v>
      </c>
      <c r="J1274" t="s">
        <v>596</v>
      </c>
      <c r="K1274" s="2">
        <v>0</v>
      </c>
      <c r="L1274" s="1">
        <v>15</v>
      </c>
      <c r="M1274" s="1">
        <f t="shared" si="22"/>
        <v>-7.9164313946923004</v>
      </c>
      <c r="N1274" t="s">
        <v>18</v>
      </c>
      <c r="O1274" t="s">
        <v>455</v>
      </c>
      <c r="P1274" t="s">
        <v>461</v>
      </c>
      <c r="Q1274" t="s">
        <v>484</v>
      </c>
      <c r="R1274" t="s">
        <v>609</v>
      </c>
    </row>
    <row r="1275" spans="1:18" x14ac:dyDescent="0.25">
      <c r="A1275">
        <v>1274</v>
      </c>
      <c r="B1275" t="s">
        <v>420</v>
      </c>
      <c r="C1275" t="s">
        <v>34</v>
      </c>
      <c r="D1275" s="4">
        <v>45228</v>
      </c>
      <c r="E1275" s="1">
        <v>2.72162619988669</v>
      </c>
      <c r="F1275">
        <v>4</v>
      </c>
      <c r="G1275" t="s">
        <v>454</v>
      </c>
      <c r="H1275" t="s">
        <v>529</v>
      </c>
      <c r="I1275" t="s">
        <v>18</v>
      </c>
      <c r="J1275" t="s">
        <v>597</v>
      </c>
      <c r="K1275" s="2">
        <v>0</v>
      </c>
      <c r="L1275" s="1">
        <v>15</v>
      </c>
      <c r="M1275" s="1">
        <f t="shared" si="22"/>
        <v>-12.278373800113311</v>
      </c>
      <c r="N1275" t="s">
        <v>23</v>
      </c>
      <c r="O1275" t="s">
        <v>456</v>
      </c>
      <c r="P1275" t="s">
        <v>461</v>
      </c>
      <c r="Q1275" t="s">
        <v>485</v>
      </c>
      <c r="R1275" t="s">
        <v>608</v>
      </c>
    </row>
    <row r="1276" spans="1:18" x14ac:dyDescent="0.25">
      <c r="A1276">
        <v>1275</v>
      </c>
      <c r="B1276" t="s">
        <v>339</v>
      </c>
      <c r="C1276" t="s">
        <v>48</v>
      </c>
      <c r="D1276" s="4">
        <v>45229</v>
      </c>
      <c r="E1276" s="1">
        <v>5</v>
      </c>
      <c r="F1276">
        <v>5</v>
      </c>
      <c r="G1276" t="s">
        <v>454</v>
      </c>
      <c r="H1276" t="s">
        <v>501</v>
      </c>
      <c r="I1276" t="s">
        <v>23</v>
      </c>
      <c r="J1276" t="s">
        <v>602</v>
      </c>
      <c r="K1276" s="2">
        <v>0.05</v>
      </c>
      <c r="L1276" s="1">
        <v>15</v>
      </c>
      <c r="M1276" s="1">
        <f t="shared" si="22"/>
        <v>-10</v>
      </c>
      <c r="N1276" t="s">
        <v>32</v>
      </c>
      <c r="O1276" t="s">
        <v>457</v>
      </c>
      <c r="P1276" t="s">
        <v>459</v>
      </c>
      <c r="Q1276" t="s">
        <v>486</v>
      </c>
      <c r="R1276" t="s">
        <v>607</v>
      </c>
    </row>
    <row r="1277" spans="1:18" x14ac:dyDescent="0.25">
      <c r="A1277">
        <v>1276</v>
      </c>
      <c r="B1277" t="s">
        <v>407</v>
      </c>
      <c r="C1277" t="s">
        <v>19</v>
      </c>
      <c r="D1277" s="4">
        <v>45230</v>
      </c>
      <c r="E1277" s="1">
        <v>8</v>
      </c>
      <c r="F1277">
        <v>2</v>
      </c>
      <c r="G1277" t="s">
        <v>451</v>
      </c>
      <c r="H1277" t="s">
        <v>559</v>
      </c>
      <c r="I1277" t="s">
        <v>32</v>
      </c>
      <c r="J1277" t="s">
        <v>602</v>
      </c>
      <c r="K1277" s="2">
        <v>0.1</v>
      </c>
      <c r="L1277" s="1">
        <v>20</v>
      </c>
      <c r="M1277" s="1">
        <f t="shared" si="22"/>
        <v>-12</v>
      </c>
      <c r="N1277" t="s">
        <v>18</v>
      </c>
      <c r="O1277" t="s">
        <v>456</v>
      </c>
      <c r="P1277" t="s">
        <v>460</v>
      </c>
      <c r="Q1277" t="s">
        <v>487</v>
      </c>
      <c r="R1277" t="s">
        <v>608</v>
      </c>
    </row>
    <row r="1278" spans="1:18" x14ac:dyDescent="0.25">
      <c r="A1278">
        <v>1277</v>
      </c>
      <c r="B1278" t="s">
        <v>25</v>
      </c>
      <c r="C1278" t="s">
        <v>24</v>
      </c>
      <c r="D1278" s="4">
        <v>45231</v>
      </c>
      <c r="E1278" s="1">
        <v>10</v>
      </c>
      <c r="F1278">
        <v>2</v>
      </c>
      <c r="G1278" t="s">
        <v>450</v>
      </c>
      <c r="H1278" t="s">
        <v>564</v>
      </c>
      <c r="I1278" t="s">
        <v>18</v>
      </c>
      <c r="J1278" t="s">
        <v>603</v>
      </c>
      <c r="K1278" s="2">
        <v>0</v>
      </c>
      <c r="L1278" s="1">
        <v>15</v>
      </c>
      <c r="M1278" s="1">
        <f t="shared" si="22"/>
        <v>-5</v>
      </c>
      <c r="N1278" t="s">
        <v>32</v>
      </c>
      <c r="O1278" t="s">
        <v>457</v>
      </c>
      <c r="P1278" t="s">
        <v>461</v>
      </c>
      <c r="Q1278" t="s">
        <v>488</v>
      </c>
      <c r="R1278" t="s">
        <v>607</v>
      </c>
    </row>
    <row r="1279" spans="1:18" x14ac:dyDescent="0.25">
      <c r="A1279">
        <v>1278</v>
      </c>
      <c r="B1279" t="s">
        <v>17</v>
      </c>
      <c r="C1279" t="s">
        <v>16</v>
      </c>
      <c r="D1279" s="4">
        <v>45232</v>
      </c>
      <c r="E1279" s="7">
        <v>96</v>
      </c>
      <c r="F1279">
        <v>1</v>
      </c>
      <c r="G1279" t="s">
        <v>453</v>
      </c>
      <c r="H1279" t="s">
        <v>562</v>
      </c>
      <c r="I1279" t="s">
        <v>23</v>
      </c>
      <c r="J1279" t="s">
        <v>604</v>
      </c>
      <c r="K1279" s="2">
        <v>0</v>
      </c>
      <c r="L1279" s="1">
        <v>15</v>
      </c>
      <c r="M1279" s="1">
        <f t="shared" si="22"/>
        <v>81</v>
      </c>
      <c r="N1279" t="s">
        <v>23</v>
      </c>
      <c r="O1279" t="s">
        <v>457</v>
      </c>
      <c r="P1279" t="s">
        <v>460</v>
      </c>
      <c r="Q1279" t="s">
        <v>489</v>
      </c>
      <c r="R1279" t="s">
        <v>608</v>
      </c>
    </row>
    <row r="1280" spans="1:18" x14ac:dyDescent="0.25">
      <c r="A1280">
        <v>1279</v>
      </c>
      <c r="B1280" t="s">
        <v>186</v>
      </c>
      <c r="C1280" t="s">
        <v>34</v>
      </c>
      <c r="D1280" s="4">
        <v>45233</v>
      </c>
      <c r="E1280" s="7">
        <v>96</v>
      </c>
      <c r="F1280">
        <v>2</v>
      </c>
      <c r="G1280" t="s">
        <v>453</v>
      </c>
      <c r="H1280" t="s">
        <v>588</v>
      </c>
      <c r="I1280" t="s">
        <v>32</v>
      </c>
      <c r="J1280" t="s">
        <v>605</v>
      </c>
      <c r="K1280" s="2">
        <v>0.1</v>
      </c>
      <c r="L1280" s="1">
        <v>15</v>
      </c>
      <c r="M1280" s="1">
        <f t="shared" si="22"/>
        <v>81</v>
      </c>
      <c r="N1280" t="s">
        <v>23</v>
      </c>
      <c r="O1280" t="s">
        <v>456</v>
      </c>
      <c r="P1280" t="s">
        <v>460</v>
      </c>
      <c r="Q1280" t="s">
        <v>493</v>
      </c>
      <c r="R1280" t="s">
        <v>608</v>
      </c>
    </row>
    <row r="1281" spans="1:18" x14ac:dyDescent="0.25">
      <c r="A1281">
        <v>1280</v>
      </c>
      <c r="B1281" t="s">
        <v>423</v>
      </c>
      <c r="C1281" t="s">
        <v>48</v>
      </c>
      <c r="D1281" s="4">
        <v>45234</v>
      </c>
      <c r="E1281" s="7">
        <v>96</v>
      </c>
      <c r="F1281">
        <v>1</v>
      </c>
      <c r="G1281" t="s">
        <v>453</v>
      </c>
      <c r="H1281" t="s">
        <v>584</v>
      </c>
      <c r="I1281" t="s">
        <v>18</v>
      </c>
      <c r="J1281" t="s">
        <v>596</v>
      </c>
      <c r="K1281" s="2">
        <v>0</v>
      </c>
      <c r="L1281" s="1">
        <v>15</v>
      </c>
      <c r="M1281" s="1">
        <f t="shared" si="22"/>
        <v>81</v>
      </c>
      <c r="N1281" t="s">
        <v>18</v>
      </c>
      <c r="O1281" t="s">
        <v>457</v>
      </c>
      <c r="P1281" t="s">
        <v>459</v>
      </c>
      <c r="Q1281" t="s">
        <v>494</v>
      </c>
      <c r="R1281" t="s">
        <v>609</v>
      </c>
    </row>
    <row r="1282" spans="1:18" x14ac:dyDescent="0.25">
      <c r="A1282">
        <v>1281</v>
      </c>
      <c r="B1282" t="s">
        <v>108</v>
      </c>
      <c r="C1282" t="s">
        <v>19</v>
      </c>
      <c r="D1282" s="4">
        <v>45235</v>
      </c>
      <c r="E1282" s="7">
        <v>96</v>
      </c>
      <c r="F1282">
        <v>2</v>
      </c>
      <c r="G1282" t="s">
        <v>452</v>
      </c>
      <c r="H1282" t="s">
        <v>594</v>
      </c>
      <c r="I1282" t="s">
        <v>23</v>
      </c>
      <c r="J1282" t="s">
        <v>597</v>
      </c>
      <c r="K1282" s="2">
        <v>0.1</v>
      </c>
      <c r="L1282" s="1">
        <v>15</v>
      </c>
      <c r="M1282" s="1">
        <f t="shared" si="22"/>
        <v>81</v>
      </c>
      <c r="N1282" t="s">
        <v>18</v>
      </c>
      <c r="O1282" t="s">
        <v>457</v>
      </c>
      <c r="P1282" t="s">
        <v>461</v>
      </c>
      <c r="Q1282" t="s">
        <v>495</v>
      </c>
      <c r="R1282" t="s">
        <v>608</v>
      </c>
    </row>
    <row r="1283" spans="1:18" x14ac:dyDescent="0.25">
      <c r="A1283">
        <v>1282</v>
      </c>
      <c r="B1283" t="s">
        <v>424</v>
      </c>
      <c r="C1283" t="s">
        <v>24</v>
      </c>
      <c r="D1283" s="4">
        <v>45236</v>
      </c>
      <c r="E1283" s="7">
        <v>96</v>
      </c>
      <c r="F1283">
        <v>2</v>
      </c>
      <c r="G1283" t="s">
        <v>454</v>
      </c>
      <c r="H1283" t="s">
        <v>545</v>
      </c>
      <c r="I1283" t="s">
        <v>32</v>
      </c>
      <c r="J1283" t="s">
        <v>602</v>
      </c>
      <c r="K1283" s="2">
        <v>0.1</v>
      </c>
      <c r="L1283" s="1">
        <v>20</v>
      </c>
      <c r="M1283" s="1">
        <f t="shared" ref="M1283:M1346" si="23">E1283-L1283</f>
        <v>76</v>
      </c>
      <c r="N1283" t="s">
        <v>458</v>
      </c>
      <c r="O1283" t="s">
        <v>457</v>
      </c>
      <c r="P1283" t="s">
        <v>461</v>
      </c>
      <c r="Q1283" t="s">
        <v>462</v>
      </c>
      <c r="R1283" t="s">
        <v>607</v>
      </c>
    </row>
    <row r="1284" spans="1:18" x14ac:dyDescent="0.25">
      <c r="A1284">
        <v>1283</v>
      </c>
      <c r="B1284" t="s">
        <v>210</v>
      </c>
      <c r="C1284" t="s">
        <v>16</v>
      </c>
      <c r="D1284" s="4">
        <v>45237</v>
      </c>
      <c r="E1284" s="7">
        <v>96</v>
      </c>
      <c r="F1284">
        <v>4</v>
      </c>
      <c r="G1284" t="s">
        <v>450</v>
      </c>
      <c r="H1284" t="s">
        <v>498</v>
      </c>
      <c r="I1284" t="s">
        <v>18</v>
      </c>
      <c r="J1284" t="s">
        <v>603</v>
      </c>
      <c r="K1284" s="2">
        <v>0</v>
      </c>
      <c r="L1284" s="1">
        <v>15</v>
      </c>
      <c r="M1284" s="1">
        <f t="shared" si="23"/>
        <v>81</v>
      </c>
      <c r="N1284" t="s">
        <v>458</v>
      </c>
      <c r="O1284" t="s">
        <v>455</v>
      </c>
      <c r="P1284" t="s">
        <v>460</v>
      </c>
      <c r="Q1284" t="s">
        <v>463</v>
      </c>
      <c r="R1284" t="s">
        <v>609</v>
      </c>
    </row>
    <row r="1285" spans="1:18" x14ac:dyDescent="0.25">
      <c r="A1285">
        <v>1284</v>
      </c>
      <c r="B1285" t="s">
        <v>232</v>
      </c>
      <c r="C1285" t="s">
        <v>34</v>
      </c>
      <c r="D1285" s="4">
        <v>45238</v>
      </c>
      <c r="E1285" s="7">
        <v>96</v>
      </c>
      <c r="F1285">
        <v>2</v>
      </c>
      <c r="G1285" t="s">
        <v>453</v>
      </c>
      <c r="H1285" t="s">
        <v>531</v>
      </c>
      <c r="I1285" t="s">
        <v>32</v>
      </c>
      <c r="J1285" t="s">
        <v>604</v>
      </c>
      <c r="K1285" s="2">
        <v>0</v>
      </c>
      <c r="L1285" s="1">
        <v>15</v>
      </c>
      <c r="M1285" s="1">
        <f t="shared" si="23"/>
        <v>81</v>
      </c>
      <c r="N1285" t="s">
        <v>32</v>
      </c>
      <c r="O1285" t="s">
        <v>457</v>
      </c>
      <c r="P1285" t="s">
        <v>461</v>
      </c>
      <c r="Q1285" t="s">
        <v>464</v>
      </c>
      <c r="R1285" t="s">
        <v>609</v>
      </c>
    </row>
    <row r="1286" spans="1:18" x14ac:dyDescent="0.25">
      <c r="A1286">
        <v>1285</v>
      </c>
      <c r="B1286" t="s">
        <v>289</v>
      </c>
      <c r="C1286" t="s">
        <v>48</v>
      </c>
      <c r="D1286" s="4">
        <v>45239</v>
      </c>
      <c r="E1286" s="7">
        <v>96</v>
      </c>
      <c r="F1286">
        <v>4</v>
      </c>
      <c r="G1286" t="s">
        <v>450</v>
      </c>
      <c r="H1286" t="s">
        <v>510</v>
      </c>
      <c r="I1286" t="s">
        <v>18</v>
      </c>
      <c r="J1286" t="s">
        <v>605</v>
      </c>
      <c r="K1286" s="2">
        <v>0.05</v>
      </c>
      <c r="L1286" s="1">
        <v>15</v>
      </c>
      <c r="M1286" s="1">
        <f t="shared" si="23"/>
        <v>81</v>
      </c>
      <c r="N1286" t="s">
        <v>23</v>
      </c>
      <c r="O1286" t="s">
        <v>455</v>
      </c>
      <c r="P1286" t="s">
        <v>460</v>
      </c>
      <c r="Q1286" t="s">
        <v>465</v>
      </c>
      <c r="R1286" t="s">
        <v>608</v>
      </c>
    </row>
    <row r="1287" spans="1:18" x14ac:dyDescent="0.25">
      <c r="A1287">
        <v>1286</v>
      </c>
      <c r="B1287" t="s">
        <v>407</v>
      </c>
      <c r="C1287" t="s">
        <v>19</v>
      </c>
      <c r="D1287" s="4">
        <v>45240</v>
      </c>
      <c r="E1287" s="7">
        <v>96</v>
      </c>
      <c r="F1287">
        <v>5</v>
      </c>
      <c r="G1287" t="s">
        <v>453</v>
      </c>
      <c r="H1287" t="s">
        <v>577</v>
      </c>
      <c r="I1287" t="s">
        <v>23</v>
      </c>
      <c r="J1287" t="s">
        <v>596</v>
      </c>
      <c r="K1287" s="2">
        <v>0.1</v>
      </c>
      <c r="L1287" s="1">
        <v>20</v>
      </c>
      <c r="M1287" s="1">
        <f t="shared" si="23"/>
        <v>76</v>
      </c>
      <c r="N1287" t="s">
        <v>458</v>
      </c>
      <c r="O1287" t="s">
        <v>457</v>
      </c>
      <c r="P1287" t="s">
        <v>460</v>
      </c>
      <c r="Q1287" t="s">
        <v>466</v>
      </c>
      <c r="R1287" t="s">
        <v>607</v>
      </c>
    </row>
    <row r="1288" spans="1:18" x14ac:dyDescent="0.25">
      <c r="A1288">
        <v>1287</v>
      </c>
      <c r="B1288" t="s">
        <v>408</v>
      </c>
      <c r="C1288" t="s">
        <v>21</v>
      </c>
      <c r="D1288" s="4">
        <v>45241</v>
      </c>
      <c r="E1288" s="7">
        <v>96</v>
      </c>
      <c r="F1288">
        <v>5</v>
      </c>
      <c r="G1288" t="s">
        <v>450</v>
      </c>
      <c r="H1288" t="s">
        <v>584</v>
      </c>
      <c r="I1288" t="s">
        <v>18</v>
      </c>
      <c r="J1288" t="s">
        <v>597</v>
      </c>
      <c r="K1288" s="2">
        <v>0</v>
      </c>
      <c r="L1288" s="1">
        <v>15</v>
      </c>
      <c r="M1288" s="1">
        <f t="shared" si="23"/>
        <v>81</v>
      </c>
      <c r="N1288" t="s">
        <v>458</v>
      </c>
      <c r="O1288" t="s">
        <v>456</v>
      </c>
      <c r="P1288" t="s">
        <v>459</v>
      </c>
      <c r="Q1288" t="s">
        <v>467</v>
      </c>
      <c r="R1288" t="s">
        <v>608</v>
      </c>
    </row>
    <row r="1289" spans="1:18" x14ac:dyDescent="0.25">
      <c r="A1289">
        <v>1288</v>
      </c>
      <c r="B1289" t="s">
        <v>409</v>
      </c>
      <c r="C1289" t="s">
        <v>24</v>
      </c>
      <c r="D1289" s="4">
        <v>45242</v>
      </c>
      <c r="E1289" s="7">
        <v>96</v>
      </c>
      <c r="F1289">
        <v>3</v>
      </c>
      <c r="G1289" t="s">
        <v>450</v>
      </c>
      <c r="H1289" t="s">
        <v>569</v>
      </c>
      <c r="I1289" t="s">
        <v>23</v>
      </c>
      <c r="J1289" t="s">
        <v>602</v>
      </c>
      <c r="K1289" s="2">
        <v>0</v>
      </c>
      <c r="L1289" s="1">
        <v>15</v>
      </c>
      <c r="M1289" s="1">
        <f t="shared" si="23"/>
        <v>81</v>
      </c>
      <c r="N1289" t="s">
        <v>18</v>
      </c>
      <c r="O1289" t="s">
        <v>457</v>
      </c>
      <c r="P1289" t="s">
        <v>459</v>
      </c>
      <c r="Q1289" t="s">
        <v>468</v>
      </c>
      <c r="R1289" t="s">
        <v>607</v>
      </c>
    </row>
    <row r="1290" spans="1:18" x14ac:dyDescent="0.25">
      <c r="A1290">
        <v>1289</v>
      </c>
      <c r="B1290" t="s">
        <v>293</v>
      </c>
      <c r="C1290" t="s">
        <v>16</v>
      </c>
      <c r="D1290" s="4">
        <v>45243</v>
      </c>
      <c r="E1290" s="7">
        <v>96</v>
      </c>
      <c r="F1290">
        <v>3</v>
      </c>
      <c r="G1290" t="s">
        <v>450</v>
      </c>
      <c r="H1290" t="s">
        <v>526</v>
      </c>
      <c r="I1290" t="s">
        <v>32</v>
      </c>
      <c r="J1290" t="s">
        <v>603</v>
      </c>
      <c r="K1290" s="2">
        <v>0.05</v>
      </c>
      <c r="L1290" s="1">
        <v>15</v>
      </c>
      <c r="M1290" s="1">
        <f t="shared" si="23"/>
        <v>81</v>
      </c>
      <c r="N1290" t="s">
        <v>32</v>
      </c>
      <c r="O1290" t="s">
        <v>456</v>
      </c>
      <c r="P1290" t="s">
        <v>461</v>
      </c>
      <c r="Q1290" t="s">
        <v>469</v>
      </c>
      <c r="R1290" t="s">
        <v>608</v>
      </c>
    </row>
    <row r="1291" spans="1:18" x14ac:dyDescent="0.25">
      <c r="A1291">
        <v>1290</v>
      </c>
      <c r="B1291" t="s">
        <v>388</v>
      </c>
      <c r="C1291" t="s">
        <v>34</v>
      </c>
      <c r="D1291" s="4">
        <v>45244</v>
      </c>
      <c r="E1291" s="7">
        <v>96</v>
      </c>
      <c r="F1291">
        <v>5</v>
      </c>
      <c r="G1291" t="str">
        <f>G1290</f>
        <v>Middle East &amp; Africa</v>
      </c>
      <c r="H1291" t="s">
        <v>593</v>
      </c>
      <c r="I1291" t="s">
        <v>18</v>
      </c>
      <c r="J1291" t="s">
        <v>604</v>
      </c>
      <c r="K1291" s="2">
        <v>0.1</v>
      </c>
      <c r="L1291" s="1">
        <v>20</v>
      </c>
      <c r="M1291" s="1">
        <f t="shared" si="23"/>
        <v>76</v>
      </c>
      <c r="N1291" t="s">
        <v>18</v>
      </c>
      <c r="O1291" t="s">
        <v>456</v>
      </c>
      <c r="P1291" t="s">
        <v>461</v>
      </c>
      <c r="Q1291" t="s">
        <v>470</v>
      </c>
      <c r="R1291" t="s">
        <v>608</v>
      </c>
    </row>
    <row r="1292" spans="1:18" x14ac:dyDescent="0.25">
      <c r="A1292">
        <v>1291</v>
      </c>
      <c r="B1292" t="s">
        <v>372</v>
      </c>
      <c r="C1292" t="s">
        <v>48</v>
      </c>
      <c r="D1292" s="4">
        <v>45245</v>
      </c>
      <c r="E1292" s="7">
        <v>96</v>
      </c>
      <c r="F1292">
        <v>3</v>
      </c>
      <c r="G1292" t="s">
        <v>453</v>
      </c>
      <c r="H1292" t="s">
        <v>585</v>
      </c>
      <c r="I1292" t="s">
        <v>23</v>
      </c>
      <c r="J1292" t="s">
        <v>605</v>
      </c>
      <c r="K1292" s="2">
        <v>0</v>
      </c>
      <c r="L1292" s="1">
        <v>15</v>
      </c>
      <c r="M1292" s="1">
        <f t="shared" si="23"/>
        <v>81</v>
      </c>
      <c r="N1292" t="s">
        <v>458</v>
      </c>
      <c r="O1292" t="s">
        <v>455</v>
      </c>
      <c r="P1292" t="s">
        <v>459</v>
      </c>
      <c r="Q1292" t="s">
        <v>471</v>
      </c>
      <c r="R1292" t="s">
        <v>609</v>
      </c>
    </row>
    <row r="1293" spans="1:18" x14ac:dyDescent="0.25">
      <c r="A1293">
        <v>1292</v>
      </c>
      <c r="B1293" t="s">
        <v>422</v>
      </c>
      <c r="C1293" t="s">
        <v>19</v>
      </c>
      <c r="D1293" s="4">
        <v>45246</v>
      </c>
      <c r="E1293" s="7">
        <v>96</v>
      </c>
      <c r="F1293">
        <v>5</v>
      </c>
      <c r="G1293" t="s">
        <v>453</v>
      </c>
      <c r="H1293" t="s">
        <v>593</v>
      </c>
      <c r="I1293" t="s">
        <v>32</v>
      </c>
      <c r="J1293" t="s">
        <v>596</v>
      </c>
      <c r="K1293" s="2">
        <v>0</v>
      </c>
      <c r="L1293" s="1">
        <v>15</v>
      </c>
      <c r="M1293" s="1">
        <f t="shared" si="23"/>
        <v>81</v>
      </c>
      <c r="N1293" t="s">
        <v>18</v>
      </c>
      <c r="O1293" t="s">
        <v>457</v>
      </c>
      <c r="P1293" t="s">
        <v>460</v>
      </c>
      <c r="Q1293" t="s">
        <v>472</v>
      </c>
      <c r="R1293" t="s">
        <v>608</v>
      </c>
    </row>
    <row r="1294" spans="1:18" x14ac:dyDescent="0.25">
      <c r="A1294">
        <v>1293</v>
      </c>
      <c r="B1294" t="s">
        <v>267</v>
      </c>
      <c r="C1294" t="s">
        <v>36</v>
      </c>
      <c r="D1294" s="4">
        <v>45247</v>
      </c>
      <c r="E1294" s="7">
        <v>96</v>
      </c>
      <c r="F1294">
        <v>1</v>
      </c>
      <c r="G1294" t="s">
        <v>454</v>
      </c>
      <c r="H1294" t="s">
        <v>543</v>
      </c>
      <c r="I1294" t="s">
        <v>18</v>
      </c>
      <c r="J1294" t="s">
        <v>597</v>
      </c>
      <c r="K1294" s="2">
        <v>0.05</v>
      </c>
      <c r="L1294" s="1">
        <v>15</v>
      </c>
      <c r="M1294" s="1">
        <f t="shared" si="23"/>
        <v>81</v>
      </c>
      <c r="N1294" t="s">
        <v>32</v>
      </c>
      <c r="O1294" t="s">
        <v>456</v>
      </c>
      <c r="P1294" t="s">
        <v>459</v>
      </c>
      <c r="Q1294" t="s">
        <v>473</v>
      </c>
      <c r="R1294" t="s">
        <v>607</v>
      </c>
    </row>
    <row r="1295" spans="1:18" x14ac:dyDescent="0.25">
      <c r="A1295">
        <v>1294</v>
      </c>
      <c r="B1295" t="s">
        <v>179</v>
      </c>
      <c r="C1295" t="s">
        <v>24</v>
      </c>
      <c r="D1295" s="4">
        <v>45248</v>
      </c>
      <c r="E1295" s="7">
        <v>96</v>
      </c>
      <c r="F1295">
        <v>4</v>
      </c>
      <c r="G1295" t="s">
        <v>450</v>
      </c>
      <c r="H1295" t="s">
        <v>548</v>
      </c>
      <c r="I1295" t="s">
        <v>23</v>
      </c>
      <c r="J1295" t="s">
        <v>602</v>
      </c>
      <c r="K1295" s="2">
        <v>0.1</v>
      </c>
      <c r="L1295" s="1">
        <v>20</v>
      </c>
      <c r="M1295" s="1">
        <f t="shared" si="23"/>
        <v>76</v>
      </c>
      <c r="N1295" t="s">
        <v>23</v>
      </c>
      <c r="O1295" t="s">
        <v>456</v>
      </c>
      <c r="P1295" t="s">
        <v>460</v>
      </c>
      <c r="Q1295" t="s">
        <v>474</v>
      </c>
      <c r="R1295" t="s">
        <v>609</v>
      </c>
    </row>
    <row r="1296" spans="1:18" x14ac:dyDescent="0.25">
      <c r="A1296">
        <v>1295</v>
      </c>
      <c r="B1296" t="s">
        <v>80</v>
      </c>
      <c r="C1296" t="s">
        <v>16</v>
      </c>
      <c r="D1296" s="4">
        <v>45249</v>
      </c>
      <c r="E1296" s="7">
        <v>96</v>
      </c>
      <c r="F1296">
        <v>1</v>
      </c>
      <c r="G1296" t="s">
        <v>453</v>
      </c>
      <c r="H1296" t="s">
        <v>559</v>
      </c>
      <c r="I1296" t="s">
        <v>18</v>
      </c>
      <c r="J1296" t="s">
        <v>602</v>
      </c>
      <c r="K1296" s="2">
        <v>0</v>
      </c>
      <c r="L1296" s="1">
        <v>15</v>
      </c>
      <c r="M1296" s="1">
        <f t="shared" si="23"/>
        <v>81</v>
      </c>
      <c r="N1296" t="s">
        <v>18</v>
      </c>
      <c r="O1296" t="s">
        <v>455</v>
      </c>
      <c r="P1296" t="s">
        <v>461</v>
      </c>
      <c r="Q1296" t="s">
        <v>475</v>
      </c>
      <c r="R1296" t="s">
        <v>609</v>
      </c>
    </row>
    <row r="1297" spans="1:18" x14ac:dyDescent="0.25">
      <c r="A1297">
        <v>1296</v>
      </c>
      <c r="B1297" t="s">
        <v>420</v>
      </c>
      <c r="C1297" t="s">
        <v>34</v>
      </c>
      <c r="D1297" s="4">
        <v>45250</v>
      </c>
      <c r="E1297" s="7">
        <v>96</v>
      </c>
      <c r="F1297">
        <v>1</v>
      </c>
      <c r="G1297" t="s">
        <v>450</v>
      </c>
      <c r="H1297" t="s">
        <v>538</v>
      </c>
      <c r="I1297" t="s">
        <v>32</v>
      </c>
      <c r="J1297" t="s">
        <v>603</v>
      </c>
      <c r="K1297" s="2">
        <v>0</v>
      </c>
      <c r="L1297" s="1">
        <v>15</v>
      </c>
      <c r="M1297" s="1">
        <f t="shared" si="23"/>
        <v>81</v>
      </c>
      <c r="N1297" t="s">
        <v>458</v>
      </c>
      <c r="O1297" t="s">
        <v>455</v>
      </c>
      <c r="P1297" t="s">
        <v>459</v>
      </c>
      <c r="Q1297" t="s">
        <v>476</v>
      </c>
      <c r="R1297" t="s">
        <v>608</v>
      </c>
    </row>
    <row r="1298" spans="1:18" x14ac:dyDescent="0.25">
      <c r="A1298">
        <v>1297</v>
      </c>
      <c r="B1298" t="s">
        <v>339</v>
      </c>
      <c r="C1298" t="s">
        <v>48</v>
      </c>
      <c r="D1298" s="4">
        <v>45251</v>
      </c>
      <c r="E1298" s="7">
        <v>96</v>
      </c>
      <c r="F1298">
        <v>4</v>
      </c>
      <c r="G1298" t="s">
        <v>452</v>
      </c>
      <c r="H1298" t="s">
        <v>527</v>
      </c>
      <c r="I1298" t="s">
        <v>23</v>
      </c>
      <c r="J1298" t="s">
        <v>604</v>
      </c>
      <c r="K1298" s="2">
        <v>0.05</v>
      </c>
      <c r="L1298" s="1">
        <v>15</v>
      </c>
      <c r="M1298" s="1">
        <f t="shared" si="23"/>
        <v>81</v>
      </c>
      <c r="N1298" t="s">
        <v>18</v>
      </c>
      <c r="O1298" t="s">
        <v>456</v>
      </c>
      <c r="P1298" t="s">
        <v>460</v>
      </c>
      <c r="Q1298" t="s">
        <v>477</v>
      </c>
      <c r="R1298" t="s">
        <v>607</v>
      </c>
    </row>
    <row r="1299" spans="1:18" x14ac:dyDescent="0.25">
      <c r="A1299">
        <v>1298</v>
      </c>
      <c r="B1299" t="s">
        <v>232</v>
      </c>
      <c r="C1299" t="s">
        <v>34</v>
      </c>
      <c r="D1299" s="4">
        <v>45252</v>
      </c>
      <c r="E1299" s="7">
        <v>96</v>
      </c>
      <c r="F1299">
        <v>5</v>
      </c>
      <c r="G1299" t="s">
        <v>452</v>
      </c>
      <c r="H1299" t="s">
        <v>532</v>
      </c>
      <c r="I1299" t="s">
        <v>18</v>
      </c>
      <c r="J1299" t="s">
        <v>605</v>
      </c>
      <c r="K1299" s="2">
        <v>0.1</v>
      </c>
      <c r="L1299" s="1">
        <v>20</v>
      </c>
      <c r="M1299" s="1">
        <f t="shared" si="23"/>
        <v>76</v>
      </c>
      <c r="N1299" t="s">
        <v>32</v>
      </c>
      <c r="O1299" t="s">
        <v>457</v>
      </c>
      <c r="P1299" t="s">
        <v>460</v>
      </c>
      <c r="Q1299" t="s">
        <v>478</v>
      </c>
      <c r="R1299" t="s">
        <v>608</v>
      </c>
    </row>
    <row r="1300" spans="1:18" x14ac:dyDescent="0.25">
      <c r="A1300">
        <v>1299</v>
      </c>
      <c r="B1300" t="s">
        <v>289</v>
      </c>
      <c r="C1300" t="s">
        <v>48</v>
      </c>
      <c r="D1300" s="4">
        <v>45253</v>
      </c>
      <c r="E1300" s="7">
        <v>96</v>
      </c>
      <c r="F1300">
        <v>1</v>
      </c>
      <c r="G1300" t="s">
        <v>451</v>
      </c>
      <c r="H1300" t="s">
        <v>556</v>
      </c>
      <c r="I1300" t="s">
        <v>32</v>
      </c>
      <c r="J1300" t="s">
        <v>596</v>
      </c>
      <c r="K1300" s="2">
        <v>0</v>
      </c>
      <c r="L1300" s="1">
        <v>15</v>
      </c>
      <c r="M1300" s="1">
        <f t="shared" si="23"/>
        <v>81</v>
      </c>
      <c r="N1300" t="s">
        <v>18</v>
      </c>
      <c r="O1300" t="s">
        <v>455</v>
      </c>
      <c r="P1300" t="s">
        <v>461</v>
      </c>
      <c r="Q1300" t="s">
        <v>479</v>
      </c>
      <c r="R1300" t="s">
        <v>607</v>
      </c>
    </row>
    <row r="1301" spans="1:18" x14ac:dyDescent="0.25">
      <c r="A1301">
        <v>1300</v>
      </c>
      <c r="B1301" t="s">
        <v>407</v>
      </c>
      <c r="C1301" t="s">
        <v>19</v>
      </c>
      <c r="D1301" s="4">
        <v>45254</v>
      </c>
      <c r="E1301" s="7">
        <v>96</v>
      </c>
      <c r="F1301">
        <v>5</v>
      </c>
      <c r="G1301" t="s">
        <v>451</v>
      </c>
      <c r="H1301" t="s">
        <v>593</v>
      </c>
      <c r="I1301" t="s">
        <v>23</v>
      </c>
      <c r="J1301" t="s">
        <v>597</v>
      </c>
      <c r="K1301" s="2">
        <v>0</v>
      </c>
      <c r="L1301" s="1">
        <v>15</v>
      </c>
      <c r="M1301" s="1">
        <f t="shared" si="23"/>
        <v>81</v>
      </c>
      <c r="N1301" t="s">
        <v>23</v>
      </c>
      <c r="O1301" t="s">
        <v>457</v>
      </c>
      <c r="P1301" t="s">
        <v>461</v>
      </c>
      <c r="Q1301" t="s">
        <v>480</v>
      </c>
      <c r="R1301" t="s">
        <v>608</v>
      </c>
    </row>
    <row r="1302" spans="1:18" x14ac:dyDescent="0.25">
      <c r="A1302">
        <v>1301</v>
      </c>
      <c r="B1302" t="s">
        <v>408</v>
      </c>
      <c r="C1302" t="s">
        <v>21</v>
      </c>
      <c r="D1302" s="4">
        <v>45255</v>
      </c>
      <c r="E1302" s="7">
        <v>96</v>
      </c>
      <c r="F1302">
        <v>5</v>
      </c>
      <c r="G1302" t="s">
        <v>454</v>
      </c>
      <c r="H1302" t="s">
        <v>544</v>
      </c>
      <c r="I1302" t="s">
        <v>18</v>
      </c>
      <c r="J1302" t="s">
        <v>602</v>
      </c>
      <c r="K1302" s="2">
        <v>0.1</v>
      </c>
      <c r="L1302" s="1">
        <v>15</v>
      </c>
      <c r="M1302" s="1">
        <f t="shared" si="23"/>
        <v>81</v>
      </c>
      <c r="N1302" t="s">
        <v>32</v>
      </c>
      <c r="O1302" t="s">
        <v>457</v>
      </c>
      <c r="P1302" t="s">
        <v>459</v>
      </c>
      <c r="Q1302" t="s">
        <v>481</v>
      </c>
      <c r="R1302" t="s">
        <v>608</v>
      </c>
    </row>
    <row r="1303" spans="1:18" x14ac:dyDescent="0.25">
      <c r="A1303">
        <v>1302</v>
      </c>
      <c r="B1303" t="s">
        <v>409</v>
      </c>
      <c r="C1303" t="s">
        <v>24</v>
      </c>
      <c r="D1303" s="4">
        <v>45256</v>
      </c>
      <c r="E1303" s="5">
        <v>30</v>
      </c>
      <c r="F1303">
        <v>1</v>
      </c>
      <c r="G1303" t="s">
        <v>451</v>
      </c>
      <c r="H1303" t="s">
        <v>509</v>
      </c>
      <c r="I1303" t="s">
        <v>32</v>
      </c>
      <c r="J1303" t="s">
        <v>603</v>
      </c>
      <c r="K1303" s="2">
        <v>0</v>
      </c>
      <c r="L1303" s="1">
        <v>15</v>
      </c>
      <c r="M1303" s="1">
        <f t="shared" si="23"/>
        <v>15</v>
      </c>
      <c r="N1303" t="s">
        <v>23</v>
      </c>
      <c r="O1303" t="s">
        <v>455</v>
      </c>
      <c r="P1303" t="s">
        <v>459</v>
      </c>
      <c r="Q1303" t="s">
        <v>482</v>
      </c>
      <c r="R1303" t="s">
        <v>609</v>
      </c>
    </row>
    <row r="1304" spans="1:18" x14ac:dyDescent="0.25">
      <c r="A1304">
        <v>1303</v>
      </c>
      <c r="B1304" t="s">
        <v>293</v>
      </c>
      <c r="C1304" t="s">
        <v>16</v>
      </c>
      <c r="D1304" s="4">
        <v>45257</v>
      </c>
      <c r="E1304" s="5">
        <v>25</v>
      </c>
      <c r="F1304">
        <v>4</v>
      </c>
      <c r="G1304" t="s">
        <v>451</v>
      </c>
      <c r="H1304" t="s">
        <v>564</v>
      </c>
      <c r="I1304" t="s">
        <v>18</v>
      </c>
      <c r="J1304" t="s">
        <v>604</v>
      </c>
      <c r="K1304" s="2">
        <v>0.1</v>
      </c>
      <c r="L1304" s="1">
        <v>15</v>
      </c>
      <c r="M1304" s="1">
        <f t="shared" si="23"/>
        <v>10</v>
      </c>
      <c r="N1304" t="s">
        <v>32</v>
      </c>
      <c r="O1304" t="s">
        <v>456</v>
      </c>
      <c r="P1304" t="s">
        <v>461</v>
      </c>
      <c r="Q1304" t="s">
        <v>483</v>
      </c>
      <c r="R1304" t="s">
        <v>608</v>
      </c>
    </row>
    <row r="1305" spans="1:18" x14ac:dyDescent="0.25">
      <c r="A1305">
        <v>1304</v>
      </c>
      <c r="B1305" t="s">
        <v>388</v>
      </c>
      <c r="C1305" t="s">
        <v>34</v>
      </c>
      <c r="D1305" s="4">
        <v>45258</v>
      </c>
      <c r="E1305" s="5">
        <v>25</v>
      </c>
      <c r="F1305">
        <v>5</v>
      </c>
      <c r="G1305" t="s">
        <v>454</v>
      </c>
      <c r="H1305" t="s">
        <v>514</v>
      </c>
      <c r="I1305" t="s">
        <v>23</v>
      </c>
      <c r="J1305" t="s">
        <v>605</v>
      </c>
      <c r="K1305" s="2">
        <v>0.1</v>
      </c>
      <c r="L1305" s="1">
        <v>20</v>
      </c>
      <c r="M1305" s="1">
        <f t="shared" si="23"/>
        <v>5</v>
      </c>
      <c r="N1305" t="s">
        <v>18</v>
      </c>
      <c r="O1305" t="s">
        <v>456</v>
      </c>
      <c r="P1305" t="s">
        <v>461</v>
      </c>
      <c r="Q1305" t="s">
        <v>473</v>
      </c>
      <c r="R1305" t="s">
        <v>607</v>
      </c>
    </row>
    <row r="1306" spans="1:18" x14ac:dyDescent="0.25">
      <c r="A1306">
        <v>1305</v>
      </c>
      <c r="B1306" t="s">
        <v>372</v>
      </c>
      <c r="C1306" t="s">
        <v>48</v>
      </c>
      <c r="D1306" s="4">
        <v>45259</v>
      </c>
      <c r="E1306" s="5">
        <v>25</v>
      </c>
      <c r="F1306">
        <v>2</v>
      </c>
      <c r="G1306" t="s">
        <v>454</v>
      </c>
      <c r="H1306" t="s">
        <v>558</v>
      </c>
      <c r="I1306" t="s">
        <v>18</v>
      </c>
      <c r="J1306" t="s">
        <v>596</v>
      </c>
      <c r="K1306" s="2">
        <v>0</v>
      </c>
      <c r="L1306" s="1">
        <v>15</v>
      </c>
      <c r="M1306" s="1">
        <f t="shared" si="23"/>
        <v>10</v>
      </c>
      <c r="N1306" t="s">
        <v>23</v>
      </c>
      <c r="O1306" t="s">
        <v>456</v>
      </c>
      <c r="P1306" t="s">
        <v>459</v>
      </c>
      <c r="Q1306" t="s">
        <v>474</v>
      </c>
      <c r="R1306" t="s">
        <v>609</v>
      </c>
    </row>
    <row r="1307" spans="1:18" x14ac:dyDescent="0.25">
      <c r="A1307">
        <v>1306</v>
      </c>
      <c r="B1307" t="s">
        <v>422</v>
      </c>
      <c r="C1307" t="s">
        <v>19</v>
      </c>
      <c r="D1307" s="4">
        <v>45260</v>
      </c>
      <c r="E1307" s="5">
        <v>25</v>
      </c>
      <c r="F1307">
        <v>2</v>
      </c>
      <c r="G1307" t="s">
        <v>451</v>
      </c>
      <c r="H1307" t="s">
        <v>516</v>
      </c>
      <c r="I1307" t="s">
        <v>32</v>
      </c>
      <c r="J1307" t="s">
        <v>597</v>
      </c>
      <c r="K1307" s="2">
        <v>0</v>
      </c>
      <c r="L1307" s="1">
        <v>15</v>
      </c>
      <c r="M1307" s="1">
        <f t="shared" si="23"/>
        <v>10</v>
      </c>
      <c r="N1307" t="s">
        <v>458</v>
      </c>
      <c r="O1307" t="s">
        <v>455</v>
      </c>
      <c r="P1307" t="s">
        <v>459</v>
      </c>
      <c r="Q1307" t="s">
        <v>475</v>
      </c>
      <c r="R1307" t="s">
        <v>609</v>
      </c>
    </row>
    <row r="1308" spans="1:18" x14ac:dyDescent="0.25">
      <c r="A1308">
        <v>1307</v>
      </c>
      <c r="B1308" t="s">
        <v>267</v>
      </c>
      <c r="C1308" t="s">
        <v>36</v>
      </c>
      <c r="D1308" s="4">
        <v>45261</v>
      </c>
      <c r="E1308" s="5">
        <v>25</v>
      </c>
      <c r="F1308">
        <v>1</v>
      </c>
      <c r="G1308" t="s">
        <v>450</v>
      </c>
      <c r="H1308" t="s">
        <v>523</v>
      </c>
      <c r="I1308" t="s">
        <v>18</v>
      </c>
      <c r="J1308" t="s">
        <v>602</v>
      </c>
      <c r="K1308" s="2">
        <v>0.05</v>
      </c>
      <c r="L1308" s="1">
        <v>15</v>
      </c>
      <c r="M1308" s="1">
        <f t="shared" si="23"/>
        <v>10</v>
      </c>
      <c r="N1308" t="s">
        <v>23</v>
      </c>
      <c r="O1308" t="s">
        <v>457</v>
      </c>
      <c r="P1308" t="s">
        <v>460</v>
      </c>
      <c r="Q1308" t="s">
        <v>476</v>
      </c>
      <c r="R1308" t="s">
        <v>608</v>
      </c>
    </row>
    <row r="1309" spans="1:18" x14ac:dyDescent="0.25">
      <c r="A1309">
        <v>1308</v>
      </c>
      <c r="B1309" t="s">
        <v>179</v>
      </c>
      <c r="C1309" t="s">
        <v>24</v>
      </c>
      <c r="D1309" s="4">
        <v>45262</v>
      </c>
      <c r="E1309" s="5">
        <v>25</v>
      </c>
      <c r="F1309">
        <v>2</v>
      </c>
      <c r="G1309" t="s">
        <v>453</v>
      </c>
      <c r="H1309" t="s">
        <v>525</v>
      </c>
      <c r="I1309" t="s">
        <v>23</v>
      </c>
      <c r="J1309" t="s">
        <v>603</v>
      </c>
      <c r="K1309" s="2">
        <v>0.1</v>
      </c>
      <c r="L1309" s="1">
        <v>20</v>
      </c>
      <c r="M1309" s="1">
        <f t="shared" si="23"/>
        <v>5</v>
      </c>
      <c r="N1309" t="s">
        <v>458</v>
      </c>
      <c r="O1309" t="s">
        <v>455</v>
      </c>
      <c r="P1309" t="s">
        <v>461</v>
      </c>
      <c r="Q1309" t="s">
        <v>477</v>
      </c>
      <c r="R1309" t="s">
        <v>607</v>
      </c>
    </row>
    <row r="1310" spans="1:18" x14ac:dyDescent="0.25">
      <c r="A1310">
        <v>1309</v>
      </c>
      <c r="B1310" t="s">
        <v>80</v>
      </c>
      <c r="C1310" t="s">
        <v>16</v>
      </c>
      <c r="D1310" s="4">
        <v>45263</v>
      </c>
      <c r="E1310" s="6">
        <v>400</v>
      </c>
      <c r="F1310">
        <v>1</v>
      </c>
      <c r="G1310" t="s">
        <v>453</v>
      </c>
      <c r="H1310" t="s">
        <v>563</v>
      </c>
      <c r="I1310" t="s">
        <v>32</v>
      </c>
      <c r="J1310" t="s">
        <v>604</v>
      </c>
      <c r="K1310" s="2">
        <v>0</v>
      </c>
      <c r="L1310" s="1">
        <v>15</v>
      </c>
      <c r="M1310" s="1">
        <f t="shared" si="23"/>
        <v>385</v>
      </c>
      <c r="N1310" t="s">
        <v>458</v>
      </c>
      <c r="O1310" t="s">
        <v>457</v>
      </c>
      <c r="P1310" t="s">
        <v>461</v>
      </c>
      <c r="Q1310" t="s">
        <v>478</v>
      </c>
      <c r="R1310" t="s">
        <v>608</v>
      </c>
    </row>
    <row r="1311" spans="1:18" x14ac:dyDescent="0.25">
      <c r="A1311">
        <v>1310</v>
      </c>
      <c r="B1311" t="s">
        <v>420</v>
      </c>
      <c r="C1311" t="s">
        <v>34</v>
      </c>
      <c r="D1311" s="4">
        <v>45264</v>
      </c>
      <c r="E1311" s="6">
        <v>70</v>
      </c>
      <c r="F1311">
        <v>2</v>
      </c>
      <c r="G1311" t="s">
        <v>453</v>
      </c>
      <c r="H1311" t="s">
        <v>556</v>
      </c>
      <c r="I1311" t="s">
        <v>18</v>
      </c>
      <c r="J1311" t="s">
        <v>605</v>
      </c>
      <c r="K1311" s="2">
        <v>0</v>
      </c>
      <c r="L1311" s="1">
        <v>15</v>
      </c>
      <c r="M1311" s="1">
        <f t="shared" si="23"/>
        <v>55</v>
      </c>
      <c r="N1311" t="s">
        <v>458</v>
      </c>
      <c r="O1311" t="s">
        <v>457</v>
      </c>
      <c r="P1311" t="s">
        <v>460</v>
      </c>
      <c r="Q1311" t="s">
        <v>479</v>
      </c>
      <c r="R1311" t="s">
        <v>607</v>
      </c>
    </row>
    <row r="1312" spans="1:18" x14ac:dyDescent="0.25">
      <c r="A1312">
        <v>1311</v>
      </c>
      <c r="B1312" t="s">
        <v>339</v>
      </c>
      <c r="C1312" t="s">
        <v>48</v>
      </c>
      <c r="D1312" s="4">
        <v>45265</v>
      </c>
      <c r="E1312" s="6">
        <v>50</v>
      </c>
      <c r="F1312">
        <v>2</v>
      </c>
      <c r="G1312" t="s">
        <v>452</v>
      </c>
      <c r="H1312" t="s">
        <v>569</v>
      </c>
      <c r="I1312" t="s">
        <v>23</v>
      </c>
      <c r="J1312" t="s">
        <v>596</v>
      </c>
      <c r="K1312" s="2">
        <v>0.05</v>
      </c>
      <c r="L1312" s="1">
        <v>15</v>
      </c>
      <c r="M1312" s="1">
        <f t="shared" si="23"/>
        <v>35</v>
      </c>
      <c r="N1312" t="s">
        <v>458</v>
      </c>
      <c r="O1312" t="s">
        <v>455</v>
      </c>
      <c r="P1312" t="s">
        <v>460</v>
      </c>
      <c r="Q1312" t="s">
        <v>480</v>
      </c>
      <c r="R1312" t="s">
        <v>608</v>
      </c>
    </row>
    <row r="1313" spans="1:18" x14ac:dyDescent="0.25">
      <c r="A1313">
        <v>1312</v>
      </c>
      <c r="B1313" t="s">
        <v>407</v>
      </c>
      <c r="C1313" t="s">
        <v>19</v>
      </c>
      <c r="D1313" s="4">
        <v>45266</v>
      </c>
      <c r="E1313" s="6">
        <v>30</v>
      </c>
      <c r="F1313">
        <v>4</v>
      </c>
      <c r="G1313" t="s">
        <v>454</v>
      </c>
      <c r="H1313" t="s">
        <v>497</v>
      </c>
      <c r="I1313" t="s">
        <v>32</v>
      </c>
      <c r="J1313" t="s">
        <v>597</v>
      </c>
      <c r="K1313" s="2">
        <v>0.1</v>
      </c>
      <c r="L1313" s="1">
        <v>20</v>
      </c>
      <c r="M1313" s="1">
        <f t="shared" si="23"/>
        <v>10</v>
      </c>
      <c r="N1313" t="s">
        <v>32</v>
      </c>
      <c r="O1313" t="s">
        <v>456</v>
      </c>
      <c r="P1313" t="s">
        <v>459</v>
      </c>
      <c r="Q1313" t="s">
        <v>481</v>
      </c>
      <c r="R1313" t="s">
        <v>608</v>
      </c>
    </row>
    <row r="1314" spans="1:18" x14ac:dyDescent="0.25">
      <c r="A1314">
        <v>1313</v>
      </c>
      <c r="B1314" t="s">
        <v>25</v>
      </c>
      <c r="C1314" t="s">
        <v>24</v>
      </c>
      <c r="D1314" s="4">
        <v>45267</v>
      </c>
      <c r="E1314" s="6">
        <v>80</v>
      </c>
      <c r="F1314">
        <v>2</v>
      </c>
      <c r="G1314" t="s">
        <v>450</v>
      </c>
      <c r="H1314" t="s">
        <v>503</v>
      </c>
      <c r="I1314" t="s">
        <v>23</v>
      </c>
      <c r="J1314" t="s">
        <v>602</v>
      </c>
      <c r="K1314" s="2">
        <v>0</v>
      </c>
      <c r="L1314" s="1">
        <v>15</v>
      </c>
      <c r="M1314" s="1">
        <f t="shared" si="23"/>
        <v>65</v>
      </c>
      <c r="N1314" t="s">
        <v>18</v>
      </c>
      <c r="O1314" t="s">
        <v>455</v>
      </c>
      <c r="P1314" t="s">
        <v>459</v>
      </c>
      <c r="Q1314" t="s">
        <v>482</v>
      </c>
      <c r="R1314" t="s">
        <v>609</v>
      </c>
    </row>
    <row r="1315" spans="1:18" x14ac:dyDescent="0.25">
      <c r="A1315">
        <v>1314</v>
      </c>
      <c r="B1315" t="s">
        <v>17</v>
      </c>
      <c r="C1315" t="s">
        <v>16</v>
      </c>
      <c r="D1315" s="4">
        <v>45268</v>
      </c>
      <c r="E1315" s="6">
        <v>130</v>
      </c>
      <c r="F1315">
        <v>4</v>
      </c>
      <c r="G1315" t="s">
        <v>453</v>
      </c>
      <c r="H1315" t="s">
        <v>566</v>
      </c>
      <c r="I1315" t="s">
        <v>18</v>
      </c>
      <c r="J1315" t="s">
        <v>602</v>
      </c>
      <c r="K1315" s="2">
        <v>0</v>
      </c>
      <c r="L1315" s="1">
        <v>15</v>
      </c>
      <c r="M1315" s="1">
        <f t="shared" si="23"/>
        <v>115</v>
      </c>
      <c r="N1315" t="s">
        <v>18</v>
      </c>
      <c r="O1315" t="s">
        <v>456</v>
      </c>
      <c r="P1315" t="s">
        <v>460</v>
      </c>
      <c r="Q1315" t="s">
        <v>483</v>
      </c>
      <c r="R1315" t="s">
        <v>608</v>
      </c>
    </row>
    <row r="1316" spans="1:18" x14ac:dyDescent="0.25">
      <c r="A1316">
        <v>1315</v>
      </c>
      <c r="B1316" t="s">
        <v>186</v>
      </c>
      <c r="C1316" t="s">
        <v>34</v>
      </c>
      <c r="D1316" s="4">
        <v>45269</v>
      </c>
      <c r="E1316" s="6">
        <v>30</v>
      </c>
      <c r="F1316">
        <v>5</v>
      </c>
      <c r="G1316" t="s">
        <v>450</v>
      </c>
      <c r="H1316" t="s">
        <v>505</v>
      </c>
      <c r="I1316" t="s">
        <v>23</v>
      </c>
      <c r="J1316" t="s">
        <v>603</v>
      </c>
      <c r="K1316" s="2">
        <v>0.05</v>
      </c>
      <c r="L1316" s="1">
        <v>15</v>
      </c>
      <c r="M1316" s="1">
        <f t="shared" si="23"/>
        <v>15</v>
      </c>
      <c r="N1316" t="s">
        <v>32</v>
      </c>
      <c r="O1316" t="s">
        <v>457</v>
      </c>
      <c r="P1316" t="s">
        <v>461</v>
      </c>
      <c r="Q1316" t="s">
        <v>484</v>
      </c>
      <c r="R1316" t="s">
        <v>607</v>
      </c>
    </row>
    <row r="1317" spans="1:18" x14ac:dyDescent="0.25">
      <c r="A1317">
        <v>1316</v>
      </c>
      <c r="B1317" t="s">
        <v>423</v>
      </c>
      <c r="C1317" t="s">
        <v>48</v>
      </c>
      <c r="D1317" s="4">
        <v>45270</v>
      </c>
      <c r="E1317" s="6">
        <v>30</v>
      </c>
      <c r="F1317">
        <v>5</v>
      </c>
      <c r="G1317" t="s">
        <v>453</v>
      </c>
      <c r="H1317" t="s">
        <v>510</v>
      </c>
      <c r="I1317" t="s">
        <v>32</v>
      </c>
      <c r="J1317" t="s">
        <v>604</v>
      </c>
      <c r="K1317" s="2">
        <v>0.1</v>
      </c>
      <c r="L1317" s="1">
        <v>20</v>
      </c>
      <c r="M1317" s="1">
        <f t="shared" si="23"/>
        <v>10</v>
      </c>
      <c r="N1317" t="s">
        <v>458</v>
      </c>
      <c r="O1317" t="s">
        <v>455</v>
      </c>
      <c r="P1317" t="s">
        <v>460</v>
      </c>
      <c r="Q1317" t="s">
        <v>464</v>
      </c>
      <c r="R1317" t="s">
        <v>609</v>
      </c>
    </row>
    <row r="1318" spans="1:18" x14ac:dyDescent="0.25">
      <c r="A1318">
        <v>1317</v>
      </c>
      <c r="B1318" t="s">
        <v>108</v>
      </c>
      <c r="C1318" t="s">
        <v>19</v>
      </c>
      <c r="D1318" s="4">
        <v>45271</v>
      </c>
      <c r="E1318" s="6">
        <v>20</v>
      </c>
      <c r="F1318">
        <v>3</v>
      </c>
      <c r="G1318" t="s">
        <v>450</v>
      </c>
      <c r="H1318" t="s">
        <v>562</v>
      </c>
      <c r="I1318" t="s">
        <v>18</v>
      </c>
      <c r="J1318" t="s">
        <v>605</v>
      </c>
      <c r="K1318" s="2">
        <v>0</v>
      </c>
      <c r="L1318" s="1">
        <v>15</v>
      </c>
      <c r="M1318" s="1">
        <f t="shared" si="23"/>
        <v>5</v>
      </c>
      <c r="N1318" t="s">
        <v>32</v>
      </c>
      <c r="O1318" t="s">
        <v>455</v>
      </c>
      <c r="P1318" t="s">
        <v>461</v>
      </c>
      <c r="Q1318" t="s">
        <v>465</v>
      </c>
      <c r="R1318" t="s">
        <v>609</v>
      </c>
    </row>
    <row r="1319" spans="1:18" x14ac:dyDescent="0.25">
      <c r="A1319">
        <v>1318</v>
      </c>
      <c r="B1319" t="s">
        <v>424</v>
      </c>
      <c r="C1319" t="s">
        <v>24</v>
      </c>
      <c r="D1319" s="4">
        <v>45272</v>
      </c>
      <c r="E1319" s="6">
        <v>70</v>
      </c>
      <c r="F1319">
        <v>3</v>
      </c>
      <c r="G1319" t="s">
        <v>450</v>
      </c>
      <c r="H1319" t="s">
        <v>537</v>
      </c>
      <c r="I1319" t="s">
        <v>32</v>
      </c>
      <c r="J1319" t="s">
        <v>596</v>
      </c>
      <c r="K1319" s="2">
        <v>0</v>
      </c>
      <c r="L1319" s="1">
        <v>15</v>
      </c>
      <c r="M1319" s="1">
        <f t="shared" si="23"/>
        <v>55</v>
      </c>
      <c r="N1319" t="s">
        <v>458</v>
      </c>
      <c r="O1319" t="s">
        <v>456</v>
      </c>
      <c r="P1319" t="s">
        <v>461</v>
      </c>
      <c r="Q1319" t="s">
        <v>466</v>
      </c>
      <c r="R1319" t="s">
        <v>608</v>
      </c>
    </row>
    <row r="1320" spans="1:18" x14ac:dyDescent="0.25">
      <c r="A1320">
        <v>1319</v>
      </c>
      <c r="B1320" t="s">
        <v>210</v>
      </c>
      <c r="C1320" t="s">
        <v>16</v>
      </c>
      <c r="D1320" s="4">
        <v>45273</v>
      </c>
      <c r="E1320" s="6">
        <v>120</v>
      </c>
      <c r="F1320">
        <v>5</v>
      </c>
      <c r="G1320" t="s">
        <v>450</v>
      </c>
      <c r="H1320" t="s">
        <v>500</v>
      </c>
      <c r="I1320" t="s">
        <v>23</v>
      </c>
      <c r="J1320" t="s">
        <v>597</v>
      </c>
      <c r="K1320" s="2">
        <v>0.05</v>
      </c>
      <c r="L1320" s="1">
        <v>15</v>
      </c>
      <c r="M1320" s="1">
        <f t="shared" si="23"/>
        <v>105</v>
      </c>
      <c r="N1320" t="s">
        <v>23</v>
      </c>
      <c r="O1320" t="s">
        <v>457</v>
      </c>
      <c r="P1320" t="s">
        <v>459</v>
      </c>
      <c r="Q1320" t="s">
        <v>467</v>
      </c>
      <c r="R1320" t="s">
        <v>607</v>
      </c>
    </row>
    <row r="1321" spans="1:18" x14ac:dyDescent="0.25">
      <c r="A1321">
        <v>1320</v>
      </c>
      <c r="B1321" t="s">
        <v>232</v>
      </c>
      <c r="C1321" t="s">
        <v>34</v>
      </c>
      <c r="D1321" s="4">
        <v>45274</v>
      </c>
      <c r="E1321" s="6">
        <v>90</v>
      </c>
      <c r="F1321">
        <v>3</v>
      </c>
      <c r="G1321" t="str">
        <f>G1320</f>
        <v>Middle East &amp; Africa</v>
      </c>
      <c r="H1321" t="s">
        <v>529</v>
      </c>
      <c r="I1321" t="s">
        <v>18</v>
      </c>
      <c r="J1321" t="s">
        <v>602</v>
      </c>
      <c r="K1321" s="2">
        <v>0.1</v>
      </c>
      <c r="L1321" s="1">
        <v>20</v>
      </c>
      <c r="M1321" s="1">
        <f t="shared" si="23"/>
        <v>70</v>
      </c>
      <c r="N1321" t="s">
        <v>458</v>
      </c>
      <c r="O1321" t="s">
        <v>457</v>
      </c>
      <c r="P1321" t="s">
        <v>461</v>
      </c>
      <c r="Q1321" t="s">
        <v>468</v>
      </c>
      <c r="R1321" t="s">
        <v>608</v>
      </c>
    </row>
    <row r="1322" spans="1:18" x14ac:dyDescent="0.25">
      <c r="A1322">
        <v>1321</v>
      </c>
      <c r="B1322" t="s">
        <v>289</v>
      </c>
      <c r="C1322" t="s">
        <v>48</v>
      </c>
      <c r="D1322" s="4">
        <v>45275</v>
      </c>
      <c r="E1322" s="6">
        <v>40</v>
      </c>
      <c r="F1322">
        <v>5</v>
      </c>
      <c r="G1322" t="s">
        <v>453</v>
      </c>
      <c r="H1322" t="s">
        <v>501</v>
      </c>
      <c r="I1322" t="s">
        <v>23</v>
      </c>
      <c r="J1322" t="s">
        <v>603</v>
      </c>
      <c r="K1322" s="2">
        <v>0</v>
      </c>
      <c r="L1322" s="1">
        <v>15</v>
      </c>
      <c r="M1322" s="1">
        <f t="shared" si="23"/>
        <v>25</v>
      </c>
      <c r="N1322" t="s">
        <v>32</v>
      </c>
      <c r="O1322" t="s">
        <v>457</v>
      </c>
      <c r="P1322" t="s">
        <v>461</v>
      </c>
      <c r="Q1322" t="s">
        <v>469</v>
      </c>
      <c r="R1322" t="s">
        <v>607</v>
      </c>
    </row>
    <row r="1323" spans="1:18" x14ac:dyDescent="0.25">
      <c r="A1323">
        <v>1322</v>
      </c>
      <c r="B1323" t="s">
        <v>407</v>
      </c>
      <c r="C1323" t="s">
        <v>19</v>
      </c>
      <c r="D1323" s="4">
        <v>45276</v>
      </c>
      <c r="E1323" s="6">
        <v>12</v>
      </c>
      <c r="F1323">
        <v>1</v>
      </c>
      <c r="G1323" t="s">
        <v>453</v>
      </c>
      <c r="H1323" t="s">
        <v>559</v>
      </c>
      <c r="I1323" t="s">
        <v>18</v>
      </c>
      <c r="J1323" t="s">
        <v>604</v>
      </c>
      <c r="K1323" s="2">
        <v>0</v>
      </c>
      <c r="L1323" s="1">
        <v>15</v>
      </c>
      <c r="M1323" s="1">
        <f t="shared" si="23"/>
        <v>-3</v>
      </c>
      <c r="N1323" t="s">
        <v>23</v>
      </c>
      <c r="O1323" t="s">
        <v>457</v>
      </c>
      <c r="P1323" t="s">
        <v>460</v>
      </c>
      <c r="Q1323" t="s">
        <v>470</v>
      </c>
      <c r="R1323" t="s">
        <v>608</v>
      </c>
    </row>
    <row r="1324" spans="1:18" x14ac:dyDescent="0.25">
      <c r="A1324">
        <v>1323</v>
      </c>
      <c r="B1324" t="s">
        <v>408</v>
      </c>
      <c r="C1324" t="s">
        <v>21</v>
      </c>
      <c r="D1324" s="4">
        <v>45277</v>
      </c>
      <c r="E1324" s="6">
        <v>20</v>
      </c>
      <c r="F1324">
        <v>4</v>
      </c>
      <c r="G1324" t="s">
        <v>454</v>
      </c>
      <c r="H1324" t="s">
        <v>564</v>
      </c>
      <c r="I1324" t="s">
        <v>32</v>
      </c>
      <c r="J1324" t="s">
        <v>605</v>
      </c>
      <c r="K1324" s="2">
        <v>0.1</v>
      </c>
      <c r="L1324" s="1">
        <v>20</v>
      </c>
      <c r="M1324" s="1">
        <f t="shared" si="23"/>
        <v>0</v>
      </c>
      <c r="N1324" t="s">
        <v>23</v>
      </c>
      <c r="O1324" t="s">
        <v>455</v>
      </c>
      <c r="P1324" t="s">
        <v>460</v>
      </c>
      <c r="Q1324" t="s">
        <v>471</v>
      </c>
      <c r="R1324" t="s">
        <v>608</v>
      </c>
    </row>
    <row r="1325" spans="1:18" x14ac:dyDescent="0.25">
      <c r="A1325">
        <v>1324</v>
      </c>
      <c r="B1325" t="s">
        <v>409</v>
      </c>
      <c r="C1325" t="s">
        <v>24</v>
      </c>
      <c r="D1325" s="4">
        <v>45278</v>
      </c>
      <c r="E1325" s="6">
        <v>9.9500000000002196</v>
      </c>
      <c r="F1325">
        <v>1</v>
      </c>
      <c r="G1325" t="s">
        <v>450</v>
      </c>
      <c r="H1325" t="s">
        <v>562</v>
      </c>
      <c r="I1325" t="s">
        <v>23</v>
      </c>
      <c r="J1325" t="s">
        <v>596</v>
      </c>
      <c r="K1325" s="2">
        <v>0</v>
      </c>
      <c r="L1325" s="1">
        <v>15</v>
      </c>
      <c r="M1325" s="1">
        <f t="shared" si="23"/>
        <v>-5.0499999999997804</v>
      </c>
      <c r="N1325" t="s">
        <v>18</v>
      </c>
      <c r="O1325" t="s">
        <v>457</v>
      </c>
      <c r="P1325" t="s">
        <v>460</v>
      </c>
      <c r="Q1325" t="s">
        <v>472</v>
      </c>
      <c r="R1325" t="s">
        <v>609</v>
      </c>
    </row>
    <row r="1326" spans="1:18" x14ac:dyDescent="0.25">
      <c r="A1326">
        <v>1325</v>
      </c>
      <c r="B1326" t="s">
        <v>293</v>
      </c>
      <c r="C1326" t="s">
        <v>16</v>
      </c>
      <c r="D1326" s="4">
        <v>45279</v>
      </c>
      <c r="E1326" s="6">
        <v>1.8411764705882101</v>
      </c>
      <c r="F1326">
        <v>1</v>
      </c>
      <c r="G1326" t="s">
        <v>453</v>
      </c>
      <c r="H1326" t="s">
        <v>588</v>
      </c>
      <c r="I1326" t="s">
        <v>18</v>
      </c>
      <c r="J1326" t="s">
        <v>597</v>
      </c>
      <c r="K1326" s="2">
        <v>0</v>
      </c>
      <c r="L1326" s="1">
        <v>15</v>
      </c>
      <c r="M1326" s="1">
        <f t="shared" si="23"/>
        <v>-13.158823529411791</v>
      </c>
      <c r="N1326" t="s">
        <v>23</v>
      </c>
      <c r="O1326" t="s">
        <v>457</v>
      </c>
      <c r="P1326" t="s">
        <v>461</v>
      </c>
      <c r="Q1326" t="s">
        <v>473</v>
      </c>
      <c r="R1326" t="s">
        <v>608</v>
      </c>
    </row>
    <row r="1327" spans="1:18" x14ac:dyDescent="0.25">
      <c r="A1327">
        <v>1326</v>
      </c>
      <c r="B1327" t="s">
        <v>388</v>
      </c>
      <c r="C1327" t="s">
        <v>34</v>
      </c>
      <c r="D1327" s="4">
        <v>45280</v>
      </c>
      <c r="E1327" s="6">
        <v>20</v>
      </c>
      <c r="F1327">
        <v>4</v>
      </c>
      <c r="G1327" t="s">
        <v>450</v>
      </c>
      <c r="H1327" t="s">
        <v>584</v>
      </c>
      <c r="I1327" t="s">
        <v>23</v>
      </c>
      <c r="J1327" t="s">
        <v>602</v>
      </c>
      <c r="K1327" s="2">
        <v>0.05</v>
      </c>
      <c r="L1327" s="1">
        <v>15</v>
      </c>
      <c r="M1327" s="1">
        <f t="shared" si="23"/>
        <v>5</v>
      </c>
      <c r="N1327" t="s">
        <v>458</v>
      </c>
      <c r="O1327" t="s">
        <v>457</v>
      </c>
      <c r="P1327" t="s">
        <v>460</v>
      </c>
      <c r="Q1327" t="s">
        <v>474</v>
      </c>
      <c r="R1327" t="s">
        <v>607</v>
      </c>
    </row>
    <row r="1328" spans="1:18" x14ac:dyDescent="0.25">
      <c r="A1328">
        <v>1327</v>
      </c>
      <c r="B1328" t="s">
        <v>372</v>
      </c>
      <c r="C1328" t="s">
        <v>48</v>
      </c>
      <c r="D1328" s="4">
        <v>45281</v>
      </c>
      <c r="E1328" s="6">
        <v>70</v>
      </c>
      <c r="F1328">
        <v>5</v>
      </c>
      <c r="G1328" t="s">
        <v>452</v>
      </c>
      <c r="H1328" t="s">
        <v>594</v>
      </c>
      <c r="I1328" t="s">
        <v>32</v>
      </c>
      <c r="J1328" t="s">
        <v>603</v>
      </c>
      <c r="K1328" s="2">
        <v>0.1</v>
      </c>
      <c r="L1328" s="1">
        <v>20</v>
      </c>
      <c r="M1328" s="1">
        <f t="shared" si="23"/>
        <v>50</v>
      </c>
      <c r="N1328" t="s">
        <v>18</v>
      </c>
      <c r="O1328" t="s">
        <v>456</v>
      </c>
      <c r="P1328" t="s">
        <v>459</v>
      </c>
      <c r="Q1328" t="s">
        <v>475</v>
      </c>
      <c r="R1328" t="s">
        <v>609</v>
      </c>
    </row>
    <row r="1329" spans="1:18" x14ac:dyDescent="0.25">
      <c r="A1329">
        <v>1328</v>
      </c>
      <c r="B1329" t="s">
        <v>422</v>
      </c>
      <c r="C1329" t="s">
        <v>19</v>
      </c>
      <c r="D1329" s="4">
        <v>45282</v>
      </c>
      <c r="E1329" s="6">
        <v>120</v>
      </c>
      <c r="F1329">
        <v>1</v>
      </c>
      <c r="G1329" t="s">
        <v>452</v>
      </c>
      <c r="H1329" t="s">
        <v>545</v>
      </c>
      <c r="I1329" t="s">
        <v>18</v>
      </c>
      <c r="J1329" t="s">
        <v>604</v>
      </c>
      <c r="K1329" s="2">
        <v>0</v>
      </c>
      <c r="L1329" s="1">
        <v>15</v>
      </c>
      <c r="M1329" s="1">
        <f t="shared" si="23"/>
        <v>105</v>
      </c>
      <c r="N1329" t="s">
        <v>458</v>
      </c>
      <c r="O1329" t="s">
        <v>457</v>
      </c>
      <c r="P1329" t="s">
        <v>460</v>
      </c>
      <c r="Q1329" t="s">
        <v>476</v>
      </c>
      <c r="R1329" t="s">
        <v>609</v>
      </c>
    </row>
    <row r="1330" spans="1:18" x14ac:dyDescent="0.25">
      <c r="A1330">
        <v>1329</v>
      </c>
      <c r="B1330" t="s">
        <v>267</v>
      </c>
      <c r="C1330" t="s">
        <v>36</v>
      </c>
      <c r="D1330" s="4">
        <v>45283</v>
      </c>
      <c r="E1330" s="6">
        <v>90</v>
      </c>
      <c r="F1330">
        <v>5</v>
      </c>
      <c r="G1330" t="s">
        <v>451</v>
      </c>
      <c r="H1330" t="s">
        <v>498</v>
      </c>
      <c r="I1330" t="s">
        <v>23</v>
      </c>
      <c r="J1330" t="s">
        <v>605</v>
      </c>
      <c r="K1330" s="2">
        <v>0</v>
      </c>
      <c r="L1330" s="1">
        <v>15</v>
      </c>
      <c r="M1330" s="1">
        <f t="shared" si="23"/>
        <v>75</v>
      </c>
      <c r="N1330" t="s">
        <v>458</v>
      </c>
      <c r="O1330" t="s">
        <v>457</v>
      </c>
      <c r="P1330" t="s">
        <v>459</v>
      </c>
      <c r="Q1330" t="s">
        <v>477</v>
      </c>
      <c r="R1330" t="s">
        <v>608</v>
      </c>
    </row>
    <row r="1331" spans="1:18" x14ac:dyDescent="0.25">
      <c r="A1331">
        <v>1330</v>
      </c>
      <c r="B1331" t="s">
        <v>179</v>
      </c>
      <c r="C1331" t="s">
        <v>24</v>
      </c>
      <c r="D1331" s="4">
        <v>45284</v>
      </c>
      <c r="E1331" s="6">
        <v>40</v>
      </c>
      <c r="F1331">
        <v>5</v>
      </c>
      <c r="G1331" t="s">
        <v>451</v>
      </c>
      <c r="H1331" t="s">
        <v>531</v>
      </c>
      <c r="I1331" t="s">
        <v>32</v>
      </c>
      <c r="J1331" t="s">
        <v>596</v>
      </c>
      <c r="K1331" s="2">
        <v>0.05</v>
      </c>
      <c r="L1331" s="1">
        <v>15</v>
      </c>
      <c r="M1331" s="1">
        <f t="shared" si="23"/>
        <v>25</v>
      </c>
      <c r="N1331" t="s">
        <v>32</v>
      </c>
      <c r="O1331" t="s">
        <v>457</v>
      </c>
      <c r="P1331" t="s">
        <v>461</v>
      </c>
      <c r="Q1331" t="s">
        <v>478</v>
      </c>
      <c r="R1331" t="s">
        <v>607</v>
      </c>
    </row>
    <row r="1332" spans="1:18" x14ac:dyDescent="0.25">
      <c r="A1332">
        <v>1331</v>
      </c>
      <c r="B1332" t="s">
        <v>80</v>
      </c>
      <c r="C1332" t="s">
        <v>16</v>
      </c>
      <c r="D1332" s="4">
        <v>45285</v>
      </c>
      <c r="E1332" s="6">
        <v>12</v>
      </c>
      <c r="F1332">
        <v>1</v>
      </c>
      <c r="G1332" t="s">
        <v>454</v>
      </c>
      <c r="H1332" t="s">
        <v>510</v>
      </c>
      <c r="I1332" t="s">
        <v>18</v>
      </c>
      <c r="J1332" t="s">
        <v>597</v>
      </c>
      <c r="K1332" s="2">
        <v>0.1</v>
      </c>
      <c r="L1332" s="1">
        <v>20</v>
      </c>
      <c r="M1332" s="1">
        <f t="shared" si="23"/>
        <v>-8</v>
      </c>
      <c r="N1332" t="s">
        <v>18</v>
      </c>
      <c r="O1332" t="s">
        <v>456</v>
      </c>
      <c r="P1332" t="s">
        <v>461</v>
      </c>
      <c r="Q1332" t="s">
        <v>479</v>
      </c>
      <c r="R1332" t="s">
        <v>608</v>
      </c>
    </row>
    <row r="1333" spans="1:18" x14ac:dyDescent="0.25">
      <c r="A1333">
        <v>1332</v>
      </c>
      <c r="B1333" t="s">
        <v>420</v>
      </c>
      <c r="C1333" t="s">
        <v>34</v>
      </c>
      <c r="D1333" s="4">
        <v>45286</v>
      </c>
      <c r="E1333" s="6">
        <v>20</v>
      </c>
      <c r="F1333">
        <v>4</v>
      </c>
      <c r="G1333" t="s">
        <v>451</v>
      </c>
      <c r="H1333" t="s">
        <v>577</v>
      </c>
      <c r="I1333" t="s">
        <v>32</v>
      </c>
      <c r="J1333" t="s">
        <v>602</v>
      </c>
      <c r="K1333" s="2">
        <v>0</v>
      </c>
      <c r="L1333" s="1">
        <v>15</v>
      </c>
      <c r="M1333" s="1">
        <f t="shared" si="23"/>
        <v>5</v>
      </c>
      <c r="N1333" t="s">
        <v>23</v>
      </c>
      <c r="O1333" t="s">
        <v>456</v>
      </c>
      <c r="P1333" t="s">
        <v>459</v>
      </c>
      <c r="Q1333" t="s">
        <v>480</v>
      </c>
      <c r="R1333" t="s">
        <v>607</v>
      </c>
    </row>
    <row r="1334" spans="1:18" x14ac:dyDescent="0.25">
      <c r="A1334">
        <v>1333</v>
      </c>
      <c r="B1334" t="s">
        <v>339</v>
      </c>
      <c r="C1334" t="s">
        <v>48</v>
      </c>
      <c r="D1334" s="4">
        <v>45287</v>
      </c>
      <c r="E1334" s="6">
        <v>70</v>
      </c>
      <c r="F1334">
        <v>5</v>
      </c>
      <c r="G1334" t="s">
        <v>451</v>
      </c>
      <c r="H1334" t="s">
        <v>584</v>
      </c>
      <c r="I1334" t="s">
        <v>23</v>
      </c>
      <c r="J1334" t="s">
        <v>602</v>
      </c>
      <c r="K1334" s="2">
        <v>0</v>
      </c>
      <c r="L1334" s="1">
        <v>15</v>
      </c>
      <c r="M1334" s="1">
        <f t="shared" si="23"/>
        <v>55</v>
      </c>
      <c r="N1334" t="s">
        <v>32</v>
      </c>
      <c r="O1334" t="s">
        <v>455</v>
      </c>
      <c r="P1334" t="s">
        <v>459</v>
      </c>
      <c r="Q1334" t="s">
        <v>481</v>
      </c>
      <c r="R1334" t="s">
        <v>608</v>
      </c>
    </row>
    <row r="1335" spans="1:18" x14ac:dyDescent="0.25">
      <c r="A1335">
        <v>1334</v>
      </c>
      <c r="B1335" t="s">
        <v>407</v>
      </c>
      <c r="C1335" t="s">
        <v>19</v>
      </c>
      <c r="D1335" s="4">
        <v>45288</v>
      </c>
      <c r="E1335" s="6">
        <v>25</v>
      </c>
      <c r="F1335">
        <v>1</v>
      </c>
      <c r="G1335" t="s">
        <v>454</v>
      </c>
      <c r="H1335" t="s">
        <v>569</v>
      </c>
      <c r="I1335" t="s">
        <v>32</v>
      </c>
      <c r="J1335" t="s">
        <v>603</v>
      </c>
      <c r="K1335" s="2">
        <v>0.05</v>
      </c>
      <c r="L1335" s="1">
        <v>15</v>
      </c>
      <c r="M1335" s="1">
        <f t="shared" si="23"/>
        <v>10</v>
      </c>
      <c r="N1335" t="s">
        <v>458</v>
      </c>
      <c r="O1335" t="s">
        <v>455</v>
      </c>
      <c r="P1335" t="s">
        <v>461</v>
      </c>
      <c r="Q1335" t="s">
        <v>482</v>
      </c>
      <c r="R1335" t="s">
        <v>608</v>
      </c>
    </row>
    <row r="1336" spans="1:18" x14ac:dyDescent="0.25">
      <c r="A1336">
        <v>1335</v>
      </c>
      <c r="B1336" t="s">
        <v>25</v>
      </c>
      <c r="C1336" t="s">
        <v>24</v>
      </c>
      <c r="D1336" s="4">
        <v>45289</v>
      </c>
      <c r="E1336" s="6">
        <v>30</v>
      </c>
      <c r="F1336">
        <v>5</v>
      </c>
      <c r="G1336" t="s">
        <v>454</v>
      </c>
      <c r="H1336" t="s">
        <v>526</v>
      </c>
      <c r="I1336" t="s">
        <v>18</v>
      </c>
      <c r="J1336" t="s">
        <v>604</v>
      </c>
      <c r="K1336" s="2">
        <v>0.1</v>
      </c>
      <c r="L1336" s="1">
        <v>20</v>
      </c>
      <c r="M1336" s="1">
        <f t="shared" si="23"/>
        <v>10</v>
      </c>
      <c r="N1336" t="s">
        <v>32</v>
      </c>
      <c r="O1336" t="s">
        <v>456</v>
      </c>
      <c r="P1336" t="s">
        <v>460</v>
      </c>
      <c r="Q1336" t="s">
        <v>483</v>
      </c>
      <c r="R1336" t="s">
        <v>609</v>
      </c>
    </row>
    <row r="1337" spans="1:18" x14ac:dyDescent="0.25">
      <c r="A1337">
        <v>1336</v>
      </c>
      <c r="B1337" t="s">
        <v>17</v>
      </c>
      <c r="C1337" t="s">
        <v>16</v>
      </c>
      <c r="D1337" s="4">
        <v>45290</v>
      </c>
      <c r="E1337" s="6">
        <v>20</v>
      </c>
      <c r="F1337">
        <v>5</v>
      </c>
      <c r="G1337" t="s">
        <v>451</v>
      </c>
      <c r="H1337" t="s">
        <v>593</v>
      </c>
      <c r="I1337" t="s">
        <v>32</v>
      </c>
      <c r="J1337" t="s">
        <v>605</v>
      </c>
      <c r="K1337" s="2">
        <v>0</v>
      </c>
      <c r="L1337" s="1">
        <v>15</v>
      </c>
      <c r="M1337" s="1">
        <f t="shared" si="23"/>
        <v>5</v>
      </c>
      <c r="N1337" t="s">
        <v>18</v>
      </c>
      <c r="O1337" t="s">
        <v>455</v>
      </c>
      <c r="P1337" t="s">
        <v>461</v>
      </c>
      <c r="Q1337" t="s">
        <v>484</v>
      </c>
      <c r="R1337" t="s">
        <v>608</v>
      </c>
    </row>
    <row r="1338" spans="1:18" x14ac:dyDescent="0.25">
      <c r="A1338">
        <v>1337</v>
      </c>
      <c r="B1338" t="s">
        <v>186</v>
      </c>
      <c r="C1338" t="s">
        <v>34</v>
      </c>
      <c r="D1338" s="4">
        <v>45291</v>
      </c>
      <c r="E1338" s="6">
        <v>70</v>
      </c>
      <c r="F1338">
        <v>1</v>
      </c>
      <c r="G1338" t="s">
        <v>450</v>
      </c>
      <c r="H1338" t="s">
        <v>585</v>
      </c>
      <c r="I1338" t="s">
        <v>18</v>
      </c>
      <c r="J1338" t="s">
        <v>596</v>
      </c>
      <c r="K1338" s="2">
        <v>0</v>
      </c>
      <c r="L1338" s="1">
        <v>15</v>
      </c>
      <c r="M1338" s="1">
        <f t="shared" si="23"/>
        <v>55</v>
      </c>
      <c r="N1338" t="s">
        <v>23</v>
      </c>
      <c r="O1338" t="s">
        <v>456</v>
      </c>
      <c r="P1338" t="s">
        <v>461</v>
      </c>
      <c r="Q1338" t="s">
        <v>485</v>
      </c>
      <c r="R1338" t="s">
        <v>607</v>
      </c>
    </row>
    <row r="1339" spans="1:18" x14ac:dyDescent="0.25">
      <c r="A1339">
        <v>1338</v>
      </c>
      <c r="B1339" t="s">
        <v>423</v>
      </c>
      <c r="C1339" t="s">
        <v>48</v>
      </c>
      <c r="D1339" s="4">
        <v>45292</v>
      </c>
      <c r="E1339" s="6">
        <v>120</v>
      </c>
      <c r="F1339">
        <v>4</v>
      </c>
      <c r="G1339" t="s">
        <v>453</v>
      </c>
      <c r="H1339" t="s">
        <v>593</v>
      </c>
      <c r="I1339" t="s">
        <v>23</v>
      </c>
      <c r="J1339" t="s">
        <v>597</v>
      </c>
      <c r="K1339" s="2">
        <v>0.1</v>
      </c>
      <c r="L1339" s="1">
        <v>15</v>
      </c>
      <c r="M1339" s="1">
        <f t="shared" si="23"/>
        <v>105</v>
      </c>
      <c r="N1339" t="s">
        <v>32</v>
      </c>
      <c r="O1339" t="s">
        <v>457</v>
      </c>
      <c r="P1339" t="s">
        <v>459</v>
      </c>
      <c r="Q1339" t="s">
        <v>486</v>
      </c>
      <c r="R1339" t="s">
        <v>609</v>
      </c>
    </row>
    <row r="1340" spans="1:18" x14ac:dyDescent="0.25">
      <c r="A1340">
        <v>1339</v>
      </c>
      <c r="B1340" t="s">
        <v>108</v>
      </c>
      <c r="C1340" t="s">
        <v>19</v>
      </c>
      <c r="D1340" s="4">
        <v>45293</v>
      </c>
      <c r="E1340" s="6">
        <v>90</v>
      </c>
      <c r="F1340">
        <v>5</v>
      </c>
      <c r="G1340" t="s">
        <v>453</v>
      </c>
      <c r="H1340" t="s">
        <v>543</v>
      </c>
      <c r="I1340" t="s">
        <v>32</v>
      </c>
      <c r="J1340" t="s">
        <v>602</v>
      </c>
      <c r="K1340" s="2">
        <v>0</v>
      </c>
      <c r="L1340" s="1">
        <v>15</v>
      </c>
      <c r="M1340" s="1">
        <f t="shared" si="23"/>
        <v>75</v>
      </c>
      <c r="N1340" t="s">
        <v>18</v>
      </c>
      <c r="O1340" t="s">
        <v>456</v>
      </c>
      <c r="P1340" t="s">
        <v>460</v>
      </c>
      <c r="Q1340" t="s">
        <v>487</v>
      </c>
      <c r="R1340" t="s">
        <v>609</v>
      </c>
    </row>
    <row r="1341" spans="1:18" x14ac:dyDescent="0.25">
      <c r="A1341">
        <v>1340</v>
      </c>
      <c r="B1341" t="s">
        <v>424</v>
      </c>
      <c r="C1341" t="s">
        <v>24</v>
      </c>
      <c r="D1341" s="4">
        <v>45294</v>
      </c>
      <c r="E1341" s="6">
        <v>40</v>
      </c>
      <c r="F1341">
        <v>2</v>
      </c>
      <c r="G1341" t="s">
        <v>453</v>
      </c>
      <c r="H1341" t="s">
        <v>548</v>
      </c>
      <c r="I1341" t="s">
        <v>23</v>
      </c>
      <c r="J1341" t="s">
        <v>603</v>
      </c>
      <c r="K1341" s="2">
        <v>0.1</v>
      </c>
      <c r="L1341" s="1">
        <v>15</v>
      </c>
      <c r="M1341" s="1">
        <f t="shared" si="23"/>
        <v>25</v>
      </c>
      <c r="N1341" t="s">
        <v>32</v>
      </c>
      <c r="O1341" t="s">
        <v>457</v>
      </c>
      <c r="P1341" t="s">
        <v>461</v>
      </c>
      <c r="Q1341" t="s">
        <v>488</v>
      </c>
      <c r="R1341" t="s">
        <v>608</v>
      </c>
    </row>
    <row r="1342" spans="1:18" x14ac:dyDescent="0.25">
      <c r="A1342">
        <v>1341</v>
      </c>
      <c r="B1342" t="s">
        <v>210</v>
      </c>
      <c r="C1342" t="s">
        <v>16</v>
      </c>
      <c r="D1342" s="4">
        <v>45295</v>
      </c>
      <c r="E1342" s="6">
        <v>12</v>
      </c>
      <c r="F1342">
        <v>2</v>
      </c>
      <c r="G1342" t="s">
        <v>452</v>
      </c>
      <c r="H1342" t="s">
        <v>559</v>
      </c>
      <c r="I1342" t="s">
        <v>18</v>
      </c>
      <c r="J1342" t="s">
        <v>604</v>
      </c>
      <c r="K1342" s="2">
        <v>0.1</v>
      </c>
      <c r="L1342" s="1">
        <v>20</v>
      </c>
      <c r="M1342" s="1">
        <f t="shared" si="23"/>
        <v>-8</v>
      </c>
      <c r="N1342" t="s">
        <v>23</v>
      </c>
      <c r="O1342" t="s">
        <v>457</v>
      </c>
      <c r="P1342" t="s">
        <v>460</v>
      </c>
      <c r="Q1342" t="s">
        <v>489</v>
      </c>
      <c r="R1342" t="s">
        <v>607</v>
      </c>
    </row>
    <row r="1343" spans="1:18" x14ac:dyDescent="0.25">
      <c r="A1343">
        <v>1342</v>
      </c>
      <c r="B1343" t="s">
        <v>232</v>
      </c>
      <c r="C1343" t="s">
        <v>34</v>
      </c>
      <c r="D1343" s="4">
        <v>45296</v>
      </c>
      <c r="E1343" s="6">
        <v>20</v>
      </c>
      <c r="F1343">
        <v>1</v>
      </c>
      <c r="G1343" t="s">
        <v>454</v>
      </c>
      <c r="H1343" t="s">
        <v>538</v>
      </c>
      <c r="I1343" t="s">
        <v>32</v>
      </c>
      <c r="J1343" t="s">
        <v>605</v>
      </c>
      <c r="K1343" s="2">
        <v>0</v>
      </c>
      <c r="L1343" s="1">
        <v>15</v>
      </c>
      <c r="M1343" s="1">
        <f t="shared" si="23"/>
        <v>5</v>
      </c>
      <c r="N1343" t="s">
        <v>23</v>
      </c>
      <c r="O1343" t="s">
        <v>456</v>
      </c>
      <c r="P1343" t="s">
        <v>460</v>
      </c>
      <c r="Q1343" t="s">
        <v>493</v>
      </c>
      <c r="R1343" t="s">
        <v>608</v>
      </c>
    </row>
    <row r="1344" spans="1:18" x14ac:dyDescent="0.25">
      <c r="A1344">
        <v>1343</v>
      </c>
      <c r="B1344" t="s">
        <v>289</v>
      </c>
      <c r="C1344" t="s">
        <v>48</v>
      </c>
      <c r="D1344" s="4">
        <v>45297</v>
      </c>
      <c r="E1344" s="6">
        <v>70</v>
      </c>
      <c r="F1344">
        <v>2</v>
      </c>
      <c r="G1344" t="s">
        <v>450</v>
      </c>
      <c r="H1344" t="s">
        <v>527</v>
      </c>
      <c r="I1344" t="s">
        <v>18</v>
      </c>
      <c r="J1344" t="s">
        <v>596</v>
      </c>
      <c r="K1344" s="2">
        <v>0</v>
      </c>
      <c r="L1344" s="1">
        <v>15</v>
      </c>
      <c r="M1344" s="1">
        <f t="shared" si="23"/>
        <v>55</v>
      </c>
      <c r="N1344" t="s">
        <v>18</v>
      </c>
      <c r="O1344" t="s">
        <v>457</v>
      </c>
      <c r="P1344" t="s">
        <v>459</v>
      </c>
      <c r="Q1344" t="s">
        <v>494</v>
      </c>
      <c r="R1344" t="s">
        <v>607</v>
      </c>
    </row>
    <row r="1345" spans="1:18" x14ac:dyDescent="0.25">
      <c r="A1345">
        <v>1344</v>
      </c>
      <c r="B1345" t="s">
        <v>407</v>
      </c>
      <c r="C1345" t="s">
        <v>19</v>
      </c>
      <c r="D1345" s="4">
        <v>45298</v>
      </c>
      <c r="E1345" s="6">
        <v>25</v>
      </c>
      <c r="F1345">
        <v>1</v>
      </c>
      <c r="G1345" t="s">
        <v>453</v>
      </c>
      <c r="H1345" t="s">
        <v>532</v>
      </c>
      <c r="I1345" t="s">
        <v>18</v>
      </c>
      <c r="J1345" t="s">
        <v>597</v>
      </c>
      <c r="K1345" s="2">
        <v>0.05</v>
      </c>
      <c r="L1345" s="1">
        <v>15</v>
      </c>
      <c r="M1345" s="1">
        <f t="shared" si="23"/>
        <v>10</v>
      </c>
      <c r="N1345" t="s">
        <v>18</v>
      </c>
      <c r="O1345" t="s">
        <v>457</v>
      </c>
      <c r="P1345" t="s">
        <v>461</v>
      </c>
      <c r="Q1345" t="s">
        <v>495</v>
      </c>
      <c r="R1345" t="s">
        <v>608</v>
      </c>
    </row>
    <row r="1346" spans="1:18" x14ac:dyDescent="0.25">
      <c r="A1346">
        <v>1345</v>
      </c>
      <c r="B1346" t="s">
        <v>408</v>
      </c>
      <c r="C1346" t="s">
        <v>21</v>
      </c>
      <c r="D1346" s="4">
        <v>45299</v>
      </c>
      <c r="E1346" s="6">
        <v>30</v>
      </c>
      <c r="F1346">
        <v>2</v>
      </c>
      <c r="G1346" t="s">
        <v>450</v>
      </c>
      <c r="H1346" t="s">
        <v>556</v>
      </c>
      <c r="I1346" t="s">
        <v>23</v>
      </c>
      <c r="J1346" t="s">
        <v>602</v>
      </c>
      <c r="K1346" s="2">
        <v>0.1</v>
      </c>
      <c r="L1346" s="1">
        <v>20</v>
      </c>
      <c r="M1346" s="1">
        <f t="shared" si="23"/>
        <v>10</v>
      </c>
      <c r="N1346" t="s">
        <v>458</v>
      </c>
      <c r="O1346" t="s">
        <v>457</v>
      </c>
      <c r="P1346" t="s">
        <v>461</v>
      </c>
      <c r="Q1346" t="s">
        <v>462</v>
      </c>
      <c r="R1346" t="s">
        <v>608</v>
      </c>
    </row>
    <row r="1347" spans="1:18" x14ac:dyDescent="0.25">
      <c r="A1347">
        <v>1346</v>
      </c>
      <c r="B1347" t="s">
        <v>409</v>
      </c>
      <c r="C1347" t="s">
        <v>24</v>
      </c>
      <c r="D1347" s="4">
        <v>45300</v>
      </c>
      <c r="E1347" s="6">
        <v>20</v>
      </c>
      <c r="F1347">
        <v>2</v>
      </c>
      <c r="G1347" t="s">
        <v>453</v>
      </c>
      <c r="H1347" t="s">
        <v>593</v>
      </c>
      <c r="I1347" t="s">
        <v>18</v>
      </c>
      <c r="J1347" t="s">
        <v>603</v>
      </c>
      <c r="K1347" s="2">
        <v>0</v>
      </c>
      <c r="L1347" s="1">
        <v>15</v>
      </c>
      <c r="M1347" s="1">
        <f t="shared" ref="M1347:M1359" si="24">E1347-L1347</f>
        <v>5</v>
      </c>
      <c r="N1347" t="s">
        <v>458</v>
      </c>
      <c r="O1347" t="s">
        <v>455</v>
      </c>
      <c r="P1347" t="s">
        <v>460</v>
      </c>
      <c r="Q1347" t="s">
        <v>463</v>
      </c>
      <c r="R1347" t="s">
        <v>609</v>
      </c>
    </row>
    <row r="1348" spans="1:18" x14ac:dyDescent="0.25">
      <c r="A1348">
        <v>1347</v>
      </c>
      <c r="B1348" t="s">
        <v>293</v>
      </c>
      <c r="C1348" t="s">
        <v>16</v>
      </c>
      <c r="D1348" s="4">
        <v>45301</v>
      </c>
      <c r="E1348" s="6">
        <v>70</v>
      </c>
      <c r="F1348">
        <v>4</v>
      </c>
      <c r="G1348" t="s">
        <v>450</v>
      </c>
      <c r="H1348" t="s">
        <v>544</v>
      </c>
      <c r="I1348" t="s">
        <v>32</v>
      </c>
      <c r="J1348" t="s">
        <v>604</v>
      </c>
      <c r="K1348" s="2">
        <v>0</v>
      </c>
      <c r="L1348" s="1">
        <v>15</v>
      </c>
      <c r="M1348" s="1">
        <f t="shared" si="24"/>
        <v>55</v>
      </c>
      <c r="N1348" t="s">
        <v>32</v>
      </c>
      <c r="O1348" t="s">
        <v>457</v>
      </c>
      <c r="P1348" t="s">
        <v>461</v>
      </c>
      <c r="Q1348" t="s">
        <v>464</v>
      </c>
      <c r="R1348" t="s">
        <v>608</v>
      </c>
    </row>
    <row r="1349" spans="1:18" x14ac:dyDescent="0.25">
      <c r="A1349">
        <v>1348</v>
      </c>
      <c r="B1349" t="s">
        <v>388</v>
      </c>
      <c r="C1349" t="s">
        <v>34</v>
      </c>
      <c r="D1349" s="4">
        <v>45302</v>
      </c>
      <c r="E1349" s="6">
        <v>120</v>
      </c>
      <c r="F1349">
        <v>2</v>
      </c>
      <c r="G1349" t="s">
        <v>450</v>
      </c>
      <c r="H1349" t="s">
        <v>509</v>
      </c>
      <c r="I1349" t="s">
        <v>23</v>
      </c>
      <c r="J1349" t="s">
        <v>605</v>
      </c>
      <c r="K1349" s="2">
        <v>0.05</v>
      </c>
      <c r="L1349" s="1">
        <v>15</v>
      </c>
      <c r="M1349" s="1">
        <f t="shared" si="24"/>
        <v>105</v>
      </c>
      <c r="N1349" t="s">
        <v>23</v>
      </c>
      <c r="O1349" t="s">
        <v>455</v>
      </c>
      <c r="P1349" t="s">
        <v>460</v>
      </c>
      <c r="Q1349" t="s">
        <v>465</v>
      </c>
      <c r="R1349" t="s">
        <v>607</v>
      </c>
    </row>
    <row r="1350" spans="1:18" x14ac:dyDescent="0.25">
      <c r="A1350">
        <v>1349</v>
      </c>
      <c r="B1350" t="s">
        <v>372</v>
      </c>
      <c r="C1350" t="s">
        <v>48</v>
      </c>
      <c r="D1350" s="4">
        <v>45303</v>
      </c>
      <c r="E1350" s="6">
        <v>90</v>
      </c>
      <c r="F1350">
        <v>4</v>
      </c>
      <c r="G1350" t="s">
        <v>450</v>
      </c>
      <c r="H1350" t="s">
        <v>564</v>
      </c>
      <c r="I1350" t="s">
        <v>18</v>
      </c>
      <c r="J1350" t="s">
        <v>596</v>
      </c>
      <c r="K1350" s="2">
        <v>0.1</v>
      </c>
      <c r="L1350" s="1">
        <v>20</v>
      </c>
      <c r="M1350" s="1">
        <f t="shared" si="24"/>
        <v>70</v>
      </c>
      <c r="N1350" t="s">
        <v>458</v>
      </c>
      <c r="O1350" t="s">
        <v>457</v>
      </c>
      <c r="P1350" t="s">
        <v>460</v>
      </c>
      <c r="Q1350" t="s">
        <v>466</v>
      </c>
      <c r="R1350" t="s">
        <v>609</v>
      </c>
    </row>
    <row r="1351" spans="1:18" x14ac:dyDescent="0.25">
      <c r="A1351">
        <v>1350</v>
      </c>
      <c r="B1351" t="s">
        <v>422</v>
      </c>
      <c r="C1351" t="s">
        <v>19</v>
      </c>
      <c r="D1351" s="4">
        <v>45304</v>
      </c>
      <c r="E1351" s="6">
        <v>20</v>
      </c>
      <c r="F1351">
        <v>5</v>
      </c>
      <c r="G1351" t="str">
        <f>G1350</f>
        <v>Middle East &amp; Africa</v>
      </c>
      <c r="H1351" t="s">
        <v>514</v>
      </c>
      <c r="I1351" t="s">
        <v>23</v>
      </c>
      <c r="J1351" t="s">
        <v>597</v>
      </c>
      <c r="K1351" s="2">
        <v>0</v>
      </c>
      <c r="L1351" s="1">
        <v>15</v>
      </c>
      <c r="M1351" s="1">
        <f t="shared" si="24"/>
        <v>5</v>
      </c>
      <c r="N1351" t="s">
        <v>458</v>
      </c>
      <c r="O1351" t="s">
        <v>456</v>
      </c>
      <c r="P1351" t="s">
        <v>459</v>
      </c>
      <c r="Q1351" t="s">
        <v>467</v>
      </c>
      <c r="R1351" t="s">
        <v>609</v>
      </c>
    </row>
    <row r="1352" spans="1:18" x14ac:dyDescent="0.25">
      <c r="A1352">
        <v>1351</v>
      </c>
      <c r="B1352" t="s">
        <v>267</v>
      </c>
      <c r="C1352" t="s">
        <v>36</v>
      </c>
      <c r="D1352" s="4">
        <v>45305</v>
      </c>
      <c r="E1352" s="6">
        <v>70</v>
      </c>
      <c r="F1352">
        <v>5</v>
      </c>
      <c r="G1352" t="s">
        <v>453</v>
      </c>
      <c r="H1352" t="s">
        <v>558</v>
      </c>
      <c r="I1352" t="s">
        <v>18</v>
      </c>
      <c r="J1352" t="s">
        <v>602</v>
      </c>
      <c r="K1352" s="2">
        <v>0</v>
      </c>
      <c r="L1352" s="1">
        <v>15</v>
      </c>
      <c r="M1352" s="1">
        <f t="shared" si="24"/>
        <v>55</v>
      </c>
      <c r="N1352" t="s">
        <v>18</v>
      </c>
      <c r="O1352" t="s">
        <v>457</v>
      </c>
      <c r="P1352" t="s">
        <v>459</v>
      </c>
      <c r="Q1352" t="s">
        <v>468</v>
      </c>
      <c r="R1352" t="s">
        <v>608</v>
      </c>
    </row>
    <row r="1353" spans="1:18" x14ac:dyDescent="0.25">
      <c r="A1353">
        <v>1352</v>
      </c>
      <c r="B1353" t="s">
        <v>179</v>
      </c>
      <c r="C1353" t="s">
        <v>24</v>
      </c>
      <c r="D1353" s="4">
        <v>45306</v>
      </c>
      <c r="E1353" s="6">
        <v>120</v>
      </c>
      <c r="F1353">
        <v>3</v>
      </c>
      <c r="G1353" t="s">
        <v>453</v>
      </c>
      <c r="H1353" t="s">
        <v>516</v>
      </c>
      <c r="I1353" t="s">
        <v>32</v>
      </c>
      <c r="J1353" t="s">
        <v>602</v>
      </c>
      <c r="K1353" s="2">
        <v>0.05</v>
      </c>
      <c r="L1353" s="1">
        <v>15</v>
      </c>
      <c r="M1353" s="1">
        <f t="shared" si="24"/>
        <v>105</v>
      </c>
      <c r="N1353" t="s">
        <v>32</v>
      </c>
      <c r="O1353" t="s">
        <v>456</v>
      </c>
      <c r="P1353" t="s">
        <v>461</v>
      </c>
      <c r="Q1353" t="s">
        <v>469</v>
      </c>
      <c r="R1353" t="s">
        <v>607</v>
      </c>
    </row>
    <row r="1354" spans="1:18" x14ac:dyDescent="0.25">
      <c r="A1354">
        <v>1353</v>
      </c>
      <c r="B1354" t="s">
        <v>80</v>
      </c>
      <c r="C1354" t="s">
        <v>16</v>
      </c>
      <c r="D1354" s="4">
        <v>45307</v>
      </c>
      <c r="E1354" s="6">
        <v>90</v>
      </c>
      <c r="F1354">
        <v>3</v>
      </c>
      <c r="G1354" t="s">
        <v>454</v>
      </c>
      <c r="H1354" t="s">
        <v>523</v>
      </c>
      <c r="I1354" t="s">
        <v>23</v>
      </c>
      <c r="J1354" t="s">
        <v>603</v>
      </c>
      <c r="K1354" s="2">
        <v>0.1</v>
      </c>
      <c r="L1354" s="1">
        <v>20</v>
      </c>
      <c r="M1354" s="1">
        <f t="shared" si="24"/>
        <v>70</v>
      </c>
      <c r="N1354" t="s">
        <v>18</v>
      </c>
      <c r="O1354" t="s">
        <v>456</v>
      </c>
      <c r="P1354" t="s">
        <v>461</v>
      </c>
      <c r="Q1354" t="s">
        <v>470</v>
      </c>
      <c r="R1354" t="s">
        <v>608</v>
      </c>
    </row>
    <row r="1355" spans="1:18" x14ac:dyDescent="0.25">
      <c r="A1355">
        <v>1354</v>
      </c>
      <c r="B1355" t="s">
        <v>420</v>
      </c>
      <c r="C1355" t="s">
        <v>34</v>
      </c>
      <c r="D1355" s="4">
        <v>45308</v>
      </c>
      <c r="E1355" s="6">
        <v>40</v>
      </c>
      <c r="F1355">
        <v>5</v>
      </c>
      <c r="G1355" t="s">
        <v>450</v>
      </c>
      <c r="H1355" t="s">
        <v>525</v>
      </c>
      <c r="I1355" t="s">
        <v>18</v>
      </c>
      <c r="J1355" t="s">
        <v>604</v>
      </c>
      <c r="K1355" s="2">
        <v>0</v>
      </c>
      <c r="L1355" s="1">
        <v>15</v>
      </c>
      <c r="M1355" s="1">
        <f t="shared" si="24"/>
        <v>25</v>
      </c>
      <c r="N1355" t="s">
        <v>458</v>
      </c>
      <c r="O1355" t="s">
        <v>455</v>
      </c>
      <c r="P1355" t="s">
        <v>459</v>
      </c>
      <c r="Q1355" t="s">
        <v>471</v>
      </c>
      <c r="R1355" t="s">
        <v>607</v>
      </c>
    </row>
    <row r="1356" spans="1:18" x14ac:dyDescent="0.25">
      <c r="A1356">
        <v>1355</v>
      </c>
      <c r="B1356" t="s">
        <v>339</v>
      </c>
      <c r="C1356" t="s">
        <v>48</v>
      </c>
      <c r="D1356" s="4">
        <v>45309</v>
      </c>
      <c r="E1356" s="6">
        <v>12</v>
      </c>
      <c r="F1356">
        <v>3</v>
      </c>
      <c r="G1356" t="s">
        <v>453</v>
      </c>
      <c r="H1356" t="s">
        <v>563</v>
      </c>
      <c r="I1356" t="s">
        <v>23</v>
      </c>
      <c r="J1356" t="s">
        <v>605</v>
      </c>
      <c r="K1356" s="2">
        <v>0</v>
      </c>
      <c r="L1356" s="1">
        <v>15</v>
      </c>
      <c r="M1356" s="1">
        <f t="shared" si="24"/>
        <v>-3</v>
      </c>
      <c r="N1356" t="s">
        <v>18</v>
      </c>
      <c r="O1356" t="s">
        <v>457</v>
      </c>
      <c r="P1356" t="s">
        <v>460</v>
      </c>
      <c r="Q1356" t="s">
        <v>472</v>
      </c>
      <c r="R1356" t="s">
        <v>608</v>
      </c>
    </row>
    <row r="1357" spans="1:18" x14ac:dyDescent="0.25">
      <c r="A1357">
        <v>1356</v>
      </c>
      <c r="B1357" t="s">
        <v>232</v>
      </c>
      <c r="C1357" t="s">
        <v>34</v>
      </c>
      <c r="D1357" s="4">
        <v>45310</v>
      </c>
      <c r="E1357" s="6">
        <v>20</v>
      </c>
      <c r="F1357">
        <v>5</v>
      </c>
      <c r="G1357" t="s">
        <v>450</v>
      </c>
      <c r="H1357" t="s">
        <v>556</v>
      </c>
      <c r="I1357" t="s">
        <v>32</v>
      </c>
      <c r="J1357" t="s">
        <v>596</v>
      </c>
      <c r="K1357" s="2">
        <v>0.05</v>
      </c>
      <c r="L1357" s="1">
        <v>15</v>
      </c>
      <c r="M1357" s="1">
        <f t="shared" si="24"/>
        <v>5</v>
      </c>
      <c r="N1357" t="s">
        <v>32</v>
      </c>
      <c r="O1357" t="s">
        <v>456</v>
      </c>
      <c r="P1357" t="s">
        <v>459</v>
      </c>
      <c r="Q1357" t="s">
        <v>473</v>
      </c>
      <c r="R1357" t="s">
        <v>608</v>
      </c>
    </row>
    <row r="1358" spans="1:18" x14ac:dyDescent="0.25">
      <c r="A1358">
        <v>1357</v>
      </c>
      <c r="B1358" t="s">
        <v>289</v>
      </c>
      <c r="C1358" t="s">
        <v>48</v>
      </c>
      <c r="D1358" s="4">
        <v>45311</v>
      </c>
      <c r="E1358" s="6">
        <v>70</v>
      </c>
      <c r="F1358">
        <v>1</v>
      </c>
      <c r="G1358" t="s">
        <v>452</v>
      </c>
      <c r="H1358" t="s">
        <v>569</v>
      </c>
      <c r="I1358" t="s">
        <v>23</v>
      </c>
      <c r="J1358" t="s">
        <v>597</v>
      </c>
      <c r="K1358" s="2">
        <v>0.1</v>
      </c>
      <c r="L1358" s="1">
        <v>20</v>
      </c>
      <c r="M1358" s="1">
        <f t="shared" si="24"/>
        <v>50</v>
      </c>
      <c r="N1358" t="s">
        <v>23</v>
      </c>
      <c r="O1358" t="s">
        <v>456</v>
      </c>
      <c r="P1358" t="s">
        <v>460</v>
      </c>
      <c r="Q1358" t="s">
        <v>474</v>
      </c>
      <c r="R1358" t="s">
        <v>609</v>
      </c>
    </row>
    <row r="1359" spans="1:18" x14ac:dyDescent="0.25">
      <c r="A1359">
        <v>1358</v>
      </c>
      <c r="B1359" t="s">
        <v>407</v>
      </c>
      <c r="C1359" t="s">
        <v>19</v>
      </c>
      <c r="D1359" s="4">
        <v>45312</v>
      </c>
      <c r="E1359" s="6">
        <v>25</v>
      </c>
      <c r="F1359">
        <v>4</v>
      </c>
      <c r="G1359" t="s">
        <v>452</v>
      </c>
      <c r="H1359" t="s">
        <v>497</v>
      </c>
      <c r="I1359" t="s">
        <v>23</v>
      </c>
      <c r="J1359" t="s">
        <v>602</v>
      </c>
      <c r="K1359" s="2">
        <v>0</v>
      </c>
      <c r="L1359" s="1">
        <v>15</v>
      </c>
      <c r="M1359" s="1">
        <f t="shared" si="24"/>
        <v>10</v>
      </c>
      <c r="N1359" t="s">
        <v>18</v>
      </c>
      <c r="O1359" t="s">
        <v>455</v>
      </c>
      <c r="P1359" t="s">
        <v>461</v>
      </c>
      <c r="Q1359" t="s">
        <v>475</v>
      </c>
      <c r="R1359" t="s">
        <v>608</v>
      </c>
    </row>
  </sheetData>
  <autoFilter ref="A1:R1359" xr:uid="{9B8960A3-4718-4876-8EEE-98349B0959FF}">
    <sortState xmlns:xlrd2="http://schemas.microsoft.com/office/spreadsheetml/2017/richdata2" ref="A2:R1359">
      <sortCondition ref="A1:A1359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F0EF5-00BA-4F54-B792-5A9BFF3CFEC1}">
  <dimension ref="A3:C38"/>
  <sheetViews>
    <sheetView workbookViewId="0">
      <selection activeCell="B3" sqref="B3"/>
    </sheetView>
  </sheetViews>
  <sheetFormatPr defaultRowHeight="15" x14ac:dyDescent="0.25"/>
  <cols>
    <col min="1" max="1" width="13.140625" bestFit="1" customWidth="1"/>
    <col min="2" max="2" width="27" bestFit="1" customWidth="1"/>
    <col min="3" max="3" width="22" bestFit="1" customWidth="1"/>
  </cols>
  <sheetData>
    <row r="3" spans="1:3" x14ac:dyDescent="0.25">
      <c r="A3" s="10" t="s">
        <v>619</v>
      </c>
      <c r="B3" t="s">
        <v>623</v>
      </c>
      <c r="C3" t="s">
        <v>631</v>
      </c>
    </row>
    <row r="4" spans="1:3" x14ac:dyDescent="0.25">
      <c r="A4" s="11">
        <v>1200</v>
      </c>
      <c r="B4">
        <v>3</v>
      </c>
      <c r="C4">
        <v>3</v>
      </c>
    </row>
    <row r="5" spans="1:3" x14ac:dyDescent="0.25">
      <c r="A5" s="11">
        <v>800</v>
      </c>
      <c r="B5">
        <v>3</v>
      </c>
      <c r="C5">
        <v>3</v>
      </c>
    </row>
    <row r="6" spans="1:3" x14ac:dyDescent="0.25">
      <c r="A6" s="11">
        <v>600</v>
      </c>
      <c r="B6">
        <v>4</v>
      </c>
      <c r="C6">
        <v>4</v>
      </c>
    </row>
    <row r="7" spans="1:3" x14ac:dyDescent="0.25">
      <c r="A7" s="11">
        <v>500</v>
      </c>
      <c r="B7">
        <v>8</v>
      </c>
      <c r="C7">
        <v>8</v>
      </c>
    </row>
    <row r="8" spans="1:3" x14ac:dyDescent="0.25">
      <c r="A8" s="11">
        <v>400</v>
      </c>
      <c r="B8">
        <v>10</v>
      </c>
      <c r="C8">
        <v>10</v>
      </c>
    </row>
    <row r="9" spans="1:3" x14ac:dyDescent="0.25">
      <c r="A9" s="11">
        <v>350</v>
      </c>
      <c r="B9">
        <v>1</v>
      </c>
      <c r="C9">
        <v>1</v>
      </c>
    </row>
    <row r="10" spans="1:3" x14ac:dyDescent="0.25">
      <c r="A10" s="11">
        <v>300</v>
      </c>
      <c r="B10">
        <v>35</v>
      </c>
      <c r="C10">
        <v>35</v>
      </c>
    </row>
    <row r="11" spans="1:3" x14ac:dyDescent="0.25">
      <c r="A11" s="11">
        <v>250</v>
      </c>
      <c r="B11">
        <v>15</v>
      </c>
      <c r="C11">
        <v>15</v>
      </c>
    </row>
    <row r="12" spans="1:3" x14ac:dyDescent="0.25">
      <c r="A12" s="11">
        <v>200</v>
      </c>
      <c r="B12">
        <v>48</v>
      </c>
      <c r="C12">
        <v>48</v>
      </c>
    </row>
    <row r="13" spans="1:3" x14ac:dyDescent="0.25">
      <c r="A13" s="11">
        <v>180</v>
      </c>
      <c r="B13">
        <v>1</v>
      </c>
      <c r="C13">
        <v>1</v>
      </c>
    </row>
    <row r="14" spans="1:3" x14ac:dyDescent="0.25">
      <c r="A14" s="11">
        <v>150</v>
      </c>
      <c r="B14">
        <v>36</v>
      </c>
      <c r="C14">
        <v>36</v>
      </c>
    </row>
    <row r="15" spans="1:3" x14ac:dyDescent="0.25">
      <c r="A15" s="11">
        <v>120</v>
      </c>
      <c r="B15">
        <v>9</v>
      </c>
      <c r="C15">
        <v>9</v>
      </c>
    </row>
    <row r="16" spans="1:3" x14ac:dyDescent="0.25">
      <c r="A16" s="11">
        <v>110</v>
      </c>
      <c r="B16">
        <v>6</v>
      </c>
      <c r="C16">
        <v>6</v>
      </c>
    </row>
    <row r="17" spans="1:3" x14ac:dyDescent="0.25">
      <c r="A17" s="11">
        <v>100</v>
      </c>
      <c r="B17">
        <v>76</v>
      </c>
      <c r="C17">
        <v>76</v>
      </c>
    </row>
    <row r="18" spans="1:3" x14ac:dyDescent="0.25">
      <c r="A18" s="11">
        <v>90</v>
      </c>
      <c r="B18">
        <v>8</v>
      </c>
      <c r="C18">
        <v>8</v>
      </c>
    </row>
    <row r="19" spans="1:3" x14ac:dyDescent="0.25">
      <c r="A19" s="11">
        <v>80</v>
      </c>
      <c r="B19">
        <v>40</v>
      </c>
      <c r="C19">
        <v>40</v>
      </c>
    </row>
    <row r="20" spans="1:3" x14ac:dyDescent="0.25">
      <c r="A20" s="11">
        <v>70</v>
      </c>
      <c r="B20">
        <v>64</v>
      </c>
      <c r="C20">
        <v>64</v>
      </c>
    </row>
    <row r="21" spans="1:3" x14ac:dyDescent="0.25">
      <c r="A21" s="11">
        <v>60</v>
      </c>
      <c r="B21">
        <v>56</v>
      </c>
      <c r="C21">
        <v>56</v>
      </c>
    </row>
    <row r="22" spans="1:3" x14ac:dyDescent="0.25">
      <c r="A22" s="11">
        <v>50</v>
      </c>
      <c r="B22">
        <v>113</v>
      </c>
      <c r="C22">
        <v>113</v>
      </c>
    </row>
    <row r="23" spans="1:3" x14ac:dyDescent="0.25">
      <c r="A23" s="11">
        <v>45</v>
      </c>
      <c r="B23">
        <v>1</v>
      </c>
      <c r="C23">
        <v>1</v>
      </c>
    </row>
    <row r="24" spans="1:3" x14ac:dyDescent="0.25">
      <c r="A24" s="11">
        <v>40</v>
      </c>
      <c r="B24">
        <v>70</v>
      </c>
      <c r="C24">
        <v>70</v>
      </c>
    </row>
    <row r="25" spans="1:3" x14ac:dyDescent="0.25">
      <c r="A25" s="11">
        <v>35</v>
      </c>
      <c r="B25">
        <v>3</v>
      </c>
      <c r="C25">
        <v>3</v>
      </c>
    </row>
    <row r="26" spans="1:3" x14ac:dyDescent="0.25">
      <c r="A26" s="11">
        <v>30</v>
      </c>
      <c r="B26">
        <v>86</v>
      </c>
      <c r="C26">
        <v>86</v>
      </c>
    </row>
    <row r="27" spans="1:3" x14ac:dyDescent="0.25">
      <c r="A27" s="11">
        <v>25</v>
      </c>
      <c r="B27">
        <v>102</v>
      </c>
      <c r="C27">
        <v>102</v>
      </c>
    </row>
    <row r="28" spans="1:3" x14ac:dyDescent="0.25">
      <c r="A28" s="11">
        <v>22</v>
      </c>
      <c r="B28">
        <v>2</v>
      </c>
      <c r="C28">
        <v>2</v>
      </c>
    </row>
    <row r="29" spans="1:3" x14ac:dyDescent="0.25">
      <c r="A29" s="11">
        <v>20</v>
      </c>
      <c r="B29">
        <v>192</v>
      </c>
      <c r="C29">
        <v>192</v>
      </c>
    </row>
    <row r="30" spans="1:3" x14ac:dyDescent="0.25">
      <c r="A30" s="11">
        <v>18</v>
      </c>
      <c r="B30">
        <v>4</v>
      </c>
      <c r="C30">
        <v>4</v>
      </c>
    </row>
    <row r="31" spans="1:3" x14ac:dyDescent="0.25">
      <c r="A31" s="11">
        <v>15</v>
      </c>
      <c r="B31">
        <v>295</v>
      </c>
      <c r="C31">
        <v>295</v>
      </c>
    </row>
    <row r="32" spans="1:3" x14ac:dyDescent="0.25">
      <c r="A32" s="11">
        <v>12</v>
      </c>
      <c r="B32">
        <v>7</v>
      </c>
      <c r="C32">
        <v>7</v>
      </c>
    </row>
    <row r="33" spans="1:3" x14ac:dyDescent="0.25">
      <c r="A33" s="11">
        <v>10</v>
      </c>
      <c r="B33">
        <v>47</v>
      </c>
      <c r="C33">
        <v>47</v>
      </c>
    </row>
    <row r="34" spans="1:3" x14ac:dyDescent="0.25">
      <c r="A34" s="11">
        <v>8</v>
      </c>
      <c r="B34">
        <v>2</v>
      </c>
      <c r="C34">
        <v>2</v>
      </c>
    </row>
    <row r="35" spans="1:3" x14ac:dyDescent="0.25">
      <c r="A35" s="11">
        <v>7</v>
      </c>
      <c r="B35">
        <v>1</v>
      </c>
      <c r="C35">
        <v>1</v>
      </c>
    </row>
    <row r="36" spans="1:3" x14ac:dyDescent="0.25">
      <c r="A36" s="11">
        <v>5</v>
      </c>
      <c r="B36">
        <v>9</v>
      </c>
      <c r="C36">
        <v>9</v>
      </c>
    </row>
    <row r="37" spans="1:3" x14ac:dyDescent="0.25">
      <c r="A37" s="11">
        <v>3</v>
      </c>
      <c r="B37">
        <v>1</v>
      </c>
      <c r="C37">
        <v>1</v>
      </c>
    </row>
    <row r="38" spans="1:3" x14ac:dyDescent="0.25">
      <c r="A38" s="11" t="s">
        <v>621</v>
      </c>
      <c r="B38">
        <v>1358</v>
      </c>
      <c r="C38">
        <v>1358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3E3D-E37E-4C85-9EF7-73E8155DED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C824-DBFA-4B05-AECC-1BC086507348}">
  <dimension ref="A3:B1576"/>
  <sheetViews>
    <sheetView workbookViewId="0">
      <selection activeCell="A3" sqref="A3"/>
    </sheetView>
  </sheetViews>
  <sheetFormatPr defaultRowHeight="15" x14ac:dyDescent="0.25"/>
  <cols>
    <col min="1" max="1" width="29.42578125" bestFit="1" customWidth="1"/>
    <col min="2" max="2" width="23.140625" bestFit="1" customWidth="1"/>
  </cols>
  <sheetData>
    <row r="3" spans="1:2" x14ac:dyDescent="0.25">
      <c r="A3" s="10" t="s">
        <v>619</v>
      </c>
      <c r="B3" t="s">
        <v>632</v>
      </c>
    </row>
    <row r="4" spans="1:2" x14ac:dyDescent="0.25">
      <c r="A4" s="11" t="s">
        <v>91</v>
      </c>
      <c r="B4">
        <v>0.15000000000000002</v>
      </c>
    </row>
    <row r="5" spans="1:2" x14ac:dyDescent="0.25">
      <c r="A5" s="12" t="s">
        <v>471</v>
      </c>
      <c r="B5">
        <v>0.1</v>
      </c>
    </row>
    <row r="6" spans="1:2" x14ac:dyDescent="0.25">
      <c r="A6" s="12" t="s">
        <v>491</v>
      </c>
      <c r="B6">
        <v>0.05</v>
      </c>
    </row>
    <row r="7" spans="1:2" x14ac:dyDescent="0.25">
      <c r="A7" s="12" t="s">
        <v>479</v>
      </c>
      <c r="B7">
        <v>0</v>
      </c>
    </row>
    <row r="8" spans="1:2" x14ac:dyDescent="0.25">
      <c r="A8" s="11" t="s">
        <v>33</v>
      </c>
      <c r="B8">
        <v>0.2</v>
      </c>
    </row>
    <row r="9" spans="1:2" x14ac:dyDescent="0.25">
      <c r="A9" s="12" t="s">
        <v>466</v>
      </c>
      <c r="B9">
        <v>0</v>
      </c>
    </row>
    <row r="10" spans="1:2" x14ac:dyDescent="0.25">
      <c r="A10" s="12" t="s">
        <v>478</v>
      </c>
      <c r="B10">
        <v>0.14000000000000001</v>
      </c>
    </row>
    <row r="11" spans="1:2" x14ac:dyDescent="0.25">
      <c r="A11" s="12" t="s">
        <v>492</v>
      </c>
      <c r="B11">
        <v>0.06</v>
      </c>
    </row>
    <row r="12" spans="1:2" x14ac:dyDescent="0.25">
      <c r="A12" s="11" t="s">
        <v>107</v>
      </c>
      <c r="B12">
        <v>0.37</v>
      </c>
    </row>
    <row r="13" spans="1:2" x14ac:dyDescent="0.25">
      <c r="A13" s="12" t="s">
        <v>476</v>
      </c>
      <c r="B13">
        <v>0.12</v>
      </c>
    </row>
    <row r="14" spans="1:2" x14ac:dyDescent="0.25">
      <c r="A14" s="12" t="s">
        <v>462</v>
      </c>
      <c r="B14">
        <v>0.1</v>
      </c>
    </row>
    <row r="15" spans="1:2" x14ac:dyDescent="0.25">
      <c r="A15" s="12" t="s">
        <v>492</v>
      </c>
      <c r="B15">
        <v>0.05</v>
      </c>
    </row>
    <row r="16" spans="1:2" x14ac:dyDescent="0.25">
      <c r="A16" s="12" t="s">
        <v>484</v>
      </c>
      <c r="B16">
        <v>0</v>
      </c>
    </row>
    <row r="17" spans="1:2" x14ac:dyDescent="0.25">
      <c r="A17" s="12" t="s">
        <v>490</v>
      </c>
      <c r="B17">
        <v>0.1</v>
      </c>
    </row>
    <row r="18" spans="1:2" x14ac:dyDescent="0.25">
      <c r="A18" s="12" t="s">
        <v>488</v>
      </c>
      <c r="B18">
        <v>0</v>
      </c>
    </row>
    <row r="19" spans="1:2" x14ac:dyDescent="0.25">
      <c r="A19" s="11" t="s">
        <v>109</v>
      </c>
      <c r="B19">
        <v>0.1</v>
      </c>
    </row>
    <row r="20" spans="1:2" x14ac:dyDescent="0.25">
      <c r="A20" s="12" t="s">
        <v>466</v>
      </c>
      <c r="B20">
        <v>0.1</v>
      </c>
    </row>
    <row r="21" spans="1:2" x14ac:dyDescent="0.25">
      <c r="A21" s="12" t="s">
        <v>476</v>
      </c>
      <c r="B21">
        <v>0</v>
      </c>
    </row>
    <row r="22" spans="1:2" x14ac:dyDescent="0.25">
      <c r="A22" s="12" t="s">
        <v>471</v>
      </c>
      <c r="B22">
        <v>0</v>
      </c>
    </row>
    <row r="23" spans="1:2" x14ac:dyDescent="0.25">
      <c r="A23" s="11" t="s">
        <v>396</v>
      </c>
      <c r="B23">
        <v>0.05</v>
      </c>
    </row>
    <row r="24" spans="1:2" x14ac:dyDescent="0.25">
      <c r="A24" s="12" t="s">
        <v>466</v>
      </c>
      <c r="B24">
        <v>0.05</v>
      </c>
    </row>
    <row r="25" spans="1:2" x14ac:dyDescent="0.25">
      <c r="A25" s="11" t="s">
        <v>252</v>
      </c>
      <c r="B25">
        <v>0</v>
      </c>
    </row>
    <row r="26" spans="1:2" x14ac:dyDescent="0.25">
      <c r="A26" s="12" t="s">
        <v>494</v>
      </c>
      <c r="B26">
        <v>0</v>
      </c>
    </row>
    <row r="27" spans="1:2" x14ac:dyDescent="0.25">
      <c r="A27" s="12" t="s">
        <v>487</v>
      </c>
      <c r="B27">
        <v>0</v>
      </c>
    </row>
    <row r="28" spans="1:2" x14ac:dyDescent="0.25">
      <c r="A28" s="11" t="s">
        <v>187</v>
      </c>
      <c r="B28">
        <v>0</v>
      </c>
    </row>
    <row r="29" spans="1:2" x14ac:dyDescent="0.25">
      <c r="A29" s="12" t="s">
        <v>484</v>
      </c>
      <c r="B29">
        <v>0</v>
      </c>
    </row>
    <row r="30" spans="1:2" x14ac:dyDescent="0.25">
      <c r="A30" s="11" t="s">
        <v>171</v>
      </c>
      <c r="B30">
        <v>0</v>
      </c>
    </row>
    <row r="31" spans="1:2" x14ac:dyDescent="0.25">
      <c r="A31" s="12" t="s">
        <v>462</v>
      </c>
      <c r="B31">
        <v>0</v>
      </c>
    </row>
    <row r="32" spans="1:2" x14ac:dyDescent="0.25">
      <c r="A32" s="11" t="s">
        <v>22</v>
      </c>
      <c r="B32">
        <v>0.13</v>
      </c>
    </row>
    <row r="33" spans="1:2" x14ac:dyDescent="0.25">
      <c r="A33" s="12" t="s">
        <v>486</v>
      </c>
      <c r="B33">
        <v>0</v>
      </c>
    </row>
    <row r="34" spans="1:2" x14ac:dyDescent="0.25">
      <c r="A34" s="12" t="s">
        <v>465</v>
      </c>
      <c r="B34">
        <v>0.08</v>
      </c>
    </row>
    <row r="35" spans="1:2" x14ac:dyDescent="0.25">
      <c r="A35" s="12" t="s">
        <v>492</v>
      </c>
      <c r="B35">
        <v>0</v>
      </c>
    </row>
    <row r="36" spans="1:2" x14ac:dyDescent="0.25">
      <c r="A36" s="12" t="s">
        <v>495</v>
      </c>
      <c r="B36">
        <v>0</v>
      </c>
    </row>
    <row r="37" spans="1:2" x14ac:dyDescent="0.25">
      <c r="A37" s="12" t="s">
        <v>471</v>
      </c>
      <c r="B37">
        <v>0</v>
      </c>
    </row>
    <row r="38" spans="1:2" x14ac:dyDescent="0.25">
      <c r="A38" s="12" t="s">
        <v>493</v>
      </c>
      <c r="B38">
        <v>0.05</v>
      </c>
    </row>
    <row r="39" spans="1:2" x14ac:dyDescent="0.25">
      <c r="A39" s="11" t="s">
        <v>395</v>
      </c>
      <c r="B39">
        <v>0</v>
      </c>
    </row>
    <row r="40" spans="1:2" x14ac:dyDescent="0.25">
      <c r="A40" s="12" t="s">
        <v>464</v>
      </c>
      <c r="B40">
        <v>0</v>
      </c>
    </row>
    <row r="41" spans="1:2" x14ac:dyDescent="0.25">
      <c r="A41" s="11" t="s">
        <v>310</v>
      </c>
      <c r="B41">
        <v>0.15000000000000002</v>
      </c>
    </row>
    <row r="42" spans="1:2" x14ac:dyDescent="0.25">
      <c r="A42" s="12" t="s">
        <v>480</v>
      </c>
      <c r="B42">
        <v>0.05</v>
      </c>
    </row>
    <row r="43" spans="1:2" x14ac:dyDescent="0.25">
      <c r="A43" s="12" t="s">
        <v>465</v>
      </c>
      <c r="B43">
        <v>0</v>
      </c>
    </row>
    <row r="44" spans="1:2" x14ac:dyDescent="0.25">
      <c r="A44" s="12" t="s">
        <v>487</v>
      </c>
      <c r="B44">
        <v>0</v>
      </c>
    </row>
    <row r="45" spans="1:2" x14ac:dyDescent="0.25">
      <c r="A45" s="12" t="s">
        <v>475</v>
      </c>
      <c r="B45">
        <v>0</v>
      </c>
    </row>
    <row r="46" spans="1:2" x14ac:dyDescent="0.25">
      <c r="A46" s="12" t="s">
        <v>490</v>
      </c>
      <c r="B46">
        <v>0.1</v>
      </c>
    </row>
    <row r="47" spans="1:2" x14ac:dyDescent="0.25">
      <c r="A47" s="12" t="s">
        <v>488</v>
      </c>
      <c r="B47">
        <v>0</v>
      </c>
    </row>
    <row r="48" spans="1:2" x14ac:dyDescent="0.25">
      <c r="A48" s="11" t="s">
        <v>76</v>
      </c>
      <c r="B48">
        <v>0.18</v>
      </c>
    </row>
    <row r="49" spans="1:2" x14ac:dyDescent="0.25">
      <c r="A49" s="12" t="s">
        <v>466</v>
      </c>
      <c r="B49">
        <v>0.1</v>
      </c>
    </row>
    <row r="50" spans="1:2" x14ac:dyDescent="0.25">
      <c r="A50" s="12" t="s">
        <v>494</v>
      </c>
      <c r="B50">
        <v>0.08</v>
      </c>
    </row>
    <row r="51" spans="1:2" x14ac:dyDescent="0.25">
      <c r="A51" s="12" t="s">
        <v>472</v>
      </c>
      <c r="B51">
        <v>0</v>
      </c>
    </row>
    <row r="52" spans="1:2" x14ac:dyDescent="0.25">
      <c r="A52" s="11" t="s">
        <v>139</v>
      </c>
      <c r="B52">
        <v>0</v>
      </c>
    </row>
    <row r="53" spans="1:2" x14ac:dyDescent="0.25">
      <c r="A53" s="12" t="s">
        <v>485</v>
      </c>
      <c r="B53">
        <v>0</v>
      </c>
    </row>
    <row r="54" spans="1:2" x14ac:dyDescent="0.25">
      <c r="A54" s="11" t="s">
        <v>393</v>
      </c>
      <c r="B54">
        <v>0</v>
      </c>
    </row>
    <row r="55" spans="1:2" x14ac:dyDescent="0.25">
      <c r="A55" s="12" t="s">
        <v>470</v>
      </c>
      <c r="B55">
        <v>0</v>
      </c>
    </row>
    <row r="56" spans="1:2" x14ac:dyDescent="0.25">
      <c r="A56" s="11" t="s">
        <v>305</v>
      </c>
      <c r="B56">
        <v>0</v>
      </c>
    </row>
    <row r="57" spans="1:2" x14ac:dyDescent="0.25">
      <c r="A57" s="12" t="s">
        <v>469</v>
      </c>
      <c r="B57">
        <v>0</v>
      </c>
    </row>
    <row r="58" spans="1:2" x14ac:dyDescent="0.25">
      <c r="A58" s="11" t="s">
        <v>234</v>
      </c>
      <c r="B58">
        <v>0</v>
      </c>
    </row>
    <row r="59" spans="1:2" x14ac:dyDescent="0.25">
      <c r="A59" s="12" t="s">
        <v>483</v>
      </c>
      <c r="B59">
        <v>0</v>
      </c>
    </row>
    <row r="60" spans="1:2" x14ac:dyDescent="0.25">
      <c r="A60" s="11" t="s">
        <v>125</v>
      </c>
      <c r="B60">
        <v>0</v>
      </c>
    </row>
    <row r="61" spans="1:2" x14ac:dyDescent="0.25">
      <c r="A61" s="12" t="s">
        <v>476</v>
      </c>
      <c r="B61">
        <v>0</v>
      </c>
    </row>
    <row r="62" spans="1:2" x14ac:dyDescent="0.25">
      <c r="A62" s="11" t="s">
        <v>149</v>
      </c>
      <c r="B62">
        <v>0</v>
      </c>
    </row>
    <row r="63" spans="1:2" x14ac:dyDescent="0.25">
      <c r="A63" s="12" t="s">
        <v>466</v>
      </c>
      <c r="B63">
        <v>0</v>
      </c>
    </row>
    <row r="64" spans="1:2" x14ac:dyDescent="0.25">
      <c r="A64" s="11" t="s">
        <v>172</v>
      </c>
      <c r="B64">
        <v>0</v>
      </c>
    </row>
    <row r="65" spans="1:2" x14ac:dyDescent="0.25">
      <c r="A65" s="12" t="s">
        <v>462</v>
      </c>
      <c r="B65">
        <v>0</v>
      </c>
    </row>
    <row r="66" spans="1:2" x14ac:dyDescent="0.25">
      <c r="A66" s="11" t="s">
        <v>193</v>
      </c>
      <c r="B66">
        <v>0</v>
      </c>
    </row>
    <row r="67" spans="1:2" x14ac:dyDescent="0.25">
      <c r="A67" s="12" t="s">
        <v>479</v>
      </c>
      <c r="B67">
        <v>0</v>
      </c>
    </row>
    <row r="68" spans="1:2" x14ac:dyDescent="0.25">
      <c r="A68" s="11" t="s">
        <v>54</v>
      </c>
      <c r="B68">
        <v>0.17</v>
      </c>
    </row>
    <row r="69" spans="1:2" x14ac:dyDescent="0.25">
      <c r="A69" s="12" t="s">
        <v>494</v>
      </c>
      <c r="B69">
        <v>0.1</v>
      </c>
    </row>
    <row r="70" spans="1:2" x14ac:dyDescent="0.25">
      <c r="A70" s="12" t="s">
        <v>462</v>
      </c>
      <c r="B70">
        <v>0</v>
      </c>
    </row>
    <row r="71" spans="1:2" x14ac:dyDescent="0.25">
      <c r="A71" s="12" t="s">
        <v>492</v>
      </c>
      <c r="B71">
        <v>7.0000000000000007E-2</v>
      </c>
    </row>
    <row r="72" spans="1:2" x14ac:dyDescent="0.25">
      <c r="A72" s="12" t="s">
        <v>481</v>
      </c>
      <c r="B72">
        <v>0</v>
      </c>
    </row>
    <row r="73" spans="1:2" x14ac:dyDescent="0.25">
      <c r="A73" s="12" t="s">
        <v>464</v>
      </c>
      <c r="B73">
        <v>0</v>
      </c>
    </row>
    <row r="74" spans="1:2" x14ac:dyDescent="0.25">
      <c r="A74" s="11" t="s">
        <v>208</v>
      </c>
      <c r="B74">
        <v>0</v>
      </c>
    </row>
    <row r="75" spans="1:2" x14ac:dyDescent="0.25">
      <c r="A75" s="12" t="s">
        <v>474</v>
      </c>
      <c r="B75">
        <v>0</v>
      </c>
    </row>
    <row r="76" spans="1:2" x14ac:dyDescent="0.25">
      <c r="A76" s="12" t="s">
        <v>463</v>
      </c>
      <c r="B76">
        <v>0</v>
      </c>
    </row>
    <row r="77" spans="1:2" x14ac:dyDescent="0.25">
      <c r="A77" s="12" t="s">
        <v>479</v>
      </c>
      <c r="B77">
        <v>0</v>
      </c>
    </row>
    <row r="78" spans="1:2" x14ac:dyDescent="0.25">
      <c r="A78" s="11" t="s">
        <v>285</v>
      </c>
      <c r="B78">
        <v>0</v>
      </c>
    </row>
    <row r="79" spans="1:2" x14ac:dyDescent="0.25">
      <c r="A79" s="12" t="s">
        <v>464</v>
      </c>
      <c r="B79">
        <v>0</v>
      </c>
    </row>
    <row r="80" spans="1:2" x14ac:dyDescent="0.25">
      <c r="A80" s="11" t="s">
        <v>356</v>
      </c>
      <c r="B80">
        <v>0</v>
      </c>
    </row>
    <row r="81" spans="1:2" x14ac:dyDescent="0.25">
      <c r="A81" s="12" t="s">
        <v>490</v>
      </c>
      <c r="B81">
        <v>0</v>
      </c>
    </row>
    <row r="82" spans="1:2" x14ac:dyDescent="0.25">
      <c r="A82" s="12" t="s">
        <v>468</v>
      </c>
      <c r="B82">
        <v>0</v>
      </c>
    </row>
    <row r="83" spans="1:2" x14ac:dyDescent="0.25">
      <c r="A83" s="11" t="s">
        <v>295</v>
      </c>
      <c r="B83">
        <v>0</v>
      </c>
    </row>
    <row r="84" spans="1:2" x14ac:dyDescent="0.25">
      <c r="A84" s="12" t="s">
        <v>467</v>
      </c>
      <c r="B84">
        <v>0</v>
      </c>
    </row>
    <row r="85" spans="1:2" x14ac:dyDescent="0.25">
      <c r="A85" s="11" t="s">
        <v>179</v>
      </c>
      <c r="B85">
        <v>0.44999999999999996</v>
      </c>
    </row>
    <row r="86" spans="1:2" x14ac:dyDescent="0.25">
      <c r="A86" s="12" t="s">
        <v>486</v>
      </c>
      <c r="B86">
        <v>0</v>
      </c>
    </row>
    <row r="87" spans="1:2" x14ac:dyDescent="0.25">
      <c r="A87" s="12" t="s">
        <v>483</v>
      </c>
      <c r="B87">
        <v>0.1</v>
      </c>
    </row>
    <row r="88" spans="1:2" x14ac:dyDescent="0.25">
      <c r="A88" s="12" t="s">
        <v>466</v>
      </c>
      <c r="B88">
        <v>0</v>
      </c>
    </row>
    <row r="89" spans="1:2" x14ac:dyDescent="0.25">
      <c r="A89" s="12" t="s">
        <v>477</v>
      </c>
      <c r="B89">
        <v>0.1</v>
      </c>
    </row>
    <row r="90" spans="1:2" x14ac:dyDescent="0.25">
      <c r="A90" s="12" t="s">
        <v>494</v>
      </c>
      <c r="B90">
        <v>0</v>
      </c>
    </row>
    <row r="91" spans="1:2" x14ac:dyDescent="0.25">
      <c r="A91" s="12" t="s">
        <v>476</v>
      </c>
      <c r="B91">
        <v>0</v>
      </c>
    </row>
    <row r="92" spans="1:2" x14ac:dyDescent="0.25">
      <c r="A92" s="12" t="s">
        <v>487</v>
      </c>
      <c r="B92">
        <v>0</v>
      </c>
    </row>
    <row r="93" spans="1:2" x14ac:dyDescent="0.25">
      <c r="A93" s="12" t="s">
        <v>478</v>
      </c>
      <c r="B93">
        <v>0.05</v>
      </c>
    </row>
    <row r="94" spans="1:2" x14ac:dyDescent="0.25">
      <c r="A94" s="12" t="s">
        <v>462</v>
      </c>
      <c r="B94">
        <v>0.05</v>
      </c>
    </row>
    <row r="95" spans="1:2" x14ac:dyDescent="0.25">
      <c r="A95" s="12" t="s">
        <v>469</v>
      </c>
      <c r="B95">
        <v>0.05</v>
      </c>
    </row>
    <row r="96" spans="1:2" x14ac:dyDescent="0.25">
      <c r="A96" s="12" t="s">
        <v>485</v>
      </c>
      <c r="B96">
        <v>0</v>
      </c>
    </row>
    <row r="97" spans="1:2" x14ac:dyDescent="0.25">
      <c r="A97" s="12" t="s">
        <v>492</v>
      </c>
      <c r="B97">
        <v>0</v>
      </c>
    </row>
    <row r="98" spans="1:2" x14ac:dyDescent="0.25">
      <c r="A98" s="12" t="s">
        <v>471</v>
      </c>
      <c r="B98">
        <v>0</v>
      </c>
    </row>
    <row r="99" spans="1:2" x14ac:dyDescent="0.25">
      <c r="A99" s="12" t="s">
        <v>464</v>
      </c>
      <c r="B99">
        <v>0</v>
      </c>
    </row>
    <row r="100" spans="1:2" x14ac:dyDescent="0.25">
      <c r="A100" s="12" t="s">
        <v>482</v>
      </c>
      <c r="B100">
        <v>0</v>
      </c>
    </row>
    <row r="101" spans="1:2" x14ac:dyDescent="0.25">
      <c r="A101" s="12" t="s">
        <v>475</v>
      </c>
      <c r="B101">
        <v>0</v>
      </c>
    </row>
    <row r="102" spans="1:2" x14ac:dyDescent="0.25">
      <c r="A102" s="12" t="s">
        <v>490</v>
      </c>
      <c r="B102">
        <v>0</v>
      </c>
    </row>
    <row r="103" spans="1:2" x14ac:dyDescent="0.25">
      <c r="A103" s="12" t="s">
        <v>474</v>
      </c>
      <c r="B103">
        <v>0.1</v>
      </c>
    </row>
    <row r="104" spans="1:2" x14ac:dyDescent="0.25">
      <c r="A104" s="12" t="s">
        <v>468</v>
      </c>
      <c r="B104">
        <v>0</v>
      </c>
    </row>
    <row r="105" spans="1:2" x14ac:dyDescent="0.25">
      <c r="A105" s="12" t="s">
        <v>491</v>
      </c>
      <c r="B105">
        <v>0</v>
      </c>
    </row>
    <row r="106" spans="1:2" x14ac:dyDescent="0.25">
      <c r="A106" s="12" t="s">
        <v>488</v>
      </c>
      <c r="B106">
        <v>0</v>
      </c>
    </row>
    <row r="107" spans="1:2" x14ac:dyDescent="0.25">
      <c r="A107" s="12" t="s">
        <v>479</v>
      </c>
      <c r="B107">
        <v>0</v>
      </c>
    </row>
    <row r="108" spans="1:2" x14ac:dyDescent="0.25">
      <c r="A108" s="12" t="s">
        <v>470</v>
      </c>
      <c r="B108">
        <v>0</v>
      </c>
    </row>
    <row r="109" spans="1:2" x14ac:dyDescent="0.25">
      <c r="A109" s="11" t="s">
        <v>346</v>
      </c>
      <c r="B109">
        <v>0</v>
      </c>
    </row>
    <row r="110" spans="1:2" x14ac:dyDescent="0.25">
      <c r="A110" s="12" t="s">
        <v>487</v>
      </c>
      <c r="B110">
        <v>0</v>
      </c>
    </row>
    <row r="111" spans="1:2" x14ac:dyDescent="0.25">
      <c r="A111" s="11" t="s">
        <v>212</v>
      </c>
      <c r="B111">
        <v>0</v>
      </c>
    </row>
    <row r="112" spans="1:2" x14ac:dyDescent="0.25">
      <c r="A112" s="12" t="s">
        <v>487</v>
      </c>
      <c r="B112">
        <v>0</v>
      </c>
    </row>
    <row r="113" spans="1:2" x14ac:dyDescent="0.25">
      <c r="A113" s="12" t="s">
        <v>485</v>
      </c>
      <c r="B113">
        <v>0</v>
      </c>
    </row>
    <row r="114" spans="1:2" x14ac:dyDescent="0.25">
      <c r="A114" s="12" t="s">
        <v>488</v>
      </c>
      <c r="B114">
        <v>0</v>
      </c>
    </row>
    <row r="115" spans="1:2" x14ac:dyDescent="0.25">
      <c r="A115" s="11" t="s">
        <v>281</v>
      </c>
      <c r="B115">
        <v>0</v>
      </c>
    </row>
    <row r="116" spans="1:2" x14ac:dyDescent="0.25">
      <c r="A116" s="12" t="s">
        <v>463</v>
      </c>
      <c r="B116">
        <v>0</v>
      </c>
    </row>
    <row r="117" spans="1:2" x14ac:dyDescent="0.25">
      <c r="A117" s="11" t="s">
        <v>186</v>
      </c>
      <c r="B117">
        <v>0.25</v>
      </c>
    </row>
    <row r="118" spans="1:2" x14ac:dyDescent="0.25">
      <c r="A118" s="12" t="s">
        <v>483</v>
      </c>
      <c r="B118">
        <v>0</v>
      </c>
    </row>
    <row r="119" spans="1:2" x14ac:dyDescent="0.25">
      <c r="A119" s="12" t="s">
        <v>466</v>
      </c>
      <c r="B119">
        <v>0</v>
      </c>
    </row>
    <row r="120" spans="1:2" x14ac:dyDescent="0.25">
      <c r="A120" s="12" t="s">
        <v>477</v>
      </c>
      <c r="B120">
        <v>0</v>
      </c>
    </row>
    <row r="121" spans="1:2" x14ac:dyDescent="0.25">
      <c r="A121" s="12" t="s">
        <v>465</v>
      </c>
      <c r="B121">
        <v>0</v>
      </c>
    </row>
    <row r="122" spans="1:2" x14ac:dyDescent="0.25">
      <c r="A122" s="12" t="s">
        <v>478</v>
      </c>
      <c r="B122">
        <v>0</v>
      </c>
    </row>
    <row r="123" spans="1:2" x14ac:dyDescent="0.25">
      <c r="A123" s="12" t="s">
        <v>469</v>
      </c>
      <c r="B123">
        <v>0</v>
      </c>
    </row>
    <row r="124" spans="1:2" x14ac:dyDescent="0.25">
      <c r="A124" s="12" t="s">
        <v>485</v>
      </c>
      <c r="B124">
        <v>0</v>
      </c>
    </row>
    <row r="125" spans="1:2" x14ac:dyDescent="0.25">
      <c r="A125" s="12" t="s">
        <v>484</v>
      </c>
      <c r="B125">
        <v>0.05</v>
      </c>
    </row>
    <row r="126" spans="1:2" x14ac:dyDescent="0.25">
      <c r="A126" s="12" t="s">
        <v>495</v>
      </c>
      <c r="B126">
        <v>0</v>
      </c>
    </row>
    <row r="127" spans="1:2" x14ac:dyDescent="0.25">
      <c r="A127" s="12" t="s">
        <v>481</v>
      </c>
      <c r="B127">
        <v>0</v>
      </c>
    </row>
    <row r="128" spans="1:2" x14ac:dyDescent="0.25">
      <c r="A128" s="12" t="s">
        <v>464</v>
      </c>
      <c r="B128">
        <v>0</v>
      </c>
    </row>
    <row r="129" spans="1:2" x14ac:dyDescent="0.25">
      <c r="A129" s="12" t="s">
        <v>482</v>
      </c>
      <c r="B129">
        <v>0</v>
      </c>
    </row>
    <row r="130" spans="1:2" x14ac:dyDescent="0.25">
      <c r="A130" s="12" t="s">
        <v>473</v>
      </c>
      <c r="B130">
        <v>0</v>
      </c>
    </row>
    <row r="131" spans="1:2" x14ac:dyDescent="0.25">
      <c r="A131" s="12" t="s">
        <v>474</v>
      </c>
      <c r="B131">
        <v>0</v>
      </c>
    </row>
    <row r="132" spans="1:2" x14ac:dyDescent="0.25">
      <c r="A132" s="12" t="s">
        <v>468</v>
      </c>
      <c r="B132">
        <v>0.1</v>
      </c>
    </row>
    <row r="133" spans="1:2" x14ac:dyDescent="0.25">
      <c r="A133" s="12" t="s">
        <v>493</v>
      </c>
      <c r="B133">
        <v>0.1</v>
      </c>
    </row>
    <row r="134" spans="1:2" x14ac:dyDescent="0.25">
      <c r="A134" s="12" t="s">
        <v>489</v>
      </c>
      <c r="B134">
        <v>0</v>
      </c>
    </row>
    <row r="135" spans="1:2" x14ac:dyDescent="0.25">
      <c r="A135" s="12" t="s">
        <v>470</v>
      </c>
      <c r="B135">
        <v>0</v>
      </c>
    </row>
    <row r="136" spans="1:2" x14ac:dyDescent="0.25">
      <c r="A136" s="11" t="s">
        <v>382</v>
      </c>
      <c r="B136">
        <v>0</v>
      </c>
    </row>
    <row r="137" spans="1:2" x14ac:dyDescent="0.25">
      <c r="A137" s="12" t="s">
        <v>469</v>
      </c>
      <c r="B137">
        <v>0</v>
      </c>
    </row>
    <row r="138" spans="1:2" x14ac:dyDescent="0.25">
      <c r="A138" s="11" t="s">
        <v>225</v>
      </c>
      <c r="B138">
        <v>0</v>
      </c>
    </row>
    <row r="139" spans="1:2" x14ac:dyDescent="0.25">
      <c r="A139" s="12" t="s">
        <v>481</v>
      </c>
      <c r="B139">
        <v>0</v>
      </c>
    </row>
    <row r="140" spans="1:2" x14ac:dyDescent="0.25">
      <c r="A140" s="11" t="s">
        <v>137</v>
      </c>
      <c r="B140">
        <v>0</v>
      </c>
    </row>
    <row r="141" spans="1:2" x14ac:dyDescent="0.25">
      <c r="A141" s="12" t="s">
        <v>464</v>
      </c>
      <c r="B141">
        <v>0</v>
      </c>
    </row>
    <row r="142" spans="1:2" x14ac:dyDescent="0.25">
      <c r="A142" s="11" t="s">
        <v>215</v>
      </c>
      <c r="B142">
        <v>0</v>
      </c>
    </row>
    <row r="143" spans="1:2" x14ac:dyDescent="0.25">
      <c r="A143" s="12" t="s">
        <v>479</v>
      </c>
      <c r="B143">
        <v>0</v>
      </c>
    </row>
    <row r="144" spans="1:2" x14ac:dyDescent="0.25">
      <c r="A144" s="11" t="s">
        <v>316</v>
      </c>
      <c r="B144">
        <v>0.1</v>
      </c>
    </row>
    <row r="145" spans="1:2" x14ac:dyDescent="0.25">
      <c r="A145" s="12" t="s">
        <v>472</v>
      </c>
      <c r="B145">
        <v>0.1</v>
      </c>
    </row>
    <row r="146" spans="1:2" x14ac:dyDescent="0.25">
      <c r="A146" s="11" t="s">
        <v>313</v>
      </c>
      <c r="B146">
        <v>0</v>
      </c>
    </row>
    <row r="147" spans="1:2" x14ac:dyDescent="0.25">
      <c r="A147" s="12" t="s">
        <v>472</v>
      </c>
      <c r="B147">
        <v>0</v>
      </c>
    </row>
    <row r="148" spans="1:2" x14ac:dyDescent="0.25">
      <c r="A148" s="11" t="s">
        <v>130</v>
      </c>
      <c r="B148">
        <v>0</v>
      </c>
    </row>
    <row r="149" spans="1:2" x14ac:dyDescent="0.25">
      <c r="A149" s="12" t="s">
        <v>494</v>
      </c>
      <c r="B149">
        <v>0</v>
      </c>
    </row>
    <row r="150" spans="1:2" x14ac:dyDescent="0.25">
      <c r="A150" s="12" t="s">
        <v>464</v>
      </c>
      <c r="B150">
        <v>0</v>
      </c>
    </row>
    <row r="151" spans="1:2" x14ac:dyDescent="0.25">
      <c r="A151" s="11" t="s">
        <v>256</v>
      </c>
      <c r="B151">
        <v>0</v>
      </c>
    </row>
    <row r="152" spans="1:2" x14ac:dyDescent="0.25">
      <c r="A152" s="12" t="s">
        <v>492</v>
      </c>
      <c r="B152">
        <v>0</v>
      </c>
    </row>
    <row r="153" spans="1:2" x14ac:dyDescent="0.25">
      <c r="A153" s="12" t="s">
        <v>474</v>
      </c>
      <c r="B153">
        <v>0</v>
      </c>
    </row>
    <row r="154" spans="1:2" x14ac:dyDescent="0.25">
      <c r="A154" s="11" t="s">
        <v>389</v>
      </c>
      <c r="B154">
        <v>0.05</v>
      </c>
    </row>
    <row r="155" spans="1:2" x14ac:dyDescent="0.25">
      <c r="A155" s="12" t="s">
        <v>494</v>
      </c>
      <c r="B155">
        <v>0.05</v>
      </c>
    </row>
    <row r="156" spans="1:2" x14ac:dyDescent="0.25">
      <c r="A156" s="12" t="s">
        <v>487</v>
      </c>
      <c r="B156">
        <v>0</v>
      </c>
    </row>
    <row r="157" spans="1:2" x14ac:dyDescent="0.25">
      <c r="A157" s="12" t="s">
        <v>464</v>
      </c>
      <c r="B157">
        <v>0</v>
      </c>
    </row>
    <row r="158" spans="1:2" x14ac:dyDescent="0.25">
      <c r="A158" s="12" t="s">
        <v>468</v>
      </c>
      <c r="B158">
        <v>0</v>
      </c>
    </row>
    <row r="159" spans="1:2" x14ac:dyDescent="0.25">
      <c r="A159" s="11" t="s">
        <v>144</v>
      </c>
      <c r="B159">
        <v>0</v>
      </c>
    </row>
    <row r="160" spans="1:2" x14ac:dyDescent="0.25">
      <c r="A160" s="12" t="s">
        <v>478</v>
      </c>
      <c r="B160">
        <v>0</v>
      </c>
    </row>
    <row r="161" spans="1:2" x14ac:dyDescent="0.25">
      <c r="A161" s="12" t="s">
        <v>464</v>
      </c>
      <c r="B161">
        <v>0</v>
      </c>
    </row>
    <row r="162" spans="1:2" x14ac:dyDescent="0.25">
      <c r="A162" s="11" t="s">
        <v>429</v>
      </c>
      <c r="B162">
        <v>0</v>
      </c>
    </row>
    <row r="163" spans="1:2" x14ac:dyDescent="0.25">
      <c r="A163" s="12" t="s">
        <v>485</v>
      </c>
      <c r="B163">
        <v>0</v>
      </c>
    </row>
    <row r="164" spans="1:2" x14ac:dyDescent="0.25">
      <c r="A164" s="11" t="s">
        <v>254</v>
      </c>
      <c r="B164">
        <v>0</v>
      </c>
    </row>
    <row r="165" spans="1:2" x14ac:dyDescent="0.25">
      <c r="A165" s="12" t="s">
        <v>480</v>
      </c>
      <c r="B165">
        <v>0</v>
      </c>
    </row>
    <row r="166" spans="1:2" x14ac:dyDescent="0.25">
      <c r="A166" s="11" t="s">
        <v>71</v>
      </c>
      <c r="B166">
        <v>0.22</v>
      </c>
    </row>
    <row r="167" spans="1:2" x14ac:dyDescent="0.25">
      <c r="A167" s="12" t="s">
        <v>484</v>
      </c>
      <c r="B167">
        <v>0.12</v>
      </c>
    </row>
    <row r="168" spans="1:2" x14ac:dyDescent="0.25">
      <c r="A168" s="12" t="s">
        <v>464</v>
      </c>
      <c r="B168">
        <v>0.1</v>
      </c>
    </row>
    <row r="169" spans="1:2" x14ac:dyDescent="0.25">
      <c r="A169" s="12" t="s">
        <v>472</v>
      </c>
      <c r="B169">
        <v>0</v>
      </c>
    </row>
    <row r="170" spans="1:2" x14ac:dyDescent="0.25">
      <c r="A170" s="12" t="s">
        <v>463</v>
      </c>
      <c r="B170">
        <v>0</v>
      </c>
    </row>
    <row r="171" spans="1:2" x14ac:dyDescent="0.25">
      <c r="A171" s="11" t="s">
        <v>17</v>
      </c>
      <c r="B171">
        <v>0.7</v>
      </c>
    </row>
    <row r="172" spans="1:2" x14ac:dyDescent="0.25">
      <c r="A172" s="12" t="s">
        <v>483</v>
      </c>
      <c r="B172">
        <v>0</v>
      </c>
    </row>
    <row r="173" spans="1:2" x14ac:dyDescent="0.25">
      <c r="A173" s="12" t="s">
        <v>477</v>
      </c>
      <c r="B173">
        <v>0</v>
      </c>
    </row>
    <row r="174" spans="1:2" x14ac:dyDescent="0.25">
      <c r="A174" s="12" t="s">
        <v>494</v>
      </c>
      <c r="B174">
        <v>0.1</v>
      </c>
    </row>
    <row r="175" spans="1:2" x14ac:dyDescent="0.25">
      <c r="A175" s="12" t="s">
        <v>487</v>
      </c>
      <c r="B175">
        <v>0</v>
      </c>
    </row>
    <row r="176" spans="1:2" x14ac:dyDescent="0.25">
      <c r="A176" s="12" t="s">
        <v>467</v>
      </c>
      <c r="B176">
        <v>0.05</v>
      </c>
    </row>
    <row r="177" spans="1:2" x14ac:dyDescent="0.25">
      <c r="A177" s="12" t="s">
        <v>469</v>
      </c>
      <c r="B177">
        <v>0</v>
      </c>
    </row>
    <row r="178" spans="1:2" x14ac:dyDescent="0.25">
      <c r="A178" s="12" t="s">
        <v>485</v>
      </c>
      <c r="B178">
        <v>0</v>
      </c>
    </row>
    <row r="179" spans="1:2" x14ac:dyDescent="0.25">
      <c r="A179" s="12" t="s">
        <v>484</v>
      </c>
      <c r="B179">
        <v>0</v>
      </c>
    </row>
    <row r="180" spans="1:2" x14ac:dyDescent="0.25">
      <c r="A180" s="12" t="s">
        <v>481</v>
      </c>
      <c r="B180">
        <v>0</v>
      </c>
    </row>
    <row r="181" spans="1:2" x14ac:dyDescent="0.25">
      <c r="A181" s="12" t="s">
        <v>471</v>
      </c>
      <c r="B181">
        <v>0.15</v>
      </c>
    </row>
    <row r="182" spans="1:2" x14ac:dyDescent="0.25">
      <c r="A182" s="12" t="s">
        <v>464</v>
      </c>
      <c r="B182">
        <v>0</v>
      </c>
    </row>
    <row r="183" spans="1:2" x14ac:dyDescent="0.25">
      <c r="A183" s="12" t="s">
        <v>482</v>
      </c>
      <c r="B183">
        <v>0.1</v>
      </c>
    </row>
    <row r="184" spans="1:2" x14ac:dyDescent="0.25">
      <c r="A184" s="12" t="s">
        <v>475</v>
      </c>
      <c r="B184">
        <v>0</v>
      </c>
    </row>
    <row r="185" spans="1:2" x14ac:dyDescent="0.25">
      <c r="A185" s="12" t="s">
        <v>473</v>
      </c>
      <c r="B185">
        <v>0</v>
      </c>
    </row>
    <row r="186" spans="1:2" x14ac:dyDescent="0.25">
      <c r="A186" s="12" t="s">
        <v>490</v>
      </c>
      <c r="B186">
        <v>0.1</v>
      </c>
    </row>
    <row r="187" spans="1:2" x14ac:dyDescent="0.25">
      <c r="A187" s="12" t="s">
        <v>472</v>
      </c>
      <c r="B187">
        <v>0.1</v>
      </c>
    </row>
    <row r="188" spans="1:2" x14ac:dyDescent="0.25">
      <c r="A188" s="12" t="s">
        <v>491</v>
      </c>
      <c r="B188">
        <v>0</v>
      </c>
    </row>
    <row r="189" spans="1:2" x14ac:dyDescent="0.25">
      <c r="A189" s="12" t="s">
        <v>463</v>
      </c>
      <c r="B189">
        <v>0.1</v>
      </c>
    </row>
    <row r="190" spans="1:2" x14ac:dyDescent="0.25">
      <c r="A190" s="12" t="s">
        <v>479</v>
      </c>
      <c r="B190">
        <v>0</v>
      </c>
    </row>
    <row r="191" spans="1:2" x14ac:dyDescent="0.25">
      <c r="A191" s="12" t="s">
        <v>489</v>
      </c>
      <c r="B191">
        <v>0</v>
      </c>
    </row>
    <row r="192" spans="1:2" x14ac:dyDescent="0.25">
      <c r="A192" s="11" t="s">
        <v>100</v>
      </c>
      <c r="B192">
        <v>0.13</v>
      </c>
    </row>
    <row r="193" spans="1:2" x14ac:dyDescent="0.25">
      <c r="A193" s="12" t="s">
        <v>487</v>
      </c>
      <c r="B193">
        <v>0</v>
      </c>
    </row>
    <row r="194" spans="1:2" x14ac:dyDescent="0.25">
      <c r="A194" s="12" t="s">
        <v>462</v>
      </c>
      <c r="B194">
        <v>0.05</v>
      </c>
    </row>
    <row r="195" spans="1:2" x14ac:dyDescent="0.25">
      <c r="A195" s="12" t="s">
        <v>474</v>
      </c>
      <c r="B195">
        <v>0</v>
      </c>
    </row>
    <row r="196" spans="1:2" x14ac:dyDescent="0.25">
      <c r="A196" s="12" t="s">
        <v>468</v>
      </c>
      <c r="B196">
        <v>0.08</v>
      </c>
    </row>
    <row r="197" spans="1:2" x14ac:dyDescent="0.25">
      <c r="A197" s="12" t="s">
        <v>470</v>
      </c>
      <c r="B197">
        <v>0</v>
      </c>
    </row>
    <row r="198" spans="1:2" x14ac:dyDescent="0.25">
      <c r="A198" s="11" t="s">
        <v>371</v>
      </c>
      <c r="B198">
        <v>0</v>
      </c>
    </row>
    <row r="199" spans="1:2" x14ac:dyDescent="0.25">
      <c r="A199" s="12" t="s">
        <v>491</v>
      </c>
      <c r="B199">
        <v>0</v>
      </c>
    </row>
    <row r="200" spans="1:2" x14ac:dyDescent="0.25">
      <c r="A200" s="11" t="s">
        <v>401</v>
      </c>
      <c r="B200">
        <v>0</v>
      </c>
    </row>
    <row r="201" spans="1:2" x14ac:dyDescent="0.25">
      <c r="A201" s="12" t="s">
        <v>468</v>
      </c>
      <c r="B201">
        <v>0</v>
      </c>
    </row>
    <row r="202" spans="1:2" x14ac:dyDescent="0.25">
      <c r="A202" s="11" t="s">
        <v>222</v>
      </c>
      <c r="B202">
        <v>0</v>
      </c>
    </row>
    <row r="203" spans="1:2" x14ac:dyDescent="0.25">
      <c r="A203" s="12" t="s">
        <v>488</v>
      </c>
      <c r="B203">
        <v>0</v>
      </c>
    </row>
    <row r="204" spans="1:2" x14ac:dyDescent="0.25">
      <c r="A204" s="11" t="s">
        <v>268</v>
      </c>
      <c r="B204">
        <v>0</v>
      </c>
    </row>
    <row r="205" spans="1:2" x14ac:dyDescent="0.25">
      <c r="A205" s="12" t="s">
        <v>477</v>
      </c>
      <c r="B205">
        <v>0</v>
      </c>
    </row>
    <row r="206" spans="1:2" x14ac:dyDescent="0.25">
      <c r="A206" s="11" t="s">
        <v>277</v>
      </c>
      <c r="B206">
        <v>0</v>
      </c>
    </row>
    <row r="207" spans="1:2" x14ac:dyDescent="0.25">
      <c r="A207" s="12" t="s">
        <v>478</v>
      </c>
      <c r="B207">
        <v>0</v>
      </c>
    </row>
    <row r="208" spans="1:2" x14ac:dyDescent="0.25">
      <c r="A208" s="11" t="s">
        <v>331</v>
      </c>
      <c r="B208">
        <v>0.05</v>
      </c>
    </row>
    <row r="209" spans="1:2" x14ac:dyDescent="0.25">
      <c r="A209" s="12" t="s">
        <v>465</v>
      </c>
      <c r="B209">
        <v>0.05</v>
      </c>
    </row>
    <row r="210" spans="1:2" x14ac:dyDescent="0.25">
      <c r="A210" s="11" t="s">
        <v>78</v>
      </c>
      <c r="B210">
        <v>0.16</v>
      </c>
    </row>
    <row r="211" spans="1:2" x14ac:dyDescent="0.25">
      <c r="A211" s="12" t="s">
        <v>466</v>
      </c>
      <c r="B211">
        <v>0.06</v>
      </c>
    </row>
    <row r="212" spans="1:2" x14ac:dyDescent="0.25">
      <c r="A212" s="12" t="s">
        <v>494</v>
      </c>
      <c r="B212">
        <v>0.1</v>
      </c>
    </row>
    <row r="213" spans="1:2" x14ac:dyDescent="0.25">
      <c r="A213" s="12" t="s">
        <v>472</v>
      </c>
      <c r="B213">
        <v>0</v>
      </c>
    </row>
    <row r="214" spans="1:2" x14ac:dyDescent="0.25">
      <c r="A214" s="11" t="s">
        <v>174</v>
      </c>
      <c r="B214">
        <v>0</v>
      </c>
    </row>
    <row r="215" spans="1:2" x14ac:dyDescent="0.25">
      <c r="A215" s="12" t="s">
        <v>471</v>
      </c>
      <c r="B215">
        <v>0</v>
      </c>
    </row>
    <row r="216" spans="1:2" x14ac:dyDescent="0.25">
      <c r="A216" s="11" t="s">
        <v>338</v>
      </c>
      <c r="B216">
        <v>0</v>
      </c>
    </row>
    <row r="217" spans="1:2" x14ac:dyDescent="0.25">
      <c r="A217" s="12" t="s">
        <v>476</v>
      </c>
      <c r="B217">
        <v>0</v>
      </c>
    </row>
    <row r="218" spans="1:2" x14ac:dyDescent="0.25">
      <c r="A218" s="11" t="s">
        <v>312</v>
      </c>
      <c r="B218">
        <v>0</v>
      </c>
    </row>
    <row r="219" spans="1:2" x14ac:dyDescent="0.25">
      <c r="A219" s="12" t="s">
        <v>481</v>
      </c>
      <c r="B219">
        <v>0</v>
      </c>
    </row>
    <row r="220" spans="1:2" x14ac:dyDescent="0.25">
      <c r="A220" s="12" t="s">
        <v>471</v>
      </c>
      <c r="B220">
        <v>0</v>
      </c>
    </row>
    <row r="221" spans="1:2" x14ac:dyDescent="0.25">
      <c r="A221" s="11" t="s">
        <v>428</v>
      </c>
      <c r="B221">
        <v>0</v>
      </c>
    </row>
    <row r="222" spans="1:2" x14ac:dyDescent="0.25">
      <c r="A222" s="12" t="s">
        <v>491</v>
      </c>
      <c r="B222">
        <v>0</v>
      </c>
    </row>
    <row r="223" spans="1:2" x14ac:dyDescent="0.25">
      <c r="A223" s="11" t="s">
        <v>194</v>
      </c>
      <c r="B223">
        <v>0</v>
      </c>
    </row>
    <row r="224" spans="1:2" x14ac:dyDescent="0.25">
      <c r="A224" s="12" t="s">
        <v>466</v>
      </c>
      <c r="B224">
        <v>0</v>
      </c>
    </row>
    <row r="225" spans="1:2" x14ac:dyDescent="0.25">
      <c r="A225" s="12" t="s">
        <v>477</v>
      </c>
      <c r="B225">
        <v>0</v>
      </c>
    </row>
    <row r="226" spans="1:2" x14ac:dyDescent="0.25">
      <c r="A226" s="11" t="s">
        <v>81</v>
      </c>
      <c r="B226">
        <v>0.23000000000000004</v>
      </c>
    </row>
    <row r="227" spans="1:2" x14ac:dyDescent="0.25">
      <c r="A227" s="12" t="s">
        <v>466</v>
      </c>
      <c r="B227">
        <v>0</v>
      </c>
    </row>
    <row r="228" spans="1:2" x14ac:dyDescent="0.25">
      <c r="A228" s="12" t="s">
        <v>465</v>
      </c>
      <c r="B228">
        <v>0.05</v>
      </c>
    </row>
    <row r="229" spans="1:2" x14ac:dyDescent="0.25">
      <c r="A229" s="12" t="s">
        <v>487</v>
      </c>
      <c r="B229">
        <v>0</v>
      </c>
    </row>
    <row r="230" spans="1:2" x14ac:dyDescent="0.25">
      <c r="A230" s="12" t="s">
        <v>462</v>
      </c>
      <c r="B230">
        <v>0.1</v>
      </c>
    </row>
    <row r="231" spans="1:2" x14ac:dyDescent="0.25">
      <c r="A231" s="12" t="s">
        <v>492</v>
      </c>
      <c r="B231">
        <v>0.08</v>
      </c>
    </row>
    <row r="232" spans="1:2" x14ac:dyDescent="0.25">
      <c r="A232" s="11" t="s">
        <v>181</v>
      </c>
      <c r="B232">
        <v>0.15</v>
      </c>
    </row>
    <row r="233" spans="1:2" x14ac:dyDescent="0.25">
      <c r="A233" s="12" t="s">
        <v>487</v>
      </c>
      <c r="B233">
        <v>0</v>
      </c>
    </row>
    <row r="234" spans="1:2" x14ac:dyDescent="0.25">
      <c r="A234" s="12" t="s">
        <v>464</v>
      </c>
      <c r="B234">
        <v>0.15</v>
      </c>
    </row>
    <row r="235" spans="1:2" x14ac:dyDescent="0.25">
      <c r="A235" s="11" t="s">
        <v>209</v>
      </c>
      <c r="B235">
        <v>0</v>
      </c>
    </row>
    <row r="236" spans="1:2" x14ac:dyDescent="0.25">
      <c r="A236" s="12" t="s">
        <v>478</v>
      </c>
      <c r="B236">
        <v>0</v>
      </c>
    </row>
    <row r="237" spans="1:2" x14ac:dyDescent="0.25">
      <c r="A237" s="11" t="s">
        <v>251</v>
      </c>
      <c r="B237">
        <v>0</v>
      </c>
    </row>
    <row r="238" spans="1:2" x14ac:dyDescent="0.25">
      <c r="A238" s="12" t="s">
        <v>479</v>
      </c>
      <c r="B238">
        <v>0</v>
      </c>
    </row>
    <row r="239" spans="1:2" x14ac:dyDescent="0.25">
      <c r="A239" s="11" t="s">
        <v>43</v>
      </c>
      <c r="B239">
        <v>0.13</v>
      </c>
    </row>
    <row r="240" spans="1:2" x14ac:dyDescent="0.25">
      <c r="A240" s="12" t="s">
        <v>467</v>
      </c>
      <c r="B240">
        <v>0</v>
      </c>
    </row>
    <row r="241" spans="1:2" x14ac:dyDescent="0.25">
      <c r="A241" s="12" t="s">
        <v>493</v>
      </c>
      <c r="B241">
        <v>0.05</v>
      </c>
    </row>
    <row r="242" spans="1:2" x14ac:dyDescent="0.25">
      <c r="A242" s="12" t="s">
        <v>479</v>
      </c>
      <c r="B242">
        <v>0.08</v>
      </c>
    </row>
    <row r="243" spans="1:2" x14ac:dyDescent="0.25">
      <c r="A243" s="11" t="s">
        <v>235</v>
      </c>
      <c r="B243">
        <v>0</v>
      </c>
    </row>
    <row r="244" spans="1:2" x14ac:dyDescent="0.25">
      <c r="A244" s="12" t="s">
        <v>475</v>
      </c>
      <c r="B244">
        <v>0</v>
      </c>
    </row>
    <row r="245" spans="1:2" x14ac:dyDescent="0.25">
      <c r="A245" s="11" t="s">
        <v>88</v>
      </c>
      <c r="B245">
        <v>0.22</v>
      </c>
    </row>
    <row r="246" spans="1:2" x14ac:dyDescent="0.25">
      <c r="A246" s="12" t="s">
        <v>477</v>
      </c>
      <c r="B246">
        <v>0</v>
      </c>
    </row>
    <row r="247" spans="1:2" x14ac:dyDescent="0.25">
      <c r="A247" s="12" t="s">
        <v>469</v>
      </c>
      <c r="B247">
        <v>0.1</v>
      </c>
    </row>
    <row r="248" spans="1:2" x14ac:dyDescent="0.25">
      <c r="A248" s="12" t="s">
        <v>489</v>
      </c>
      <c r="B248">
        <v>0.12</v>
      </c>
    </row>
    <row r="249" spans="1:2" x14ac:dyDescent="0.25">
      <c r="A249" s="11" t="s">
        <v>258</v>
      </c>
      <c r="B249">
        <v>0.1</v>
      </c>
    </row>
    <row r="250" spans="1:2" x14ac:dyDescent="0.25">
      <c r="A250" s="12" t="s">
        <v>486</v>
      </c>
      <c r="B250">
        <v>0</v>
      </c>
    </row>
    <row r="251" spans="1:2" x14ac:dyDescent="0.25">
      <c r="A251" s="12" t="s">
        <v>480</v>
      </c>
      <c r="B251">
        <v>0.1</v>
      </c>
    </row>
    <row r="252" spans="1:2" x14ac:dyDescent="0.25">
      <c r="A252" s="12" t="s">
        <v>482</v>
      </c>
      <c r="B252">
        <v>0</v>
      </c>
    </row>
    <row r="253" spans="1:2" x14ac:dyDescent="0.25">
      <c r="A253" s="12" t="s">
        <v>489</v>
      </c>
      <c r="B253">
        <v>0</v>
      </c>
    </row>
    <row r="254" spans="1:2" x14ac:dyDescent="0.25">
      <c r="A254" s="11" t="s">
        <v>118</v>
      </c>
      <c r="B254">
        <v>0.05</v>
      </c>
    </row>
    <row r="255" spans="1:2" x14ac:dyDescent="0.25">
      <c r="A255" s="12" t="s">
        <v>477</v>
      </c>
      <c r="B255">
        <v>0.05</v>
      </c>
    </row>
    <row r="256" spans="1:2" x14ac:dyDescent="0.25">
      <c r="A256" s="12" t="s">
        <v>495</v>
      </c>
      <c r="B256">
        <v>0</v>
      </c>
    </row>
    <row r="257" spans="1:2" x14ac:dyDescent="0.25">
      <c r="A257" s="11" t="s">
        <v>377</v>
      </c>
      <c r="B257">
        <v>0.05</v>
      </c>
    </row>
    <row r="258" spans="1:2" x14ac:dyDescent="0.25">
      <c r="A258" s="12" t="s">
        <v>495</v>
      </c>
      <c r="B258">
        <v>0</v>
      </c>
    </row>
    <row r="259" spans="1:2" x14ac:dyDescent="0.25">
      <c r="A259" s="12" t="s">
        <v>463</v>
      </c>
      <c r="B259">
        <v>0.05</v>
      </c>
    </row>
    <row r="260" spans="1:2" x14ac:dyDescent="0.25">
      <c r="A260" s="11" t="s">
        <v>334</v>
      </c>
      <c r="B260">
        <v>0</v>
      </c>
    </row>
    <row r="261" spans="1:2" x14ac:dyDescent="0.25">
      <c r="A261" s="12" t="s">
        <v>481</v>
      </c>
      <c r="B261">
        <v>0</v>
      </c>
    </row>
    <row r="262" spans="1:2" x14ac:dyDescent="0.25">
      <c r="A262" s="11" t="s">
        <v>116</v>
      </c>
      <c r="B262">
        <v>0</v>
      </c>
    </row>
    <row r="263" spans="1:2" x14ac:dyDescent="0.25">
      <c r="A263" s="12" t="s">
        <v>494</v>
      </c>
      <c r="B263">
        <v>0</v>
      </c>
    </row>
    <row r="264" spans="1:2" x14ac:dyDescent="0.25">
      <c r="A264" s="11" t="s">
        <v>337</v>
      </c>
      <c r="B264">
        <v>0.05</v>
      </c>
    </row>
    <row r="265" spans="1:2" x14ac:dyDescent="0.25">
      <c r="A265" s="12" t="s">
        <v>466</v>
      </c>
      <c r="B265">
        <v>0.05</v>
      </c>
    </row>
    <row r="266" spans="1:2" x14ac:dyDescent="0.25">
      <c r="A266" s="11" t="s">
        <v>399</v>
      </c>
      <c r="B266">
        <v>0</v>
      </c>
    </row>
    <row r="267" spans="1:2" x14ac:dyDescent="0.25">
      <c r="A267" s="12" t="s">
        <v>467</v>
      </c>
      <c r="B267">
        <v>0</v>
      </c>
    </row>
    <row r="268" spans="1:2" x14ac:dyDescent="0.25">
      <c r="A268" s="11" t="s">
        <v>106</v>
      </c>
      <c r="B268">
        <v>0.16999999999999998</v>
      </c>
    </row>
    <row r="269" spans="1:2" x14ac:dyDescent="0.25">
      <c r="A269" s="12" t="s">
        <v>486</v>
      </c>
      <c r="B269">
        <v>0.05</v>
      </c>
    </row>
    <row r="270" spans="1:2" x14ac:dyDescent="0.25">
      <c r="A270" s="12" t="s">
        <v>492</v>
      </c>
      <c r="B270">
        <v>0</v>
      </c>
    </row>
    <row r="271" spans="1:2" x14ac:dyDescent="0.25">
      <c r="A271" s="12" t="s">
        <v>482</v>
      </c>
      <c r="B271">
        <v>0</v>
      </c>
    </row>
    <row r="272" spans="1:2" x14ac:dyDescent="0.25">
      <c r="A272" s="12" t="s">
        <v>489</v>
      </c>
      <c r="B272">
        <v>0.12</v>
      </c>
    </row>
    <row r="273" spans="1:2" x14ac:dyDescent="0.25">
      <c r="A273" s="11" t="s">
        <v>302</v>
      </c>
      <c r="B273">
        <v>0</v>
      </c>
    </row>
    <row r="274" spans="1:2" x14ac:dyDescent="0.25">
      <c r="A274" s="12" t="s">
        <v>486</v>
      </c>
      <c r="B274">
        <v>0</v>
      </c>
    </row>
    <row r="275" spans="1:2" x14ac:dyDescent="0.25">
      <c r="A275" s="11" t="s">
        <v>261</v>
      </c>
      <c r="B275">
        <v>0</v>
      </c>
    </row>
    <row r="276" spans="1:2" x14ac:dyDescent="0.25">
      <c r="A276" s="12" t="s">
        <v>490</v>
      </c>
      <c r="B276">
        <v>0</v>
      </c>
    </row>
    <row r="277" spans="1:2" x14ac:dyDescent="0.25">
      <c r="A277" s="11" t="s">
        <v>173</v>
      </c>
      <c r="B277">
        <v>0.05</v>
      </c>
    </row>
    <row r="278" spans="1:2" x14ac:dyDescent="0.25">
      <c r="A278" s="12" t="s">
        <v>476</v>
      </c>
      <c r="B278">
        <v>0.05</v>
      </c>
    </row>
    <row r="279" spans="1:2" x14ac:dyDescent="0.25">
      <c r="A279" s="12" t="s">
        <v>464</v>
      </c>
      <c r="B279">
        <v>0</v>
      </c>
    </row>
    <row r="280" spans="1:2" x14ac:dyDescent="0.25">
      <c r="A280" s="12" t="s">
        <v>468</v>
      </c>
      <c r="B280">
        <v>0</v>
      </c>
    </row>
    <row r="281" spans="1:2" x14ac:dyDescent="0.25">
      <c r="A281" s="12" t="s">
        <v>472</v>
      </c>
      <c r="B281">
        <v>0</v>
      </c>
    </row>
    <row r="282" spans="1:2" x14ac:dyDescent="0.25">
      <c r="A282" s="11" t="s">
        <v>314</v>
      </c>
      <c r="B282">
        <v>0</v>
      </c>
    </row>
    <row r="283" spans="1:2" x14ac:dyDescent="0.25">
      <c r="A283" s="12" t="s">
        <v>490</v>
      </c>
      <c r="B283">
        <v>0</v>
      </c>
    </row>
    <row r="284" spans="1:2" x14ac:dyDescent="0.25">
      <c r="A284" s="11" t="s">
        <v>324</v>
      </c>
      <c r="B284">
        <v>0</v>
      </c>
    </row>
    <row r="285" spans="1:2" x14ac:dyDescent="0.25">
      <c r="A285" s="12" t="s">
        <v>476</v>
      </c>
      <c r="B285">
        <v>0</v>
      </c>
    </row>
    <row r="286" spans="1:2" x14ac:dyDescent="0.25">
      <c r="A286" s="11" t="s">
        <v>418</v>
      </c>
      <c r="B286">
        <v>0.05</v>
      </c>
    </row>
    <row r="287" spans="1:2" x14ac:dyDescent="0.25">
      <c r="A287" s="12" t="s">
        <v>481</v>
      </c>
      <c r="B287">
        <v>0.05</v>
      </c>
    </row>
    <row r="288" spans="1:2" x14ac:dyDescent="0.25">
      <c r="A288" s="11" t="s">
        <v>243</v>
      </c>
      <c r="B288">
        <v>0</v>
      </c>
    </row>
    <row r="289" spans="1:2" x14ac:dyDescent="0.25">
      <c r="A289" s="12" t="s">
        <v>486</v>
      </c>
      <c r="B289">
        <v>0</v>
      </c>
    </row>
    <row r="290" spans="1:2" x14ac:dyDescent="0.25">
      <c r="A290" s="12" t="s">
        <v>494</v>
      </c>
      <c r="B290">
        <v>0</v>
      </c>
    </row>
    <row r="291" spans="1:2" x14ac:dyDescent="0.25">
      <c r="A291" s="11" t="s">
        <v>406</v>
      </c>
      <c r="B291">
        <v>0.1</v>
      </c>
    </row>
    <row r="292" spans="1:2" x14ac:dyDescent="0.25">
      <c r="A292" s="12" t="s">
        <v>471</v>
      </c>
      <c r="B292">
        <v>0.1</v>
      </c>
    </row>
    <row r="293" spans="1:2" x14ac:dyDescent="0.25">
      <c r="A293" s="11" t="s">
        <v>259</v>
      </c>
      <c r="B293">
        <v>0.05</v>
      </c>
    </row>
    <row r="294" spans="1:2" x14ac:dyDescent="0.25">
      <c r="A294" s="12" t="s">
        <v>468</v>
      </c>
      <c r="B294">
        <v>0.05</v>
      </c>
    </row>
    <row r="295" spans="1:2" x14ac:dyDescent="0.25">
      <c r="A295" s="12" t="s">
        <v>488</v>
      </c>
      <c r="B295">
        <v>0</v>
      </c>
    </row>
    <row r="296" spans="1:2" x14ac:dyDescent="0.25">
      <c r="A296" s="11" t="s">
        <v>84</v>
      </c>
      <c r="B296">
        <v>0.22</v>
      </c>
    </row>
    <row r="297" spans="1:2" x14ac:dyDescent="0.25">
      <c r="A297" s="12" t="s">
        <v>462</v>
      </c>
      <c r="B297">
        <v>0.1</v>
      </c>
    </row>
    <row r="298" spans="1:2" x14ac:dyDescent="0.25">
      <c r="A298" s="12" t="s">
        <v>474</v>
      </c>
      <c r="B298">
        <v>0</v>
      </c>
    </row>
    <row r="299" spans="1:2" x14ac:dyDescent="0.25">
      <c r="A299" s="12" t="s">
        <v>468</v>
      </c>
      <c r="B299">
        <v>0.12</v>
      </c>
    </row>
    <row r="300" spans="1:2" x14ac:dyDescent="0.25">
      <c r="A300" s="12" t="s">
        <v>472</v>
      </c>
      <c r="B300">
        <v>0</v>
      </c>
    </row>
    <row r="301" spans="1:2" x14ac:dyDescent="0.25">
      <c r="A301" s="11" t="s">
        <v>350</v>
      </c>
      <c r="B301">
        <v>0</v>
      </c>
    </row>
    <row r="302" spans="1:2" x14ac:dyDescent="0.25">
      <c r="A302" s="12" t="s">
        <v>471</v>
      </c>
      <c r="B302">
        <v>0</v>
      </c>
    </row>
    <row r="303" spans="1:2" x14ac:dyDescent="0.25">
      <c r="A303" s="11" t="s">
        <v>325</v>
      </c>
      <c r="B303">
        <v>0</v>
      </c>
    </row>
    <row r="304" spans="1:2" x14ac:dyDescent="0.25">
      <c r="A304" s="12" t="s">
        <v>472</v>
      </c>
      <c r="B304">
        <v>0</v>
      </c>
    </row>
    <row r="305" spans="1:2" x14ac:dyDescent="0.25">
      <c r="A305" s="11" t="s">
        <v>136</v>
      </c>
      <c r="B305">
        <v>0.25</v>
      </c>
    </row>
    <row r="306" spans="1:2" x14ac:dyDescent="0.25">
      <c r="A306" s="12" t="s">
        <v>494</v>
      </c>
      <c r="B306">
        <v>0.1</v>
      </c>
    </row>
    <row r="307" spans="1:2" x14ac:dyDescent="0.25">
      <c r="A307" s="12" t="s">
        <v>487</v>
      </c>
      <c r="B307">
        <v>0.05</v>
      </c>
    </row>
    <row r="308" spans="1:2" x14ac:dyDescent="0.25">
      <c r="A308" s="12" t="s">
        <v>462</v>
      </c>
      <c r="B308">
        <v>0.1</v>
      </c>
    </row>
    <row r="309" spans="1:2" x14ac:dyDescent="0.25">
      <c r="A309" s="12" t="s">
        <v>495</v>
      </c>
      <c r="B309">
        <v>0</v>
      </c>
    </row>
    <row r="310" spans="1:2" x14ac:dyDescent="0.25">
      <c r="A310" s="12" t="s">
        <v>471</v>
      </c>
      <c r="B310">
        <v>0</v>
      </c>
    </row>
    <row r="311" spans="1:2" x14ac:dyDescent="0.25">
      <c r="A311" s="11" t="s">
        <v>416</v>
      </c>
      <c r="B311">
        <v>0</v>
      </c>
    </row>
    <row r="312" spans="1:2" x14ac:dyDescent="0.25">
      <c r="A312" s="12" t="s">
        <v>473</v>
      </c>
      <c r="B312">
        <v>0</v>
      </c>
    </row>
    <row r="313" spans="1:2" x14ac:dyDescent="0.25">
      <c r="A313" s="11" t="s">
        <v>183</v>
      </c>
      <c r="B313">
        <v>0</v>
      </c>
    </row>
    <row r="314" spans="1:2" x14ac:dyDescent="0.25">
      <c r="A314" s="12" t="s">
        <v>465</v>
      </c>
      <c r="B314">
        <v>0</v>
      </c>
    </row>
    <row r="315" spans="1:2" x14ac:dyDescent="0.25">
      <c r="A315" s="11" t="s">
        <v>47</v>
      </c>
      <c r="B315">
        <v>0.25</v>
      </c>
    </row>
    <row r="316" spans="1:2" x14ac:dyDescent="0.25">
      <c r="A316" s="12" t="s">
        <v>480</v>
      </c>
      <c r="B316">
        <v>0.1</v>
      </c>
    </row>
    <row r="317" spans="1:2" x14ac:dyDescent="0.25">
      <c r="A317" s="12" t="s">
        <v>484</v>
      </c>
      <c r="B317">
        <v>0</v>
      </c>
    </row>
    <row r="318" spans="1:2" x14ac:dyDescent="0.25">
      <c r="A318" s="12" t="s">
        <v>482</v>
      </c>
      <c r="B318">
        <v>0.15</v>
      </c>
    </row>
    <row r="319" spans="1:2" x14ac:dyDescent="0.25">
      <c r="A319" s="11" t="s">
        <v>63</v>
      </c>
      <c r="B319">
        <v>0.16999999999999998</v>
      </c>
    </row>
    <row r="320" spans="1:2" x14ac:dyDescent="0.25">
      <c r="A320" s="12" t="s">
        <v>477</v>
      </c>
      <c r="B320">
        <v>0.12</v>
      </c>
    </row>
    <row r="321" spans="1:2" x14ac:dyDescent="0.25">
      <c r="A321" s="12" t="s">
        <v>487</v>
      </c>
      <c r="B321">
        <v>0</v>
      </c>
    </row>
    <row r="322" spans="1:2" x14ac:dyDescent="0.25">
      <c r="A322" s="12" t="s">
        <v>467</v>
      </c>
      <c r="B322">
        <v>0.05</v>
      </c>
    </row>
    <row r="323" spans="1:2" x14ac:dyDescent="0.25">
      <c r="A323" s="11" t="s">
        <v>87</v>
      </c>
      <c r="B323">
        <v>0.15000000000000002</v>
      </c>
    </row>
    <row r="324" spans="1:2" x14ac:dyDescent="0.25">
      <c r="A324" s="12" t="s">
        <v>477</v>
      </c>
      <c r="B324">
        <v>0</v>
      </c>
    </row>
    <row r="325" spans="1:2" x14ac:dyDescent="0.25">
      <c r="A325" s="12" t="s">
        <v>469</v>
      </c>
      <c r="B325">
        <v>0.05</v>
      </c>
    </row>
    <row r="326" spans="1:2" x14ac:dyDescent="0.25">
      <c r="A326" s="12" t="s">
        <v>489</v>
      </c>
      <c r="B326">
        <v>0.1</v>
      </c>
    </row>
    <row r="327" spans="1:2" x14ac:dyDescent="0.25">
      <c r="A327" s="11" t="s">
        <v>411</v>
      </c>
      <c r="B327">
        <v>0.05</v>
      </c>
    </row>
    <row r="328" spans="1:2" x14ac:dyDescent="0.25">
      <c r="A328" s="12" t="s">
        <v>478</v>
      </c>
      <c r="B328">
        <v>0.05</v>
      </c>
    </row>
    <row r="329" spans="1:2" x14ac:dyDescent="0.25">
      <c r="A329" s="11" t="s">
        <v>394</v>
      </c>
      <c r="B329">
        <v>0.05</v>
      </c>
    </row>
    <row r="330" spans="1:2" x14ac:dyDescent="0.25">
      <c r="A330" s="12" t="s">
        <v>472</v>
      </c>
      <c r="B330">
        <v>0</v>
      </c>
    </row>
    <row r="331" spans="1:2" x14ac:dyDescent="0.25">
      <c r="A331" s="12" t="s">
        <v>493</v>
      </c>
      <c r="B331">
        <v>0.05</v>
      </c>
    </row>
    <row r="332" spans="1:2" x14ac:dyDescent="0.25">
      <c r="A332" s="11" t="s">
        <v>231</v>
      </c>
      <c r="B332">
        <v>0</v>
      </c>
    </row>
    <row r="333" spans="1:2" x14ac:dyDescent="0.25">
      <c r="A333" s="12" t="s">
        <v>490</v>
      </c>
      <c r="B333">
        <v>0</v>
      </c>
    </row>
    <row r="334" spans="1:2" x14ac:dyDescent="0.25">
      <c r="A334" s="11" t="s">
        <v>162</v>
      </c>
      <c r="B334">
        <v>0</v>
      </c>
    </row>
    <row r="335" spans="1:2" x14ac:dyDescent="0.25">
      <c r="A335" s="12" t="s">
        <v>486</v>
      </c>
      <c r="B335">
        <v>0</v>
      </c>
    </row>
    <row r="336" spans="1:2" x14ac:dyDescent="0.25">
      <c r="A336" s="11" t="s">
        <v>352</v>
      </c>
      <c r="B336">
        <v>0.05</v>
      </c>
    </row>
    <row r="337" spans="1:2" x14ac:dyDescent="0.25">
      <c r="A337" s="12" t="s">
        <v>468</v>
      </c>
      <c r="B337">
        <v>0.05</v>
      </c>
    </row>
    <row r="338" spans="1:2" x14ac:dyDescent="0.25">
      <c r="A338" s="11" t="s">
        <v>184</v>
      </c>
      <c r="B338">
        <v>0</v>
      </c>
    </row>
    <row r="339" spans="1:2" x14ac:dyDescent="0.25">
      <c r="A339" s="12" t="s">
        <v>476</v>
      </c>
      <c r="B339">
        <v>0</v>
      </c>
    </row>
    <row r="340" spans="1:2" x14ac:dyDescent="0.25">
      <c r="A340" s="11" t="s">
        <v>306</v>
      </c>
      <c r="B340">
        <v>0</v>
      </c>
    </row>
    <row r="341" spans="1:2" x14ac:dyDescent="0.25">
      <c r="A341" s="12" t="s">
        <v>472</v>
      </c>
      <c r="B341">
        <v>0</v>
      </c>
    </row>
    <row r="342" spans="1:2" x14ac:dyDescent="0.25">
      <c r="A342" s="12" t="s">
        <v>493</v>
      </c>
      <c r="B342">
        <v>0</v>
      </c>
    </row>
    <row r="343" spans="1:2" x14ac:dyDescent="0.25">
      <c r="A343" s="11" t="s">
        <v>120</v>
      </c>
      <c r="B343">
        <v>0</v>
      </c>
    </row>
    <row r="344" spans="1:2" x14ac:dyDescent="0.25">
      <c r="A344" s="12" t="s">
        <v>484</v>
      </c>
      <c r="B344">
        <v>0</v>
      </c>
    </row>
    <row r="345" spans="1:2" x14ac:dyDescent="0.25">
      <c r="A345" s="11" t="s">
        <v>275</v>
      </c>
      <c r="B345">
        <v>0</v>
      </c>
    </row>
    <row r="346" spans="1:2" x14ac:dyDescent="0.25">
      <c r="A346" s="12" t="s">
        <v>491</v>
      </c>
      <c r="B346">
        <v>0</v>
      </c>
    </row>
    <row r="347" spans="1:2" x14ac:dyDescent="0.25">
      <c r="A347" s="11" t="s">
        <v>189</v>
      </c>
      <c r="B347">
        <v>0</v>
      </c>
    </row>
    <row r="348" spans="1:2" x14ac:dyDescent="0.25">
      <c r="A348" s="12" t="s">
        <v>482</v>
      </c>
      <c r="B348">
        <v>0</v>
      </c>
    </row>
    <row r="349" spans="1:2" x14ac:dyDescent="0.25">
      <c r="A349" s="11" t="s">
        <v>108</v>
      </c>
      <c r="B349">
        <v>1.3300000000000003</v>
      </c>
    </row>
    <row r="350" spans="1:2" x14ac:dyDescent="0.25">
      <c r="A350" s="12" t="s">
        <v>483</v>
      </c>
      <c r="B350">
        <v>0.13</v>
      </c>
    </row>
    <row r="351" spans="1:2" x14ac:dyDescent="0.25">
      <c r="A351" s="12" t="s">
        <v>466</v>
      </c>
      <c r="B351">
        <v>0.1</v>
      </c>
    </row>
    <row r="352" spans="1:2" x14ac:dyDescent="0.25">
      <c r="A352" s="12" t="s">
        <v>477</v>
      </c>
      <c r="B352">
        <v>0.05</v>
      </c>
    </row>
    <row r="353" spans="1:2" x14ac:dyDescent="0.25">
      <c r="A353" s="12" t="s">
        <v>476</v>
      </c>
      <c r="B353">
        <v>0.05</v>
      </c>
    </row>
    <row r="354" spans="1:2" x14ac:dyDescent="0.25">
      <c r="A354" s="12" t="s">
        <v>465</v>
      </c>
      <c r="B354">
        <v>0.05</v>
      </c>
    </row>
    <row r="355" spans="1:2" x14ac:dyDescent="0.25">
      <c r="A355" s="12" t="s">
        <v>487</v>
      </c>
      <c r="B355">
        <v>0.05</v>
      </c>
    </row>
    <row r="356" spans="1:2" x14ac:dyDescent="0.25">
      <c r="A356" s="12" t="s">
        <v>467</v>
      </c>
      <c r="B356">
        <v>0</v>
      </c>
    </row>
    <row r="357" spans="1:2" x14ac:dyDescent="0.25">
      <c r="A357" s="12" t="s">
        <v>469</v>
      </c>
      <c r="B357">
        <v>0.05</v>
      </c>
    </row>
    <row r="358" spans="1:2" x14ac:dyDescent="0.25">
      <c r="A358" s="12" t="s">
        <v>485</v>
      </c>
      <c r="B358">
        <v>0.05</v>
      </c>
    </row>
    <row r="359" spans="1:2" x14ac:dyDescent="0.25">
      <c r="A359" s="12" t="s">
        <v>495</v>
      </c>
      <c r="B359">
        <v>0.1</v>
      </c>
    </row>
    <row r="360" spans="1:2" x14ac:dyDescent="0.25">
      <c r="A360" s="12" t="s">
        <v>481</v>
      </c>
      <c r="B360">
        <v>0.05</v>
      </c>
    </row>
    <row r="361" spans="1:2" x14ac:dyDescent="0.25">
      <c r="A361" s="12" t="s">
        <v>471</v>
      </c>
      <c r="B361">
        <v>0.05</v>
      </c>
    </row>
    <row r="362" spans="1:2" x14ac:dyDescent="0.25">
      <c r="A362" s="12" t="s">
        <v>475</v>
      </c>
      <c r="B362">
        <v>0.1</v>
      </c>
    </row>
    <row r="363" spans="1:2" x14ac:dyDescent="0.25">
      <c r="A363" s="12" t="s">
        <v>473</v>
      </c>
      <c r="B363">
        <v>0.15000000000000002</v>
      </c>
    </row>
    <row r="364" spans="1:2" x14ac:dyDescent="0.25">
      <c r="A364" s="12" t="s">
        <v>474</v>
      </c>
      <c r="B364">
        <v>0.05</v>
      </c>
    </row>
    <row r="365" spans="1:2" x14ac:dyDescent="0.25">
      <c r="A365" s="12" t="s">
        <v>468</v>
      </c>
      <c r="B365">
        <v>0.05</v>
      </c>
    </row>
    <row r="366" spans="1:2" x14ac:dyDescent="0.25">
      <c r="A366" s="12" t="s">
        <v>493</v>
      </c>
      <c r="B366">
        <v>0.05</v>
      </c>
    </row>
    <row r="367" spans="1:2" x14ac:dyDescent="0.25">
      <c r="A367" s="12" t="s">
        <v>463</v>
      </c>
      <c r="B367">
        <v>0.1</v>
      </c>
    </row>
    <row r="368" spans="1:2" x14ac:dyDescent="0.25">
      <c r="A368" s="12" t="s">
        <v>479</v>
      </c>
      <c r="B368">
        <v>0.05</v>
      </c>
    </row>
    <row r="369" spans="1:2" x14ac:dyDescent="0.25">
      <c r="A369" s="12" t="s">
        <v>489</v>
      </c>
      <c r="B369">
        <v>0.05</v>
      </c>
    </row>
    <row r="370" spans="1:2" x14ac:dyDescent="0.25">
      <c r="A370" s="12" t="s">
        <v>470</v>
      </c>
      <c r="B370">
        <v>0</v>
      </c>
    </row>
    <row r="371" spans="1:2" x14ac:dyDescent="0.25">
      <c r="A371" s="11" t="s">
        <v>152</v>
      </c>
      <c r="B371">
        <v>0</v>
      </c>
    </row>
    <row r="372" spans="1:2" x14ac:dyDescent="0.25">
      <c r="A372" s="12" t="s">
        <v>467</v>
      </c>
      <c r="B372">
        <v>0</v>
      </c>
    </row>
    <row r="373" spans="1:2" x14ac:dyDescent="0.25">
      <c r="A373" s="11" t="s">
        <v>241</v>
      </c>
      <c r="B373">
        <v>0</v>
      </c>
    </row>
    <row r="374" spans="1:2" x14ac:dyDescent="0.25">
      <c r="A374" s="12" t="s">
        <v>494</v>
      </c>
      <c r="B374">
        <v>0</v>
      </c>
    </row>
    <row r="375" spans="1:2" x14ac:dyDescent="0.25">
      <c r="A375" s="12" t="s">
        <v>481</v>
      </c>
      <c r="B375">
        <v>0</v>
      </c>
    </row>
    <row r="376" spans="1:2" x14ac:dyDescent="0.25">
      <c r="A376" s="12" t="s">
        <v>491</v>
      </c>
      <c r="B376">
        <v>0</v>
      </c>
    </row>
    <row r="377" spans="1:2" x14ac:dyDescent="0.25">
      <c r="A377" s="11" t="s">
        <v>38</v>
      </c>
      <c r="B377">
        <v>0.27</v>
      </c>
    </row>
    <row r="378" spans="1:2" x14ac:dyDescent="0.25">
      <c r="A378" s="12" t="s">
        <v>465</v>
      </c>
      <c r="B378">
        <v>0.2</v>
      </c>
    </row>
    <row r="379" spans="1:2" x14ac:dyDescent="0.25">
      <c r="A379" s="12" t="s">
        <v>485</v>
      </c>
      <c r="B379">
        <v>0</v>
      </c>
    </row>
    <row r="380" spans="1:2" x14ac:dyDescent="0.25">
      <c r="A380" s="12" t="s">
        <v>475</v>
      </c>
      <c r="B380">
        <v>7.0000000000000007E-2</v>
      </c>
    </row>
    <row r="381" spans="1:2" x14ac:dyDescent="0.25">
      <c r="A381" s="11" t="s">
        <v>74</v>
      </c>
      <c r="B381">
        <v>0.22</v>
      </c>
    </row>
    <row r="382" spans="1:2" x14ac:dyDescent="0.25">
      <c r="A382" s="12" t="s">
        <v>478</v>
      </c>
      <c r="B382">
        <v>7.0000000000000007E-2</v>
      </c>
    </row>
    <row r="383" spans="1:2" x14ac:dyDescent="0.25">
      <c r="A383" s="12" t="s">
        <v>468</v>
      </c>
      <c r="B383">
        <v>0.15</v>
      </c>
    </row>
    <row r="384" spans="1:2" x14ac:dyDescent="0.25">
      <c r="A384" s="12" t="s">
        <v>488</v>
      </c>
      <c r="B384">
        <v>0</v>
      </c>
    </row>
    <row r="385" spans="1:2" x14ac:dyDescent="0.25">
      <c r="A385" s="11" t="s">
        <v>121</v>
      </c>
      <c r="B385">
        <v>0</v>
      </c>
    </row>
    <row r="386" spans="1:2" x14ac:dyDescent="0.25">
      <c r="A386" s="12" t="s">
        <v>464</v>
      </c>
      <c r="B386">
        <v>0</v>
      </c>
    </row>
    <row r="387" spans="1:2" x14ac:dyDescent="0.25">
      <c r="A387" s="11" t="s">
        <v>57</v>
      </c>
      <c r="B387">
        <v>0.32</v>
      </c>
    </row>
    <row r="388" spans="1:2" x14ac:dyDescent="0.25">
      <c r="A388" s="12" t="s">
        <v>473</v>
      </c>
      <c r="B388">
        <v>0.12</v>
      </c>
    </row>
    <row r="389" spans="1:2" x14ac:dyDescent="0.25">
      <c r="A389" s="12" t="s">
        <v>474</v>
      </c>
      <c r="B389">
        <v>0</v>
      </c>
    </row>
    <row r="390" spans="1:2" x14ac:dyDescent="0.25">
      <c r="A390" s="12" t="s">
        <v>472</v>
      </c>
      <c r="B390">
        <v>0.2</v>
      </c>
    </row>
    <row r="391" spans="1:2" x14ac:dyDescent="0.25">
      <c r="A391" s="11" t="s">
        <v>114</v>
      </c>
      <c r="B391">
        <v>0</v>
      </c>
    </row>
    <row r="392" spans="1:2" x14ac:dyDescent="0.25">
      <c r="A392" s="12" t="s">
        <v>468</v>
      </c>
      <c r="B392">
        <v>0</v>
      </c>
    </row>
    <row r="393" spans="1:2" x14ac:dyDescent="0.25">
      <c r="A393" s="11" t="s">
        <v>245</v>
      </c>
      <c r="B393">
        <v>0</v>
      </c>
    </row>
    <row r="394" spans="1:2" x14ac:dyDescent="0.25">
      <c r="A394" s="12" t="s">
        <v>486</v>
      </c>
      <c r="B394">
        <v>0</v>
      </c>
    </row>
    <row r="395" spans="1:2" x14ac:dyDescent="0.25">
      <c r="A395" s="11" t="s">
        <v>80</v>
      </c>
      <c r="B395">
        <v>0.65</v>
      </c>
    </row>
    <row r="396" spans="1:2" x14ac:dyDescent="0.25">
      <c r="A396" s="12" t="s">
        <v>486</v>
      </c>
      <c r="B396">
        <v>0.05</v>
      </c>
    </row>
    <row r="397" spans="1:2" x14ac:dyDescent="0.25">
      <c r="A397" s="12" t="s">
        <v>483</v>
      </c>
      <c r="B397">
        <v>0.05</v>
      </c>
    </row>
    <row r="398" spans="1:2" x14ac:dyDescent="0.25">
      <c r="A398" s="12" t="s">
        <v>466</v>
      </c>
      <c r="B398">
        <v>0</v>
      </c>
    </row>
    <row r="399" spans="1:2" x14ac:dyDescent="0.25">
      <c r="A399" s="12" t="s">
        <v>477</v>
      </c>
      <c r="B399">
        <v>0.05</v>
      </c>
    </row>
    <row r="400" spans="1:2" x14ac:dyDescent="0.25">
      <c r="A400" s="12" t="s">
        <v>480</v>
      </c>
      <c r="B400">
        <v>0.05</v>
      </c>
    </row>
    <row r="401" spans="1:2" x14ac:dyDescent="0.25">
      <c r="A401" s="12" t="s">
        <v>494</v>
      </c>
      <c r="B401">
        <v>0</v>
      </c>
    </row>
    <row r="402" spans="1:2" x14ac:dyDescent="0.25">
      <c r="A402" s="12" t="s">
        <v>476</v>
      </c>
      <c r="B402">
        <v>0</v>
      </c>
    </row>
    <row r="403" spans="1:2" x14ac:dyDescent="0.25">
      <c r="A403" s="12" t="s">
        <v>465</v>
      </c>
      <c r="B403">
        <v>0</v>
      </c>
    </row>
    <row r="404" spans="1:2" x14ac:dyDescent="0.25">
      <c r="A404" s="12" t="s">
        <v>487</v>
      </c>
      <c r="B404">
        <v>0.08</v>
      </c>
    </row>
    <row r="405" spans="1:2" x14ac:dyDescent="0.25">
      <c r="A405" s="12" t="s">
        <v>467</v>
      </c>
      <c r="B405">
        <v>0.16999999999999998</v>
      </c>
    </row>
    <row r="406" spans="1:2" x14ac:dyDescent="0.25">
      <c r="A406" s="12" t="s">
        <v>478</v>
      </c>
      <c r="B406">
        <v>0</v>
      </c>
    </row>
    <row r="407" spans="1:2" x14ac:dyDescent="0.25">
      <c r="A407" s="12" t="s">
        <v>462</v>
      </c>
      <c r="B407">
        <v>0</v>
      </c>
    </row>
    <row r="408" spans="1:2" x14ac:dyDescent="0.25">
      <c r="A408" s="12" t="s">
        <v>484</v>
      </c>
      <c r="B408">
        <v>0</v>
      </c>
    </row>
    <row r="409" spans="1:2" x14ac:dyDescent="0.25">
      <c r="A409" s="12" t="s">
        <v>495</v>
      </c>
      <c r="B409">
        <v>0</v>
      </c>
    </row>
    <row r="410" spans="1:2" x14ac:dyDescent="0.25">
      <c r="A410" s="12" t="s">
        <v>482</v>
      </c>
      <c r="B410">
        <v>0</v>
      </c>
    </row>
    <row r="411" spans="1:2" x14ac:dyDescent="0.25">
      <c r="A411" s="12" t="s">
        <v>475</v>
      </c>
      <c r="B411">
        <v>0</v>
      </c>
    </row>
    <row r="412" spans="1:2" x14ac:dyDescent="0.25">
      <c r="A412" s="12" t="s">
        <v>490</v>
      </c>
      <c r="B412">
        <v>0</v>
      </c>
    </row>
    <row r="413" spans="1:2" x14ac:dyDescent="0.25">
      <c r="A413" s="12" t="s">
        <v>474</v>
      </c>
      <c r="B413">
        <v>0</v>
      </c>
    </row>
    <row r="414" spans="1:2" x14ac:dyDescent="0.25">
      <c r="A414" s="12" t="s">
        <v>468</v>
      </c>
      <c r="B414">
        <v>0</v>
      </c>
    </row>
    <row r="415" spans="1:2" x14ac:dyDescent="0.25">
      <c r="A415" s="12" t="s">
        <v>472</v>
      </c>
      <c r="B415">
        <v>0</v>
      </c>
    </row>
    <row r="416" spans="1:2" x14ac:dyDescent="0.25">
      <c r="A416" s="12" t="s">
        <v>479</v>
      </c>
      <c r="B416">
        <v>0.1</v>
      </c>
    </row>
    <row r="417" spans="1:2" x14ac:dyDescent="0.25">
      <c r="A417" s="12" t="s">
        <v>489</v>
      </c>
      <c r="B417">
        <v>0</v>
      </c>
    </row>
    <row r="418" spans="1:2" x14ac:dyDescent="0.25">
      <c r="A418" s="12" t="s">
        <v>470</v>
      </c>
      <c r="B418">
        <v>0.1</v>
      </c>
    </row>
    <row r="419" spans="1:2" x14ac:dyDescent="0.25">
      <c r="A419" s="11" t="s">
        <v>419</v>
      </c>
      <c r="B419">
        <v>0</v>
      </c>
    </row>
    <row r="420" spans="1:2" x14ac:dyDescent="0.25">
      <c r="A420" s="12" t="s">
        <v>473</v>
      </c>
      <c r="B420">
        <v>0</v>
      </c>
    </row>
    <row r="421" spans="1:2" x14ac:dyDescent="0.25">
      <c r="A421" s="11" t="s">
        <v>369</v>
      </c>
      <c r="B421">
        <v>0</v>
      </c>
    </row>
    <row r="422" spans="1:2" x14ac:dyDescent="0.25">
      <c r="A422" s="12" t="s">
        <v>488</v>
      </c>
      <c r="B422">
        <v>0</v>
      </c>
    </row>
    <row r="423" spans="1:2" x14ac:dyDescent="0.25">
      <c r="A423" s="11" t="s">
        <v>132</v>
      </c>
      <c r="B423">
        <v>0</v>
      </c>
    </row>
    <row r="424" spans="1:2" x14ac:dyDescent="0.25">
      <c r="A424" s="12" t="s">
        <v>477</v>
      </c>
      <c r="B424">
        <v>0</v>
      </c>
    </row>
    <row r="425" spans="1:2" x14ac:dyDescent="0.25">
      <c r="A425" s="11" t="s">
        <v>151</v>
      </c>
      <c r="B425">
        <v>0</v>
      </c>
    </row>
    <row r="426" spans="1:2" x14ac:dyDescent="0.25">
      <c r="A426" s="12" t="s">
        <v>479</v>
      </c>
      <c r="B426">
        <v>0</v>
      </c>
    </row>
    <row r="427" spans="1:2" x14ac:dyDescent="0.25">
      <c r="A427" s="11" t="s">
        <v>272</v>
      </c>
      <c r="B427">
        <v>0</v>
      </c>
    </row>
    <row r="428" spans="1:2" x14ac:dyDescent="0.25">
      <c r="A428" s="12" t="s">
        <v>466</v>
      </c>
      <c r="B428">
        <v>0</v>
      </c>
    </row>
    <row r="429" spans="1:2" x14ac:dyDescent="0.25">
      <c r="A429" s="12" t="s">
        <v>490</v>
      </c>
      <c r="B429">
        <v>0</v>
      </c>
    </row>
    <row r="430" spans="1:2" x14ac:dyDescent="0.25">
      <c r="A430" s="11" t="s">
        <v>318</v>
      </c>
      <c r="B430">
        <v>0.1</v>
      </c>
    </row>
    <row r="431" spans="1:2" x14ac:dyDescent="0.25">
      <c r="A431" s="12" t="s">
        <v>473</v>
      </c>
      <c r="B431">
        <v>0.1</v>
      </c>
    </row>
    <row r="432" spans="1:2" x14ac:dyDescent="0.25">
      <c r="A432" s="11" t="s">
        <v>363</v>
      </c>
      <c r="B432">
        <v>0</v>
      </c>
    </row>
    <row r="433" spans="1:2" x14ac:dyDescent="0.25">
      <c r="A433" s="12" t="s">
        <v>491</v>
      </c>
      <c r="B433">
        <v>0</v>
      </c>
    </row>
    <row r="434" spans="1:2" x14ac:dyDescent="0.25">
      <c r="A434" s="11" t="s">
        <v>385</v>
      </c>
      <c r="B434">
        <v>0</v>
      </c>
    </row>
    <row r="435" spans="1:2" x14ac:dyDescent="0.25">
      <c r="A435" s="12" t="s">
        <v>467</v>
      </c>
      <c r="B435">
        <v>0</v>
      </c>
    </row>
    <row r="436" spans="1:2" x14ac:dyDescent="0.25">
      <c r="A436" s="11" t="s">
        <v>175</v>
      </c>
      <c r="B436">
        <v>0</v>
      </c>
    </row>
    <row r="437" spans="1:2" x14ac:dyDescent="0.25">
      <c r="A437" s="12" t="s">
        <v>494</v>
      </c>
      <c r="B437">
        <v>0</v>
      </c>
    </row>
    <row r="438" spans="1:2" x14ac:dyDescent="0.25">
      <c r="A438" s="12" t="s">
        <v>484</v>
      </c>
      <c r="B438">
        <v>0</v>
      </c>
    </row>
    <row r="439" spans="1:2" x14ac:dyDescent="0.25">
      <c r="A439" s="12" t="s">
        <v>463</v>
      </c>
      <c r="B439">
        <v>0</v>
      </c>
    </row>
    <row r="440" spans="1:2" x14ac:dyDescent="0.25">
      <c r="A440" s="11" t="s">
        <v>66</v>
      </c>
      <c r="B440">
        <v>0.18</v>
      </c>
    </row>
    <row r="441" spans="1:2" x14ac:dyDescent="0.25">
      <c r="A441" s="12" t="s">
        <v>483</v>
      </c>
      <c r="B441">
        <v>0.1</v>
      </c>
    </row>
    <row r="442" spans="1:2" x14ac:dyDescent="0.25">
      <c r="A442" s="12" t="s">
        <v>471</v>
      </c>
      <c r="B442">
        <v>0</v>
      </c>
    </row>
    <row r="443" spans="1:2" x14ac:dyDescent="0.25">
      <c r="A443" s="12" t="s">
        <v>463</v>
      </c>
      <c r="B443">
        <v>0.08</v>
      </c>
    </row>
    <row r="444" spans="1:2" x14ac:dyDescent="0.25">
      <c r="A444" s="11" t="s">
        <v>89</v>
      </c>
      <c r="B444">
        <v>0.22</v>
      </c>
    </row>
    <row r="445" spans="1:2" x14ac:dyDescent="0.25">
      <c r="A445" s="12" t="s">
        <v>485</v>
      </c>
      <c r="B445">
        <v>0.15</v>
      </c>
    </row>
    <row r="446" spans="1:2" x14ac:dyDescent="0.25">
      <c r="A446" s="12" t="s">
        <v>491</v>
      </c>
      <c r="B446">
        <v>0</v>
      </c>
    </row>
    <row r="447" spans="1:2" x14ac:dyDescent="0.25">
      <c r="A447" s="12" t="s">
        <v>488</v>
      </c>
      <c r="B447">
        <v>7.0000000000000007E-2</v>
      </c>
    </row>
    <row r="448" spans="1:2" x14ac:dyDescent="0.25">
      <c r="A448" s="11" t="s">
        <v>323</v>
      </c>
      <c r="B448">
        <v>0</v>
      </c>
    </row>
    <row r="449" spans="1:2" x14ac:dyDescent="0.25">
      <c r="A449" s="12" t="s">
        <v>493</v>
      </c>
      <c r="B449">
        <v>0</v>
      </c>
    </row>
    <row r="450" spans="1:2" x14ac:dyDescent="0.25">
      <c r="A450" s="11" t="s">
        <v>294</v>
      </c>
      <c r="B450">
        <v>0</v>
      </c>
    </row>
    <row r="451" spans="1:2" x14ac:dyDescent="0.25">
      <c r="A451" s="12" t="s">
        <v>484</v>
      </c>
      <c r="B451">
        <v>0</v>
      </c>
    </row>
    <row r="452" spans="1:2" x14ac:dyDescent="0.25">
      <c r="A452" s="11" t="s">
        <v>176</v>
      </c>
      <c r="B452">
        <v>0</v>
      </c>
    </row>
    <row r="453" spans="1:2" x14ac:dyDescent="0.25">
      <c r="A453" s="12" t="s">
        <v>481</v>
      </c>
      <c r="B453">
        <v>0</v>
      </c>
    </row>
    <row r="454" spans="1:2" x14ac:dyDescent="0.25">
      <c r="A454" s="11" t="s">
        <v>287</v>
      </c>
      <c r="B454">
        <v>0</v>
      </c>
    </row>
    <row r="455" spans="1:2" x14ac:dyDescent="0.25">
      <c r="A455" s="12" t="s">
        <v>493</v>
      </c>
      <c r="B455">
        <v>0</v>
      </c>
    </row>
    <row r="456" spans="1:2" x14ac:dyDescent="0.25">
      <c r="A456" s="11" t="s">
        <v>65</v>
      </c>
      <c r="B456">
        <v>0.2</v>
      </c>
    </row>
    <row r="457" spans="1:2" x14ac:dyDescent="0.25">
      <c r="A457" s="12" t="s">
        <v>469</v>
      </c>
      <c r="B457">
        <v>0.08</v>
      </c>
    </row>
    <row r="458" spans="1:2" x14ac:dyDescent="0.25">
      <c r="A458" s="12" t="s">
        <v>468</v>
      </c>
      <c r="B458">
        <v>0.12</v>
      </c>
    </row>
    <row r="459" spans="1:2" x14ac:dyDescent="0.25">
      <c r="A459" s="12" t="s">
        <v>470</v>
      </c>
      <c r="B459">
        <v>0</v>
      </c>
    </row>
    <row r="460" spans="1:2" x14ac:dyDescent="0.25">
      <c r="A460" s="11" t="s">
        <v>169</v>
      </c>
      <c r="B460">
        <v>0.05</v>
      </c>
    </row>
    <row r="461" spans="1:2" x14ac:dyDescent="0.25">
      <c r="A461" s="12" t="s">
        <v>480</v>
      </c>
      <c r="B461">
        <v>0</v>
      </c>
    </row>
    <row r="462" spans="1:2" x14ac:dyDescent="0.25">
      <c r="A462" s="12" t="s">
        <v>469</v>
      </c>
      <c r="B462">
        <v>0</v>
      </c>
    </row>
    <row r="463" spans="1:2" x14ac:dyDescent="0.25">
      <c r="A463" s="12" t="s">
        <v>473</v>
      </c>
      <c r="B463">
        <v>0.05</v>
      </c>
    </row>
    <row r="464" spans="1:2" x14ac:dyDescent="0.25">
      <c r="A464" s="11" t="s">
        <v>195</v>
      </c>
      <c r="B464">
        <v>0</v>
      </c>
    </row>
    <row r="465" spans="1:2" x14ac:dyDescent="0.25">
      <c r="A465" s="12" t="s">
        <v>467</v>
      </c>
      <c r="B465">
        <v>0</v>
      </c>
    </row>
    <row r="466" spans="1:2" x14ac:dyDescent="0.25">
      <c r="A466" s="11" t="s">
        <v>51</v>
      </c>
      <c r="B466">
        <v>0.22</v>
      </c>
    </row>
    <row r="467" spans="1:2" x14ac:dyDescent="0.25">
      <c r="A467" s="12" t="s">
        <v>492</v>
      </c>
      <c r="B467">
        <v>0.1</v>
      </c>
    </row>
    <row r="468" spans="1:2" x14ac:dyDescent="0.25">
      <c r="A468" s="12" t="s">
        <v>464</v>
      </c>
      <c r="B468">
        <v>0.12</v>
      </c>
    </row>
    <row r="469" spans="1:2" x14ac:dyDescent="0.25">
      <c r="A469" s="12" t="s">
        <v>470</v>
      </c>
      <c r="B469">
        <v>0</v>
      </c>
    </row>
    <row r="470" spans="1:2" x14ac:dyDescent="0.25">
      <c r="A470" s="11" t="s">
        <v>90</v>
      </c>
      <c r="B470">
        <v>0.17</v>
      </c>
    </row>
    <row r="471" spans="1:2" x14ac:dyDescent="0.25">
      <c r="A471" s="12" t="s">
        <v>467</v>
      </c>
      <c r="B471">
        <v>0.1</v>
      </c>
    </row>
    <row r="472" spans="1:2" x14ac:dyDescent="0.25">
      <c r="A472" s="12" t="s">
        <v>495</v>
      </c>
      <c r="B472">
        <v>7.0000000000000007E-2</v>
      </c>
    </row>
    <row r="473" spans="1:2" x14ac:dyDescent="0.25">
      <c r="A473" s="12" t="s">
        <v>473</v>
      </c>
      <c r="B473">
        <v>0</v>
      </c>
    </row>
    <row r="474" spans="1:2" x14ac:dyDescent="0.25">
      <c r="A474" s="11" t="s">
        <v>290</v>
      </c>
      <c r="B474">
        <v>0</v>
      </c>
    </row>
    <row r="475" spans="1:2" x14ac:dyDescent="0.25">
      <c r="A475" s="12" t="s">
        <v>465</v>
      </c>
      <c r="B475">
        <v>0</v>
      </c>
    </row>
    <row r="476" spans="1:2" x14ac:dyDescent="0.25">
      <c r="A476" s="12" t="s">
        <v>489</v>
      </c>
      <c r="B476">
        <v>0</v>
      </c>
    </row>
    <row r="477" spans="1:2" x14ac:dyDescent="0.25">
      <c r="A477" s="11" t="s">
        <v>53</v>
      </c>
      <c r="B477">
        <v>0.19</v>
      </c>
    </row>
    <row r="478" spans="1:2" x14ac:dyDescent="0.25">
      <c r="A478" s="12" t="s">
        <v>494</v>
      </c>
      <c r="B478">
        <v>7.0000000000000007E-2</v>
      </c>
    </row>
    <row r="479" spans="1:2" x14ac:dyDescent="0.25">
      <c r="A479" s="12" t="s">
        <v>462</v>
      </c>
      <c r="B479">
        <v>0</v>
      </c>
    </row>
    <row r="480" spans="1:2" x14ac:dyDescent="0.25">
      <c r="A480" s="12" t="s">
        <v>492</v>
      </c>
      <c r="B480">
        <v>0.12</v>
      </c>
    </row>
    <row r="481" spans="1:2" x14ac:dyDescent="0.25">
      <c r="A481" s="11" t="s">
        <v>262</v>
      </c>
      <c r="B481">
        <v>0</v>
      </c>
    </row>
    <row r="482" spans="1:2" x14ac:dyDescent="0.25">
      <c r="A482" s="12" t="s">
        <v>494</v>
      </c>
      <c r="B482">
        <v>0</v>
      </c>
    </row>
    <row r="483" spans="1:2" x14ac:dyDescent="0.25">
      <c r="A483" s="11" t="s">
        <v>373</v>
      </c>
      <c r="B483">
        <v>0</v>
      </c>
    </row>
    <row r="484" spans="1:2" x14ac:dyDescent="0.25">
      <c r="A484" s="12" t="s">
        <v>462</v>
      </c>
      <c r="B484">
        <v>0</v>
      </c>
    </row>
    <row r="485" spans="1:2" x14ac:dyDescent="0.25">
      <c r="A485" s="11" t="s">
        <v>170</v>
      </c>
      <c r="B485">
        <v>0.1</v>
      </c>
    </row>
    <row r="486" spans="1:2" x14ac:dyDescent="0.25">
      <c r="A486" s="12" t="s">
        <v>482</v>
      </c>
      <c r="B486">
        <v>0.1</v>
      </c>
    </row>
    <row r="487" spans="1:2" x14ac:dyDescent="0.25">
      <c r="A487" s="12" t="s">
        <v>470</v>
      </c>
      <c r="B487">
        <v>0</v>
      </c>
    </row>
    <row r="488" spans="1:2" x14ac:dyDescent="0.25">
      <c r="A488" s="11" t="s">
        <v>141</v>
      </c>
      <c r="B488">
        <v>0</v>
      </c>
    </row>
    <row r="489" spans="1:2" x14ac:dyDescent="0.25">
      <c r="A489" s="12" t="s">
        <v>488</v>
      </c>
      <c r="B489">
        <v>0</v>
      </c>
    </row>
    <row r="490" spans="1:2" x14ac:dyDescent="0.25">
      <c r="A490" s="11" t="s">
        <v>44</v>
      </c>
      <c r="B490">
        <v>0.55000000000000004</v>
      </c>
    </row>
    <row r="491" spans="1:2" x14ac:dyDescent="0.25">
      <c r="A491" s="12" t="s">
        <v>480</v>
      </c>
      <c r="B491">
        <v>0.12</v>
      </c>
    </row>
    <row r="492" spans="1:2" x14ac:dyDescent="0.25">
      <c r="A492" s="12" t="s">
        <v>494</v>
      </c>
      <c r="B492">
        <v>0.08</v>
      </c>
    </row>
    <row r="493" spans="1:2" x14ac:dyDescent="0.25">
      <c r="A493" s="12" t="s">
        <v>465</v>
      </c>
      <c r="B493">
        <v>0.2</v>
      </c>
    </row>
    <row r="494" spans="1:2" x14ac:dyDescent="0.25">
      <c r="A494" s="12" t="s">
        <v>478</v>
      </c>
      <c r="B494">
        <v>0</v>
      </c>
    </row>
    <row r="495" spans="1:2" x14ac:dyDescent="0.25">
      <c r="A495" s="12" t="s">
        <v>482</v>
      </c>
      <c r="B495">
        <v>0.1</v>
      </c>
    </row>
    <row r="496" spans="1:2" x14ac:dyDescent="0.25">
      <c r="A496" s="12" t="s">
        <v>474</v>
      </c>
      <c r="B496">
        <v>0.05</v>
      </c>
    </row>
    <row r="497" spans="1:2" x14ac:dyDescent="0.25">
      <c r="A497" s="12" t="s">
        <v>468</v>
      </c>
      <c r="B497">
        <v>0</v>
      </c>
    </row>
    <row r="498" spans="1:2" x14ac:dyDescent="0.25">
      <c r="A498" s="12" t="s">
        <v>493</v>
      </c>
      <c r="B498">
        <v>0</v>
      </c>
    </row>
    <row r="499" spans="1:2" x14ac:dyDescent="0.25">
      <c r="A499" s="11" t="s">
        <v>426</v>
      </c>
      <c r="B499">
        <v>0.05</v>
      </c>
    </row>
    <row r="500" spans="1:2" x14ac:dyDescent="0.25">
      <c r="A500" s="12" t="s">
        <v>484</v>
      </c>
      <c r="B500">
        <v>0.05</v>
      </c>
    </row>
    <row r="501" spans="1:2" x14ac:dyDescent="0.25">
      <c r="A501" s="11" t="s">
        <v>379</v>
      </c>
      <c r="B501">
        <v>0.05</v>
      </c>
    </row>
    <row r="502" spans="1:2" x14ac:dyDescent="0.25">
      <c r="A502" s="12" t="s">
        <v>495</v>
      </c>
      <c r="B502">
        <v>0.05</v>
      </c>
    </row>
    <row r="503" spans="1:2" x14ac:dyDescent="0.25">
      <c r="A503" s="11" t="s">
        <v>354</v>
      </c>
      <c r="B503">
        <v>0.05</v>
      </c>
    </row>
    <row r="504" spans="1:2" x14ac:dyDescent="0.25">
      <c r="A504" s="12" t="s">
        <v>483</v>
      </c>
      <c r="B504">
        <v>0.05</v>
      </c>
    </row>
    <row r="505" spans="1:2" x14ac:dyDescent="0.25">
      <c r="A505" s="12" t="s">
        <v>491</v>
      </c>
      <c r="B505">
        <v>0</v>
      </c>
    </row>
    <row r="506" spans="1:2" x14ac:dyDescent="0.25">
      <c r="A506" s="11" t="s">
        <v>182</v>
      </c>
      <c r="B506">
        <v>0.1</v>
      </c>
    </row>
    <row r="507" spans="1:2" x14ac:dyDescent="0.25">
      <c r="A507" s="12" t="s">
        <v>483</v>
      </c>
      <c r="B507">
        <v>0</v>
      </c>
    </row>
    <row r="508" spans="1:2" x14ac:dyDescent="0.25">
      <c r="A508" s="12" t="s">
        <v>490</v>
      </c>
      <c r="B508">
        <v>0.1</v>
      </c>
    </row>
    <row r="509" spans="1:2" x14ac:dyDescent="0.25">
      <c r="A509" s="12" t="s">
        <v>479</v>
      </c>
      <c r="B509">
        <v>0</v>
      </c>
    </row>
    <row r="510" spans="1:2" x14ac:dyDescent="0.25">
      <c r="A510" s="11" t="s">
        <v>425</v>
      </c>
      <c r="B510">
        <v>0.1</v>
      </c>
    </row>
    <row r="511" spans="1:2" x14ac:dyDescent="0.25">
      <c r="A511" s="12" t="s">
        <v>479</v>
      </c>
      <c r="B511">
        <v>0.1</v>
      </c>
    </row>
    <row r="512" spans="1:2" x14ac:dyDescent="0.25">
      <c r="A512" s="11" t="s">
        <v>204</v>
      </c>
      <c r="B512">
        <v>0</v>
      </c>
    </row>
    <row r="513" spans="1:2" x14ac:dyDescent="0.25">
      <c r="A513" s="12" t="s">
        <v>486</v>
      </c>
      <c r="B513">
        <v>0</v>
      </c>
    </row>
    <row r="514" spans="1:2" x14ac:dyDescent="0.25">
      <c r="A514" s="12" t="s">
        <v>473</v>
      </c>
      <c r="B514">
        <v>0</v>
      </c>
    </row>
    <row r="515" spans="1:2" x14ac:dyDescent="0.25">
      <c r="A515" s="11" t="s">
        <v>178</v>
      </c>
      <c r="B515">
        <v>0.2</v>
      </c>
    </row>
    <row r="516" spans="1:2" x14ac:dyDescent="0.25">
      <c r="A516" s="12" t="s">
        <v>466</v>
      </c>
      <c r="B516">
        <v>0</v>
      </c>
    </row>
    <row r="517" spans="1:2" x14ac:dyDescent="0.25">
      <c r="A517" s="12" t="s">
        <v>469</v>
      </c>
      <c r="B517">
        <v>0</v>
      </c>
    </row>
    <row r="518" spans="1:2" x14ac:dyDescent="0.25">
      <c r="A518" s="12" t="s">
        <v>482</v>
      </c>
      <c r="B518">
        <v>0.05</v>
      </c>
    </row>
    <row r="519" spans="1:2" x14ac:dyDescent="0.25">
      <c r="A519" s="12" t="s">
        <v>473</v>
      </c>
      <c r="B519">
        <v>0.05</v>
      </c>
    </row>
    <row r="520" spans="1:2" x14ac:dyDescent="0.25">
      <c r="A520" s="12" t="s">
        <v>493</v>
      </c>
      <c r="B520">
        <v>0.1</v>
      </c>
    </row>
    <row r="521" spans="1:2" x14ac:dyDescent="0.25">
      <c r="A521" s="11" t="s">
        <v>284</v>
      </c>
      <c r="B521">
        <v>0</v>
      </c>
    </row>
    <row r="522" spans="1:2" x14ac:dyDescent="0.25">
      <c r="A522" s="12" t="s">
        <v>464</v>
      </c>
      <c r="B522">
        <v>0</v>
      </c>
    </row>
    <row r="523" spans="1:2" x14ac:dyDescent="0.25">
      <c r="A523" s="11" t="s">
        <v>232</v>
      </c>
      <c r="B523">
        <v>1.0000000000000002</v>
      </c>
    </row>
    <row r="524" spans="1:2" x14ac:dyDescent="0.25">
      <c r="A524" s="12" t="s">
        <v>486</v>
      </c>
      <c r="B524">
        <v>0.05</v>
      </c>
    </row>
    <row r="525" spans="1:2" x14ac:dyDescent="0.25">
      <c r="A525" s="12" t="s">
        <v>483</v>
      </c>
      <c r="B525">
        <v>0.05</v>
      </c>
    </row>
    <row r="526" spans="1:2" x14ac:dyDescent="0.25">
      <c r="A526" s="12" t="s">
        <v>466</v>
      </c>
      <c r="B526">
        <v>0.05</v>
      </c>
    </row>
    <row r="527" spans="1:2" x14ac:dyDescent="0.25">
      <c r="A527" s="12" t="s">
        <v>477</v>
      </c>
      <c r="B527">
        <v>0</v>
      </c>
    </row>
    <row r="528" spans="1:2" x14ac:dyDescent="0.25">
      <c r="A528" s="12" t="s">
        <v>494</v>
      </c>
      <c r="B528">
        <v>0.05</v>
      </c>
    </row>
    <row r="529" spans="1:2" x14ac:dyDescent="0.25">
      <c r="A529" s="12" t="s">
        <v>467</v>
      </c>
      <c r="B529">
        <v>0.05</v>
      </c>
    </row>
    <row r="530" spans="1:2" x14ac:dyDescent="0.25">
      <c r="A530" s="12" t="s">
        <v>478</v>
      </c>
      <c r="B530">
        <v>0.15000000000000002</v>
      </c>
    </row>
    <row r="531" spans="1:2" x14ac:dyDescent="0.25">
      <c r="A531" s="12" t="s">
        <v>462</v>
      </c>
      <c r="B531">
        <v>0.05</v>
      </c>
    </row>
    <row r="532" spans="1:2" x14ac:dyDescent="0.25">
      <c r="A532" s="12" t="s">
        <v>469</v>
      </c>
      <c r="B532">
        <v>0.05</v>
      </c>
    </row>
    <row r="533" spans="1:2" x14ac:dyDescent="0.25">
      <c r="A533" s="12" t="s">
        <v>492</v>
      </c>
      <c r="B533">
        <v>0</v>
      </c>
    </row>
    <row r="534" spans="1:2" x14ac:dyDescent="0.25">
      <c r="A534" s="12" t="s">
        <v>471</v>
      </c>
      <c r="B534">
        <v>0.05</v>
      </c>
    </row>
    <row r="535" spans="1:2" x14ac:dyDescent="0.25">
      <c r="A535" s="12" t="s">
        <v>464</v>
      </c>
      <c r="B535">
        <v>0</v>
      </c>
    </row>
    <row r="536" spans="1:2" x14ac:dyDescent="0.25">
      <c r="A536" s="12" t="s">
        <v>482</v>
      </c>
      <c r="B536">
        <v>0.05</v>
      </c>
    </row>
    <row r="537" spans="1:2" x14ac:dyDescent="0.25">
      <c r="A537" s="12" t="s">
        <v>475</v>
      </c>
      <c r="B537">
        <v>0.05</v>
      </c>
    </row>
    <row r="538" spans="1:2" x14ac:dyDescent="0.25">
      <c r="A538" s="12" t="s">
        <v>473</v>
      </c>
      <c r="B538">
        <v>0.05</v>
      </c>
    </row>
    <row r="539" spans="1:2" x14ac:dyDescent="0.25">
      <c r="A539" s="12" t="s">
        <v>490</v>
      </c>
      <c r="B539">
        <v>0.05</v>
      </c>
    </row>
    <row r="540" spans="1:2" x14ac:dyDescent="0.25">
      <c r="A540" s="12" t="s">
        <v>474</v>
      </c>
      <c r="B540">
        <v>0.05</v>
      </c>
    </row>
    <row r="541" spans="1:2" x14ac:dyDescent="0.25">
      <c r="A541" s="12" t="s">
        <v>468</v>
      </c>
      <c r="B541">
        <v>0.1</v>
      </c>
    </row>
    <row r="542" spans="1:2" x14ac:dyDescent="0.25">
      <c r="A542" s="12" t="s">
        <v>493</v>
      </c>
      <c r="B542">
        <v>0</v>
      </c>
    </row>
    <row r="543" spans="1:2" x14ac:dyDescent="0.25">
      <c r="A543" s="12" t="s">
        <v>479</v>
      </c>
      <c r="B543">
        <v>0.05</v>
      </c>
    </row>
    <row r="544" spans="1:2" x14ac:dyDescent="0.25">
      <c r="A544" s="12" t="s">
        <v>489</v>
      </c>
      <c r="B544">
        <v>0</v>
      </c>
    </row>
    <row r="545" spans="1:2" x14ac:dyDescent="0.25">
      <c r="A545" s="12" t="s">
        <v>470</v>
      </c>
      <c r="B545">
        <v>0.05</v>
      </c>
    </row>
    <row r="546" spans="1:2" x14ac:dyDescent="0.25">
      <c r="A546" s="11" t="s">
        <v>273</v>
      </c>
      <c r="B546">
        <v>0</v>
      </c>
    </row>
    <row r="547" spans="1:2" x14ac:dyDescent="0.25">
      <c r="A547" s="12" t="s">
        <v>465</v>
      </c>
      <c r="B547">
        <v>0</v>
      </c>
    </row>
    <row r="548" spans="1:2" x14ac:dyDescent="0.25">
      <c r="A548" s="12" t="s">
        <v>462</v>
      </c>
      <c r="B548">
        <v>0</v>
      </c>
    </row>
    <row r="549" spans="1:2" x14ac:dyDescent="0.25">
      <c r="A549" s="11" t="s">
        <v>420</v>
      </c>
      <c r="B549">
        <v>1.2500000000000004</v>
      </c>
    </row>
    <row r="550" spans="1:2" x14ac:dyDescent="0.25">
      <c r="A550" s="12" t="s">
        <v>486</v>
      </c>
      <c r="B550">
        <v>0.05</v>
      </c>
    </row>
    <row r="551" spans="1:2" x14ac:dyDescent="0.25">
      <c r="A551" s="12" t="s">
        <v>477</v>
      </c>
      <c r="B551">
        <v>0.05</v>
      </c>
    </row>
    <row r="552" spans="1:2" x14ac:dyDescent="0.25">
      <c r="A552" s="12" t="s">
        <v>480</v>
      </c>
      <c r="B552">
        <v>0.05</v>
      </c>
    </row>
    <row r="553" spans="1:2" x14ac:dyDescent="0.25">
      <c r="A553" s="12" t="s">
        <v>476</v>
      </c>
      <c r="B553">
        <v>0.05</v>
      </c>
    </row>
    <row r="554" spans="1:2" x14ac:dyDescent="0.25">
      <c r="A554" s="12" t="s">
        <v>487</v>
      </c>
      <c r="B554">
        <v>0.1</v>
      </c>
    </row>
    <row r="555" spans="1:2" x14ac:dyDescent="0.25">
      <c r="A555" s="12" t="s">
        <v>478</v>
      </c>
      <c r="B555">
        <v>0.1</v>
      </c>
    </row>
    <row r="556" spans="1:2" x14ac:dyDescent="0.25">
      <c r="A556" s="12" t="s">
        <v>462</v>
      </c>
      <c r="B556">
        <v>0.1</v>
      </c>
    </row>
    <row r="557" spans="1:2" x14ac:dyDescent="0.25">
      <c r="A557" s="12" t="s">
        <v>469</v>
      </c>
      <c r="B557">
        <v>0.05</v>
      </c>
    </row>
    <row r="558" spans="1:2" x14ac:dyDescent="0.25">
      <c r="A558" s="12" t="s">
        <v>485</v>
      </c>
      <c r="B558">
        <v>0</v>
      </c>
    </row>
    <row r="559" spans="1:2" x14ac:dyDescent="0.25">
      <c r="A559" s="12" t="s">
        <v>492</v>
      </c>
      <c r="B559">
        <v>0.05</v>
      </c>
    </row>
    <row r="560" spans="1:2" x14ac:dyDescent="0.25">
      <c r="A560" s="12" t="s">
        <v>484</v>
      </c>
      <c r="B560">
        <v>0.1</v>
      </c>
    </row>
    <row r="561" spans="1:2" x14ac:dyDescent="0.25">
      <c r="A561" s="12" t="s">
        <v>481</v>
      </c>
      <c r="B561">
        <v>0.1</v>
      </c>
    </row>
    <row r="562" spans="1:2" x14ac:dyDescent="0.25">
      <c r="A562" s="12" t="s">
        <v>471</v>
      </c>
      <c r="B562">
        <v>0</v>
      </c>
    </row>
    <row r="563" spans="1:2" x14ac:dyDescent="0.25">
      <c r="A563" s="12" t="s">
        <v>464</v>
      </c>
      <c r="B563">
        <v>0.05</v>
      </c>
    </row>
    <row r="564" spans="1:2" x14ac:dyDescent="0.25">
      <c r="A564" s="12" t="s">
        <v>475</v>
      </c>
      <c r="B564">
        <v>0</v>
      </c>
    </row>
    <row r="565" spans="1:2" x14ac:dyDescent="0.25">
      <c r="A565" s="12" t="s">
        <v>473</v>
      </c>
      <c r="B565">
        <v>0.05</v>
      </c>
    </row>
    <row r="566" spans="1:2" x14ac:dyDescent="0.25">
      <c r="A566" s="12" t="s">
        <v>490</v>
      </c>
      <c r="B566">
        <v>0</v>
      </c>
    </row>
    <row r="567" spans="1:2" x14ac:dyDescent="0.25">
      <c r="A567" s="12" t="s">
        <v>468</v>
      </c>
      <c r="B567">
        <v>0.15000000000000002</v>
      </c>
    </row>
    <row r="568" spans="1:2" x14ac:dyDescent="0.25">
      <c r="A568" s="12" t="s">
        <v>472</v>
      </c>
      <c r="B568">
        <v>0.05</v>
      </c>
    </row>
    <row r="569" spans="1:2" x14ac:dyDescent="0.25">
      <c r="A569" s="12" t="s">
        <v>493</v>
      </c>
      <c r="B569">
        <v>0.05</v>
      </c>
    </row>
    <row r="570" spans="1:2" x14ac:dyDescent="0.25">
      <c r="A570" s="12" t="s">
        <v>463</v>
      </c>
      <c r="B570">
        <v>0.05</v>
      </c>
    </row>
    <row r="571" spans="1:2" x14ac:dyDescent="0.25">
      <c r="A571" s="12" t="s">
        <v>488</v>
      </c>
      <c r="B571">
        <v>0.05</v>
      </c>
    </row>
    <row r="572" spans="1:2" x14ac:dyDescent="0.25">
      <c r="A572" s="12" t="s">
        <v>479</v>
      </c>
      <c r="B572">
        <v>0</v>
      </c>
    </row>
    <row r="573" spans="1:2" x14ac:dyDescent="0.25">
      <c r="A573" s="11" t="s">
        <v>155</v>
      </c>
      <c r="B573">
        <v>0.15000000000000002</v>
      </c>
    </row>
    <row r="574" spans="1:2" x14ac:dyDescent="0.25">
      <c r="A574" s="12" t="s">
        <v>491</v>
      </c>
      <c r="B574">
        <v>0.1</v>
      </c>
    </row>
    <row r="575" spans="1:2" x14ac:dyDescent="0.25">
      <c r="A575" s="12" t="s">
        <v>463</v>
      </c>
      <c r="B575">
        <v>0</v>
      </c>
    </row>
    <row r="576" spans="1:2" x14ac:dyDescent="0.25">
      <c r="A576" s="12" t="s">
        <v>488</v>
      </c>
      <c r="B576">
        <v>0.05</v>
      </c>
    </row>
    <row r="577" spans="1:2" x14ac:dyDescent="0.25">
      <c r="A577" s="11" t="s">
        <v>289</v>
      </c>
      <c r="B577">
        <v>0.74999999999999989</v>
      </c>
    </row>
    <row r="578" spans="1:2" x14ac:dyDescent="0.25">
      <c r="A578" s="12" t="s">
        <v>486</v>
      </c>
      <c r="B578">
        <v>0</v>
      </c>
    </row>
    <row r="579" spans="1:2" x14ac:dyDescent="0.25">
      <c r="A579" s="12" t="s">
        <v>483</v>
      </c>
      <c r="B579">
        <v>0</v>
      </c>
    </row>
    <row r="580" spans="1:2" x14ac:dyDescent="0.25">
      <c r="A580" s="12" t="s">
        <v>466</v>
      </c>
      <c r="B580">
        <v>0</v>
      </c>
    </row>
    <row r="581" spans="1:2" x14ac:dyDescent="0.25">
      <c r="A581" s="12" t="s">
        <v>494</v>
      </c>
      <c r="B581">
        <v>0</v>
      </c>
    </row>
    <row r="582" spans="1:2" x14ac:dyDescent="0.25">
      <c r="A582" s="12" t="s">
        <v>476</v>
      </c>
      <c r="B582">
        <v>0.1</v>
      </c>
    </row>
    <row r="583" spans="1:2" x14ac:dyDescent="0.25">
      <c r="A583" s="12" t="s">
        <v>465</v>
      </c>
      <c r="B583">
        <v>0.05</v>
      </c>
    </row>
    <row r="584" spans="1:2" x14ac:dyDescent="0.25">
      <c r="A584" s="12" t="s">
        <v>467</v>
      </c>
      <c r="B584">
        <v>0.1</v>
      </c>
    </row>
    <row r="585" spans="1:2" x14ac:dyDescent="0.25">
      <c r="A585" s="12" t="s">
        <v>478</v>
      </c>
      <c r="B585">
        <v>0.1</v>
      </c>
    </row>
    <row r="586" spans="1:2" x14ac:dyDescent="0.25">
      <c r="A586" s="12" t="s">
        <v>462</v>
      </c>
      <c r="B586">
        <v>0</v>
      </c>
    </row>
    <row r="587" spans="1:2" x14ac:dyDescent="0.25">
      <c r="A587" s="12" t="s">
        <v>469</v>
      </c>
      <c r="B587">
        <v>0</v>
      </c>
    </row>
    <row r="588" spans="1:2" x14ac:dyDescent="0.25">
      <c r="A588" s="12" t="s">
        <v>481</v>
      </c>
      <c r="B588">
        <v>0.1</v>
      </c>
    </row>
    <row r="589" spans="1:2" x14ac:dyDescent="0.25">
      <c r="A589" s="12" t="s">
        <v>482</v>
      </c>
      <c r="B589">
        <v>0</v>
      </c>
    </row>
    <row r="590" spans="1:2" x14ac:dyDescent="0.25">
      <c r="A590" s="12" t="s">
        <v>473</v>
      </c>
      <c r="B590">
        <v>0</v>
      </c>
    </row>
    <row r="591" spans="1:2" x14ac:dyDescent="0.25">
      <c r="A591" s="12" t="s">
        <v>490</v>
      </c>
      <c r="B591">
        <v>0</v>
      </c>
    </row>
    <row r="592" spans="1:2" x14ac:dyDescent="0.25">
      <c r="A592" s="12" t="s">
        <v>474</v>
      </c>
      <c r="B592">
        <v>0.1</v>
      </c>
    </row>
    <row r="593" spans="1:2" x14ac:dyDescent="0.25">
      <c r="A593" s="12" t="s">
        <v>479</v>
      </c>
      <c r="B593">
        <v>0.1</v>
      </c>
    </row>
    <row r="594" spans="1:2" x14ac:dyDescent="0.25">
      <c r="A594" s="12" t="s">
        <v>470</v>
      </c>
      <c r="B594">
        <v>0.1</v>
      </c>
    </row>
    <row r="595" spans="1:2" x14ac:dyDescent="0.25">
      <c r="A595" s="11" t="s">
        <v>160</v>
      </c>
      <c r="B595">
        <v>0</v>
      </c>
    </row>
    <row r="596" spans="1:2" x14ac:dyDescent="0.25">
      <c r="A596" s="12" t="s">
        <v>466</v>
      </c>
      <c r="B596">
        <v>0</v>
      </c>
    </row>
    <row r="597" spans="1:2" x14ac:dyDescent="0.25">
      <c r="A597" s="11" t="s">
        <v>154</v>
      </c>
      <c r="B597">
        <v>0</v>
      </c>
    </row>
    <row r="598" spans="1:2" x14ac:dyDescent="0.25">
      <c r="A598" s="12" t="s">
        <v>474</v>
      </c>
      <c r="B598">
        <v>0</v>
      </c>
    </row>
    <row r="599" spans="1:2" x14ac:dyDescent="0.25">
      <c r="A599" s="12" t="s">
        <v>472</v>
      </c>
      <c r="B599">
        <v>0</v>
      </c>
    </row>
    <row r="600" spans="1:2" x14ac:dyDescent="0.25">
      <c r="A600" s="12" t="s">
        <v>488</v>
      </c>
      <c r="B600">
        <v>0</v>
      </c>
    </row>
    <row r="601" spans="1:2" x14ac:dyDescent="0.25">
      <c r="A601" s="11" t="s">
        <v>366</v>
      </c>
      <c r="B601">
        <v>0.05</v>
      </c>
    </row>
    <row r="602" spans="1:2" x14ac:dyDescent="0.25">
      <c r="A602" s="12" t="s">
        <v>495</v>
      </c>
      <c r="B602">
        <v>0.05</v>
      </c>
    </row>
    <row r="603" spans="1:2" x14ac:dyDescent="0.25">
      <c r="A603" s="12" t="s">
        <v>464</v>
      </c>
      <c r="B603">
        <v>0</v>
      </c>
    </row>
    <row r="604" spans="1:2" x14ac:dyDescent="0.25">
      <c r="A604" s="11" t="s">
        <v>216</v>
      </c>
      <c r="B604">
        <v>0</v>
      </c>
    </row>
    <row r="605" spans="1:2" x14ac:dyDescent="0.25">
      <c r="A605" s="12" t="s">
        <v>480</v>
      </c>
      <c r="B605">
        <v>0</v>
      </c>
    </row>
    <row r="606" spans="1:2" x14ac:dyDescent="0.25">
      <c r="A606" s="12" t="s">
        <v>471</v>
      </c>
      <c r="B606">
        <v>0</v>
      </c>
    </row>
    <row r="607" spans="1:2" x14ac:dyDescent="0.25">
      <c r="A607" s="11" t="s">
        <v>41</v>
      </c>
      <c r="B607">
        <v>0.70000000000000007</v>
      </c>
    </row>
    <row r="608" spans="1:2" x14ac:dyDescent="0.25">
      <c r="A608" s="12" t="s">
        <v>465</v>
      </c>
      <c r="B608">
        <v>0.12</v>
      </c>
    </row>
    <row r="609" spans="1:2" x14ac:dyDescent="0.25">
      <c r="A609" s="12" t="s">
        <v>467</v>
      </c>
      <c r="B609">
        <v>0</v>
      </c>
    </row>
    <row r="610" spans="1:2" x14ac:dyDescent="0.25">
      <c r="A610" s="12" t="s">
        <v>469</v>
      </c>
      <c r="B610">
        <v>0.2</v>
      </c>
    </row>
    <row r="611" spans="1:2" x14ac:dyDescent="0.25">
      <c r="A611" s="12" t="s">
        <v>464</v>
      </c>
      <c r="B611">
        <v>0.08</v>
      </c>
    </row>
    <row r="612" spans="1:2" x14ac:dyDescent="0.25">
      <c r="A612" s="12" t="s">
        <v>475</v>
      </c>
      <c r="B612">
        <v>0</v>
      </c>
    </row>
    <row r="613" spans="1:2" x14ac:dyDescent="0.25">
      <c r="A613" s="12" t="s">
        <v>490</v>
      </c>
      <c r="B613">
        <v>0</v>
      </c>
    </row>
    <row r="614" spans="1:2" x14ac:dyDescent="0.25">
      <c r="A614" s="12" t="s">
        <v>474</v>
      </c>
      <c r="B614">
        <v>0</v>
      </c>
    </row>
    <row r="615" spans="1:2" x14ac:dyDescent="0.25">
      <c r="A615" s="12" t="s">
        <v>491</v>
      </c>
      <c r="B615">
        <v>0.05</v>
      </c>
    </row>
    <row r="616" spans="1:2" x14ac:dyDescent="0.25">
      <c r="A616" s="12" t="s">
        <v>493</v>
      </c>
      <c r="B616">
        <v>0.1</v>
      </c>
    </row>
    <row r="617" spans="1:2" x14ac:dyDescent="0.25">
      <c r="A617" s="12" t="s">
        <v>479</v>
      </c>
      <c r="B617">
        <v>0.05</v>
      </c>
    </row>
    <row r="618" spans="1:2" x14ac:dyDescent="0.25">
      <c r="A618" s="12" t="s">
        <v>470</v>
      </c>
      <c r="B618">
        <v>0.1</v>
      </c>
    </row>
    <row r="619" spans="1:2" x14ac:dyDescent="0.25">
      <c r="A619" s="11" t="s">
        <v>157</v>
      </c>
      <c r="B619">
        <v>0</v>
      </c>
    </row>
    <row r="620" spans="1:2" x14ac:dyDescent="0.25">
      <c r="A620" s="12" t="s">
        <v>468</v>
      </c>
      <c r="B620">
        <v>0</v>
      </c>
    </row>
    <row r="621" spans="1:2" x14ac:dyDescent="0.25">
      <c r="A621" s="11" t="s">
        <v>408</v>
      </c>
      <c r="B621">
        <v>0.65</v>
      </c>
    </row>
    <row r="622" spans="1:2" x14ac:dyDescent="0.25">
      <c r="A622" s="12" t="s">
        <v>486</v>
      </c>
      <c r="B622">
        <v>0</v>
      </c>
    </row>
    <row r="623" spans="1:2" x14ac:dyDescent="0.25">
      <c r="A623" s="12" t="s">
        <v>483</v>
      </c>
      <c r="B623">
        <v>0</v>
      </c>
    </row>
    <row r="624" spans="1:2" x14ac:dyDescent="0.25">
      <c r="A624" s="12" t="s">
        <v>477</v>
      </c>
      <c r="B624">
        <v>0</v>
      </c>
    </row>
    <row r="625" spans="1:2" x14ac:dyDescent="0.25">
      <c r="A625" s="12" t="s">
        <v>480</v>
      </c>
      <c r="B625">
        <v>0.1</v>
      </c>
    </row>
    <row r="626" spans="1:2" x14ac:dyDescent="0.25">
      <c r="A626" s="12" t="s">
        <v>476</v>
      </c>
      <c r="B626">
        <v>0</v>
      </c>
    </row>
    <row r="627" spans="1:2" x14ac:dyDescent="0.25">
      <c r="A627" s="12" t="s">
        <v>487</v>
      </c>
      <c r="B627">
        <v>0</v>
      </c>
    </row>
    <row r="628" spans="1:2" x14ac:dyDescent="0.25">
      <c r="A628" s="12" t="s">
        <v>467</v>
      </c>
      <c r="B628">
        <v>0</v>
      </c>
    </row>
    <row r="629" spans="1:2" x14ac:dyDescent="0.25">
      <c r="A629" s="12" t="s">
        <v>478</v>
      </c>
      <c r="B629">
        <v>0.1</v>
      </c>
    </row>
    <row r="630" spans="1:2" x14ac:dyDescent="0.25">
      <c r="A630" s="12" t="s">
        <v>462</v>
      </c>
      <c r="B630">
        <v>0.1</v>
      </c>
    </row>
    <row r="631" spans="1:2" x14ac:dyDescent="0.25">
      <c r="A631" s="12" t="s">
        <v>469</v>
      </c>
      <c r="B631">
        <v>0.1</v>
      </c>
    </row>
    <row r="632" spans="1:2" x14ac:dyDescent="0.25">
      <c r="A632" s="12" t="s">
        <v>485</v>
      </c>
      <c r="B632">
        <v>0.05</v>
      </c>
    </row>
    <row r="633" spans="1:2" x14ac:dyDescent="0.25">
      <c r="A633" s="12" t="s">
        <v>484</v>
      </c>
      <c r="B633">
        <v>0</v>
      </c>
    </row>
    <row r="634" spans="1:2" x14ac:dyDescent="0.25">
      <c r="A634" s="12" t="s">
        <v>481</v>
      </c>
      <c r="B634">
        <v>0.1</v>
      </c>
    </row>
    <row r="635" spans="1:2" x14ac:dyDescent="0.25">
      <c r="A635" s="12" t="s">
        <v>471</v>
      </c>
      <c r="B635">
        <v>0.1</v>
      </c>
    </row>
    <row r="636" spans="1:2" x14ac:dyDescent="0.25">
      <c r="A636" s="12" t="s">
        <v>482</v>
      </c>
      <c r="B636">
        <v>0</v>
      </c>
    </row>
    <row r="637" spans="1:2" x14ac:dyDescent="0.25">
      <c r="A637" s="12" t="s">
        <v>475</v>
      </c>
      <c r="B637">
        <v>0</v>
      </c>
    </row>
    <row r="638" spans="1:2" x14ac:dyDescent="0.25">
      <c r="A638" s="12" t="s">
        <v>490</v>
      </c>
      <c r="B638">
        <v>0</v>
      </c>
    </row>
    <row r="639" spans="1:2" x14ac:dyDescent="0.25">
      <c r="A639" s="12" t="s">
        <v>472</v>
      </c>
      <c r="B639">
        <v>0</v>
      </c>
    </row>
    <row r="640" spans="1:2" x14ac:dyDescent="0.25">
      <c r="A640" s="12" t="s">
        <v>488</v>
      </c>
      <c r="B640">
        <v>0</v>
      </c>
    </row>
    <row r="641" spans="1:2" x14ac:dyDescent="0.25">
      <c r="A641" s="12" t="s">
        <v>479</v>
      </c>
      <c r="B641">
        <v>0</v>
      </c>
    </row>
    <row r="642" spans="1:2" x14ac:dyDescent="0.25">
      <c r="A642" s="12" t="s">
        <v>489</v>
      </c>
      <c r="B642">
        <v>0</v>
      </c>
    </row>
    <row r="643" spans="1:2" x14ac:dyDescent="0.25">
      <c r="A643" s="11" t="s">
        <v>158</v>
      </c>
      <c r="B643">
        <v>0</v>
      </c>
    </row>
    <row r="644" spans="1:2" x14ac:dyDescent="0.25">
      <c r="A644" s="12" t="s">
        <v>480</v>
      </c>
      <c r="B644">
        <v>0</v>
      </c>
    </row>
    <row r="645" spans="1:2" x14ac:dyDescent="0.25">
      <c r="A645" s="11" t="s">
        <v>362</v>
      </c>
      <c r="B645">
        <v>0</v>
      </c>
    </row>
    <row r="646" spans="1:2" x14ac:dyDescent="0.25">
      <c r="A646" s="12" t="s">
        <v>485</v>
      </c>
      <c r="B646">
        <v>0</v>
      </c>
    </row>
    <row r="647" spans="1:2" x14ac:dyDescent="0.25">
      <c r="A647" s="11" t="s">
        <v>59</v>
      </c>
      <c r="B647">
        <v>0.3</v>
      </c>
    </row>
    <row r="648" spans="1:2" x14ac:dyDescent="0.25">
      <c r="A648" s="12" t="s">
        <v>462</v>
      </c>
      <c r="B648">
        <v>0.15</v>
      </c>
    </row>
    <row r="649" spans="1:2" x14ac:dyDescent="0.25">
      <c r="A649" s="12" t="s">
        <v>482</v>
      </c>
      <c r="B649">
        <v>0.1</v>
      </c>
    </row>
    <row r="650" spans="1:2" x14ac:dyDescent="0.25">
      <c r="A650" s="12" t="s">
        <v>468</v>
      </c>
      <c r="B650">
        <v>0.05</v>
      </c>
    </row>
    <row r="651" spans="1:2" x14ac:dyDescent="0.25">
      <c r="A651" s="12" t="s">
        <v>470</v>
      </c>
      <c r="B651">
        <v>0</v>
      </c>
    </row>
    <row r="652" spans="1:2" x14ac:dyDescent="0.25">
      <c r="A652" s="11" t="s">
        <v>72</v>
      </c>
      <c r="B652">
        <v>0.16999999999999998</v>
      </c>
    </row>
    <row r="653" spans="1:2" x14ac:dyDescent="0.25">
      <c r="A653" s="12" t="s">
        <v>465</v>
      </c>
      <c r="B653">
        <v>0.12</v>
      </c>
    </row>
    <row r="654" spans="1:2" x14ac:dyDescent="0.25">
      <c r="A654" s="12" t="s">
        <v>485</v>
      </c>
      <c r="B654">
        <v>0.05</v>
      </c>
    </row>
    <row r="655" spans="1:2" x14ac:dyDescent="0.25">
      <c r="A655" s="12" t="s">
        <v>473</v>
      </c>
      <c r="B655">
        <v>0</v>
      </c>
    </row>
    <row r="656" spans="1:2" x14ac:dyDescent="0.25">
      <c r="A656" s="11" t="s">
        <v>126</v>
      </c>
      <c r="B656">
        <v>0</v>
      </c>
    </row>
    <row r="657" spans="1:2" x14ac:dyDescent="0.25">
      <c r="A657" s="12" t="s">
        <v>487</v>
      </c>
      <c r="B657">
        <v>0</v>
      </c>
    </row>
    <row r="658" spans="1:2" x14ac:dyDescent="0.25">
      <c r="A658" s="11" t="s">
        <v>402</v>
      </c>
      <c r="B658">
        <v>0</v>
      </c>
    </row>
    <row r="659" spans="1:2" x14ac:dyDescent="0.25">
      <c r="A659" s="12" t="s">
        <v>475</v>
      </c>
      <c r="B659">
        <v>0</v>
      </c>
    </row>
    <row r="660" spans="1:2" x14ac:dyDescent="0.25">
      <c r="A660" s="11" t="s">
        <v>349</v>
      </c>
      <c r="B660">
        <v>0</v>
      </c>
    </row>
    <row r="661" spans="1:2" x14ac:dyDescent="0.25">
      <c r="A661" s="12" t="s">
        <v>488</v>
      </c>
      <c r="B661">
        <v>0</v>
      </c>
    </row>
    <row r="662" spans="1:2" x14ac:dyDescent="0.25">
      <c r="A662" s="11" t="s">
        <v>214</v>
      </c>
      <c r="B662">
        <v>0</v>
      </c>
    </row>
    <row r="663" spans="1:2" x14ac:dyDescent="0.25">
      <c r="A663" s="12" t="s">
        <v>480</v>
      </c>
      <c r="B663">
        <v>0</v>
      </c>
    </row>
    <row r="664" spans="1:2" x14ac:dyDescent="0.25">
      <c r="A664" s="11" t="s">
        <v>335</v>
      </c>
      <c r="B664">
        <v>0</v>
      </c>
    </row>
    <row r="665" spans="1:2" x14ac:dyDescent="0.25">
      <c r="A665" s="12" t="s">
        <v>483</v>
      </c>
      <c r="B665">
        <v>0</v>
      </c>
    </row>
    <row r="666" spans="1:2" x14ac:dyDescent="0.25">
      <c r="A666" s="11" t="s">
        <v>45</v>
      </c>
      <c r="B666">
        <v>0.22</v>
      </c>
    </row>
    <row r="667" spans="1:2" x14ac:dyDescent="0.25">
      <c r="A667" s="12" t="s">
        <v>486</v>
      </c>
      <c r="B667">
        <v>0.12</v>
      </c>
    </row>
    <row r="668" spans="1:2" x14ac:dyDescent="0.25">
      <c r="A668" s="12" t="s">
        <v>492</v>
      </c>
      <c r="B668">
        <v>0</v>
      </c>
    </row>
    <row r="669" spans="1:2" x14ac:dyDescent="0.25">
      <c r="A669" s="12" t="s">
        <v>489</v>
      </c>
      <c r="B669">
        <v>0.1</v>
      </c>
    </row>
    <row r="670" spans="1:2" x14ac:dyDescent="0.25">
      <c r="A670" s="11" t="s">
        <v>246</v>
      </c>
      <c r="B670">
        <v>0.05</v>
      </c>
    </row>
    <row r="671" spans="1:2" x14ac:dyDescent="0.25">
      <c r="A671" s="12" t="s">
        <v>486</v>
      </c>
      <c r="B671">
        <v>0</v>
      </c>
    </row>
    <row r="672" spans="1:2" x14ac:dyDescent="0.25">
      <c r="A672" s="12" t="s">
        <v>478</v>
      </c>
      <c r="B672">
        <v>0</v>
      </c>
    </row>
    <row r="673" spans="1:2" x14ac:dyDescent="0.25">
      <c r="A673" s="12" t="s">
        <v>489</v>
      </c>
      <c r="B673">
        <v>0.05</v>
      </c>
    </row>
    <row r="674" spans="1:2" x14ac:dyDescent="0.25">
      <c r="A674" s="11" t="s">
        <v>271</v>
      </c>
      <c r="B674">
        <v>0</v>
      </c>
    </row>
    <row r="675" spans="1:2" x14ac:dyDescent="0.25">
      <c r="A675" s="12" t="s">
        <v>494</v>
      </c>
      <c r="B675">
        <v>0</v>
      </c>
    </row>
    <row r="676" spans="1:2" x14ac:dyDescent="0.25">
      <c r="A676" s="11" t="s">
        <v>188</v>
      </c>
      <c r="B676">
        <v>0</v>
      </c>
    </row>
    <row r="677" spans="1:2" x14ac:dyDescent="0.25">
      <c r="A677" s="12" t="s">
        <v>466</v>
      </c>
      <c r="B677">
        <v>0</v>
      </c>
    </row>
    <row r="678" spans="1:2" x14ac:dyDescent="0.25">
      <c r="A678" s="12" t="s">
        <v>478</v>
      </c>
      <c r="B678">
        <v>0</v>
      </c>
    </row>
    <row r="679" spans="1:2" x14ac:dyDescent="0.25">
      <c r="A679" s="12" t="s">
        <v>484</v>
      </c>
      <c r="B679">
        <v>0</v>
      </c>
    </row>
    <row r="680" spans="1:2" x14ac:dyDescent="0.25">
      <c r="A680" s="12" t="s">
        <v>495</v>
      </c>
      <c r="B680">
        <v>0</v>
      </c>
    </row>
    <row r="681" spans="1:2" x14ac:dyDescent="0.25">
      <c r="A681" s="12" t="s">
        <v>464</v>
      </c>
      <c r="B681">
        <v>0</v>
      </c>
    </row>
    <row r="682" spans="1:2" x14ac:dyDescent="0.25">
      <c r="A682" s="12" t="s">
        <v>472</v>
      </c>
      <c r="B682">
        <v>0</v>
      </c>
    </row>
    <row r="683" spans="1:2" x14ac:dyDescent="0.25">
      <c r="A683" s="12" t="s">
        <v>488</v>
      </c>
      <c r="B683">
        <v>0</v>
      </c>
    </row>
    <row r="684" spans="1:2" x14ac:dyDescent="0.25">
      <c r="A684" s="12" t="s">
        <v>470</v>
      </c>
      <c r="B684">
        <v>0</v>
      </c>
    </row>
    <row r="685" spans="1:2" x14ac:dyDescent="0.25">
      <c r="A685" s="11" t="s">
        <v>384</v>
      </c>
      <c r="B685">
        <v>0</v>
      </c>
    </row>
    <row r="686" spans="1:2" x14ac:dyDescent="0.25">
      <c r="A686" s="12" t="s">
        <v>463</v>
      </c>
      <c r="B686">
        <v>0</v>
      </c>
    </row>
    <row r="687" spans="1:2" x14ac:dyDescent="0.25">
      <c r="A687" s="11" t="s">
        <v>248</v>
      </c>
      <c r="B687">
        <v>0</v>
      </c>
    </row>
    <row r="688" spans="1:2" x14ac:dyDescent="0.25">
      <c r="A688" s="12" t="s">
        <v>492</v>
      </c>
      <c r="B688">
        <v>0</v>
      </c>
    </row>
    <row r="689" spans="1:2" x14ac:dyDescent="0.25">
      <c r="A689" s="11" t="s">
        <v>75</v>
      </c>
      <c r="B689">
        <v>0.2</v>
      </c>
    </row>
    <row r="690" spans="1:2" x14ac:dyDescent="0.25">
      <c r="A690" s="12" t="s">
        <v>465</v>
      </c>
      <c r="B690">
        <v>0.08</v>
      </c>
    </row>
    <row r="691" spans="1:2" x14ac:dyDescent="0.25">
      <c r="A691" s="12" t="s">
        <v>471</v>
      </c>
      <c r="B691">
        <v>0</v>
      </c>
    </row>
    <row r="692" spans="1:2" x14ac:dyDescent="0.25">
      <c r="A692" s="12" t="s">
        <v>474</v>
      </c>
      <c r="B692">
        <v>0.05</v>
      </c>
    </row>
    <row r="693" spans="1:2" x14ac:dyDescent="0.25">
      <c r="A693" s="12" t="s">
        <v>493</v>
      </c>
      <c r="B693">
        <v>7.0000000000000007E-2</v>
      </c>
    </row>
    <row r="694" spans="1:2" x14ac:dyDescent="0.25">
      <c r="A694" s="11" t="s">
        <v>413</v>
      </c>
      <c r="B694">
        <v>0</v>
      </c>
    </row>
    <row r="695" spans="1:2" x14ac:dyDescent="0.25">
      <c r="A695" s="12" t="s">
        <v>495</v>
      </c>
      <c r="B695">
        <v>0</v>
      </c>
    </row>
    <row r="696" spans="1:2" x14ac:dyDescent="0.25">
      <c r="A696" s="12" t="s">
        <v>472</v>
      </c>
      <c r="B696">
        <v>0</v>
      </c>
    </row>
    <row r="697" spans="1:2" x14ac:dyDescent="0.25">
      <c r="A697" s="11" t="s">
        <v>398</v>
      </c>
      <c r="B697">
        <v>0</v>
      </c>
    </row>
    <row r="698" spans="1:2" x14ac:dyDescent="0.25">
      <c r="A698" s="12" t="s">
        <v>467</v>
      </c>
      <c r="B698">
        <v>0</v>
      </c>
    </row>
    <row r="699" spans="1:2" x14ac:dyDescent="0.25">
      <c r="A699" s="11" t="s">
        <v>165</v>
      </c>
      <c r="B699">
        <v>0.05</v>
      </c>
    </row>
    <row r="700" spans="1:2" x14ac:dyDescent="0.25">
      <c r="A700" s="12" t="s">
        <v>481</v>
      </c>
      <c r="B700">
        <v>0</v>
      </c>
    </row>
    <row r="701" spans="1:2" x14ac:dyDescent="0.25">
      <c r="A701" s="12" t="s">
        <v>470</v>
      </c>
      <c r="B701">
        <v>0.05</v>
      </c>
    </row>
    <row r="702" spans="1:2" x14ac:dyDescent="0.25">
      <c r="A702" s="11" t="s">
        <v>300</v>
      </c>
      <c r="B702">
        <v>0.05</v>
      </c>
    </row>
    <row r="703" spans="1:2" x14ac:dyDescent="0.25">
      <c r="A703" s="12" t="s">
        <v>483</v>
      </c>
      <c r="B703">
        <v>0</v>
      </c>
    </row>
    <row r="704" spans="1:2" x14ac:dyDescent="0.25">
      <c r="A704" s="12" t="s">
        <v>466</v>
      </c>
      <c r="B704">
        <v>0</v>
      </c>
    </row>
    <row r="705" spans="1:2" x14ac:dyDescent="0.25">
      <c r="A705" s="12" t="s">
        <v>482</v>
      </c>
      <c r="B705">
        <v>0.05</v>
      </c>
    </row>
    <row r="706" spans="1:2" x14ac:dyDescent="0.25">
      <c r="A706" s="11" t="s">
        <v>203</v>
      </c>
      <c r="B706">
        <v>0</v>
      </c>
    </row>
    <row r="707" spans="1:2" x14ac:dyDescent="0.25">
      <c r="A707" s="12" t="s">
        <v>483</v>
      </c>
      <c r="B707">
        <v>0</v>
      </c>
    </row>
    <row r="708" spans="1:2" x14ac:dyDescent="0.25">
      <c r="A708" s="11" t="s">
        <v>238</v>
      </c>
      <c r="B708">
        <v>0.05</v>
      </c>
    </row>
    <row r="709" spans="1:2" x14ac:dyDescent="0.25">
      <c r="A709" s="12" t="s">
        <v>480</v>
      </c>
      <c r="B709">
        <v>0</v>
      </c>
    </row>
    <row r="710" spans="1:2" x14ac:dyDescent="0.25">
      <c r="A710" s="12" t="s">
        <v>481</v>
      </c>
      <c r="B710">
        <v>0</v>
      </c>
    </row>
    <row r="711" spans="1:2" x14ac:dyDescent="0.25">
      <c r="A711" s="12" t="s">
        <v>471</v>
      </c>
      <c r="B711">
        <v>0.05</v>
      </c>
    </row>
    <row r="712" spans="1:2" x14ac:dyDescent="0.25">
      <c r="A712" s="12" t="s">
        <v>490</v>
      </c>
      <c r="B712">
        <v>0</v>
      </c>
    </row>
    <row r="713" spans="1:2" x14ac:dyDescent="0.25">
      <c r="A713" s="11" t="s">
        <v>376</v>
      </c>
      <c r="B713">
        <v>0.05</v>
      </c>
    </row>
    <row r="714" spans="1:2" x14ac:dyDescent="0.25">
      <c r="A714" s="12" t="s">
        <v>493</v>
      </c>
      <c r="B714">
        <v>0.05</v>
      </c>
    </row>
    <row r="715" spans="1:2" x14ac:dyDescent="0.25">
      <c r="A715" s="11" t="s">
        <v>257</v>
      </c>
      <c r="B715">
        <v>0</v>
      </c>
    </row>
    <row r="716" spans="1:2" x14ac:dyDescent="0.25">
      <c r="A716" s="12" t="s">
        <v>493</v>
      </c>
      <c r="B716">
        <v>0</v>
      </c>
    </row>
    <row r="717" spans="1:2" x14ac:dyDescent="0.25">
      <c r="A717" s="11" t="s">
        <v>49</v>
      </c>
      <c r="B717">
        <v>0.13</v>
      </c>
    </row>
    <row r="718" spans="1:2" x14ac:dyDescent="0.25">
      <c r="A718" s="12" t="s">
        <v>487</v>
      </c>
      <c r="B718">
        <v>0.08</v>
      </c>
    </row>
    <row r="719" spans="1:2" x14ac:dyDescent="0.25">
      <c r="A719" s="12" t="s">
        <v>484</v>
      </c>
      <c r="B719">
        <v>0.05</v>
      </c>
    </row>
    <row r="720" spans="1:2" x14ac:dyDescent="0.25">
      <c r="A720" s="12" t="s">
        <v>490</v>
      </c>
      <c r="B720">
        <v>0</v>
      </c>
    </row>
    <row r="721" spans="1:2" x14ac:dyDescent="0.25">
      <c r="A721" s="11" t="s">
        <v>368</v>
      </c>
      <c r="B721">
        <v>0.05</v>
      </c>
    </row>
    <row r="722" spans="1:2" x14ac:dyDescent="0.25">
      <c r="A722" s="12" t="s">
        <v>493</v>
      </c>
      <c r="B722">
        <v>0.05</v>
      </c>
    </row>
    <row r="723" spans="1:2" x14ac:dyDescent="0.25">
      <c r="A723" s="11" t="s">
        <v>226</v>
      </c>
      <c r="B723">
        <v>0.1</v>
      </c>
    </row>
    <row r="724" spans="1:2" x14ac:dyDescent="0.25">
      <c r="A724" s="12" t="s">
        <v>473</v>
      </c>
      <c r="B724">
        <v>0</v>
      </c>
    </row>
    <row r="725" spans="1:2" x14ac:dyDescent="0.25">
      <c r="A725" s="12" t="s">
        <v>472</v>
      </c>
      <c r="B725">
        <v>0.1</v>
      </c>
    </row>
    <row r="726" spans="1:2" x14ac:dyDescent="0.25">
      <c r="A726" s="11" t="s">
        <v>105</v>
      </c>
      <c r="B726">
        <v>0.13</v>
      </c>
    </row>
    <row r="727" spans="1:2" x14ac:dyDescent="0.25">
      <c r="A727" s="12" t="s">
        <v>483</v>
      </c>
      <c r="B727">
        <v>0</v>
      </c>
    </row>
    <row r="728" spans="1:2" x14ac:dyDescent="0.25">
      <c r="A728" s="12" t="s">
        <v>495</v>
      </c>
      <c r="B728">
        <v>0.05</v>
      </c>
    </row>
    <row r="729" spans="1:2" x14ac:dyDescent="0.25">
      <c r="A729" s="12" t="s">
        <v>475</v>
      </c>
      <c r="B729">
        <v>0.08</v>
      </c>
    </row>
    <row r="730" spans="1:2" x14ac:dyDescent="0.25">
      <c r="A730" s="11" t="s">
        <v>321</v>
      </c>
      <c r="B730">
        <v>0.1</v>
      </c>
    </row>
    <row r="731" spans="1:2" x14ac:dyDescent="0.25">
      <c r="A731" s="12" t="s">
        <v>475</v>
      </c>
      <c r="B731">
        <v>0.1</v>
      </c>
    </row>
    <row r="732" spans="1:2" x14ac:dyDescent="0.25">
      <c r="A732" s="11" t="s">
        <v>278</v>
      </c>
      <c r="B732">
        <v>0</v>
      </c>
    </row>
    <row r="733" spans="1:2" x14ac:dyDescent="0.25">
      <c r="A733" s="12" t="s">
        <v>486</v>
      </c>
      <c r="B733">
        <v>0</v>
      </c>
    </row>
    <row r="734" spans="1:2" x14ac:dyDescent="0.25">
      <c r="A734" s="11" t="s">
        <v>113</v>
      </c>
      <c r="B734">
        <v>0.05</v>
      </c>
    </row>
    <row r="735" spans="1:2" x14ac:dyDescent="0.25">
      <c r="A735" s="12" t="s">
        <v>473</v>
      </c>
      <c r="B735">
        <v>0.05</v>
      </c>
    </row>
    <row r="736" spans="1:2" x14ac:dyDescent="0.25">
      <c r="A736" s="12" t="s">
        <v>490</v>
      </c>
      <c r="B736">
        <v>0</v>
      </c>
    </row>
    <row r="737" spans="1:2" x14ac:dyDescent="0.25">
      <c r="A737" s="12" t="s">
        <v>468</v>
      </c>
      <c r="B737">
        <v>0</v>
      </c>
    </row>
    <row r="738" spans="1:2" x14ac:dyDescent="0.25">
      <c r="A738" s="11" t="s">
        <v>224</v>
      </c>
      <c r="B738">
        <v>0</v>
      </c>
    </row>
    <row r="739" spans="1:2" x14ac:dyDescent="0.25">
      <c r="A739" s="12" t="s">
        <v>485</v>
      </c>
      <c r="B739">
        <v>0</v>
      </c>
    </row>
    <row r="740" spans="1:2" x14ac:dyDescent="0.25">
      <c r="A740" s="12" t="s">
        <v>495</v>
      </c>
      <c r="B740">
        <v>0</v>
      </c>
    </row>
    <row r="741" spans="1:2" x14ac:dyDescent="0.25">
      <c r="A741" s="12" t="s">
        <v>464</v>
      </c>
      <c r="B741">
        <v>0</v>
      </c>
    </row>
    <row r="742" spans="1:2" x14ac:dyDescent="0.25">
      <c r="A742" s="12" t="s">
        <v>482</v>
      </c>
      <c r="B742">
        <v>0</v>
      </c>
    </row>
    <row r="743" spans="1:2" x14ac:dyDescent="0.25">
      <c r="A743" s="11" t="s">
        <v>213</v>
      </c>
      <c r="B743">
        <v>0</v>
      </c>
    </row>
    <row r="744" spans="1:2" x14ac:dyDescent="0.25">
      <c r="A744" s="12" t="s">
        <v>468</v>
      </c>
      <c r="B744">
        <v>0</v>
      </c>
    </row>
    <row r="745" spans="1:2" x14ac:dyDescent="0.25">
      <c r="A745" s="11" t="s">
        <v>146</v>
      </c>
      <c r="B745">
        <v>0.1</v>
      </c>
    </row>
    <row r="746" spans="1:2" x14ac:dyDescent="0.25">
      <c r="A746" s="12" t="s">
        <v>494</v>
      </c>
      <c r="B746">
        <v>0.05</v>
      </c>
    </row>
    <row r="747" spans="1:2" x14ac:dyDescent="0.25">
      <c r="A747" s="12" t="s">
        <v>462</v>
      </c>
      <c r="B747">
        <v>0</v>
      </c>
    </row>
    <row r="748" spans="1:2" x14ac:dyDescent="0.25">
      <c r="A748" s="12" t="s">
        <v>474</v>
      </c>
      <c r="B748">
        <v>0.05</v>
      </c>
    </row>
    <row r="749" spans="1:2" x14ac:dyDescent="0.25">
      <c r="A749" s="11" t="s">
        <v>266</v>
      </c>
      <c r="B749">
        <v>0</v>
      </c>
    </row>
    <row r="750" spans="1:2" x14ac:dyDescent="0.25">
      <c r="A750" s="12" t="s">
        <v>476</v>
      </c>
      <c r="B750">
        <v>0</v>
      </c>
    </row>
    <row r="751" spans="1:2" x14ac:dyDescent="0.25">
      <c r="A751" s="11" t="s">
        <v>328</v>
      </c>
      <c r="B751">
        <v>0</v>
      </c>
    </row>
    <row r="752" spans="1:2" x14ac:dyDescent="0.25">
      <c r="A752" s="12" t="s">
        <v>462</v>
      </c>
      <c r="B752">
        <v>0</v>
      </c>
    </row>
    <row r="753" spans="1:2" x14ac:dyDescent="0.25">
      <c r="A753" s="11" t="s">
        <v>387</v>
      </c>
      <c r="B753">
        <v>0.05</v>
      </c>
    </row>
    <row r="754" spans="1:2" x14ac:dyDescent="0.25">
      <c r="A754" s="12" t="s">
        <v>462</v>
      </c>
      <c r="B754">
        <v>0.05</v>
      </c>
    </row>
    <row r="755" spans="1:2" x14ac:dyDescent="0.25">
      <c r="A755" s="11" t="s">
        <v>142</v>
      </c>
      <c r="B755">
        <v>0.1</v>
      </c>
    </row>
    <row r="756" spans="1:2" x14ac:dyDescent="0.25">
      <c r="A756" s="12" t="s">
        <v>465</v>
      </c>
      <c r="B756">
        <v>0</v>
      </c>
    </row>
    <row r="757" spans="1:2" x14ac:dyDescent="0.25">
      <c r="A757" s="12" t="s">
        <v>488</v>
      </c>
      <c r="B757">
        <v>0.1</v>
      </c>
    </row>
    <row r="758" spans="1:2" x14ac:dyDescent="0.25">
      <c r="A758" s="11" t="s">
        <v>370</v>
      </c>
      <c r="B758">
        <v>0</v>
      </c>
    </row>
    <row r="759" spans="1:2" x14ac:dyDescent="0.25">
      <c r="A759" s="12" t="s">
        <v>466</v>
      </c>
      <c r="B759">
        <v>0</v>
      </c>
    </row>
    <row r="760" spans="1:2" x14ac:dyDescent="0.25">
      <c r="A760" s="12" t="s">
        <v>463</v>
      </c>
      <c r="B760">
        <v>0</v>
      </c>
    </row>
    <row r="761" spans="1:2" x14ac:dyDescent="0.25">
      <c r="A761" s="11" t="s">
        <v>329</v>
      </c>
      <c r="B761">
        <v>0</v>
      </c>
    </row>
    <row r="762" spans="1:2" x14ac:dyDescent="0.25">
      <c r="A762" s="12" t="s">
        <v>480</v>
      </c>
      <c r="B762">
        <v>0</v>
      </c>
    </row>
    <row r="763" spans="1:2" x14ac:dyDescent="0.25">
      <c r="A763" s="11" t="s">
        <v>274</v>
      </c>
      <c r="B763">
        <v>0</v>
      </c>
    </row>
    <row r="764" spans="1:2" x14ac:dyDescent="0.25">
      <c r="A764" s="12" t="s">
        <v>495</v>
      </c>
      <c r="B764">
        <v>0</v>
      </c>
    </row>
    <row r="765" spans="1:2" x14ac:dyDescent="0.25">
      <c r="A765" s="11" t="s">
        <v>364</v>
      </c>
      <c r="B765">
        <v>0.05</v>
      </c>
    </row>
    <row r="766" spans="1:2" x14ac:dyDescent="0.25">
      <c r="A766" s="12" t="s">
        <v>471</v>
      </c>
      <c r="B766">
        <v>0.05</v>
      </c>
    </row>
    <row r="767" spans="1:2" x14ac:dyDescent="0.25">
      <c r="A767" s="11" t="s">
        <v>269</v>
      </c>
      <c r="B767">
        <v>0</v>
      </c>
    </row>
    <row r="768" spans="1:2" x14ac:dyDescent="0.25">
      <c r="A768" s="12" t="s">
        <v>476</v>
      </c>
      <c r="B768">
        <v>0</v>
      </c>
    </row>
    <row r="769" spans="1:2" x14ac:dyDescent="0.25">
      <c r="A769" s="12" t="s">
        <v>493</v>
      </c>
      <c r="B769">
        <v>0</v>
      </c>
    </row>
    <row r="770" spans="1:2" x14ac:dyDescent="0.25">
      <c r="A770" s="11" t="s">
        <v>197</v>
      </c>
      <c r="B770">
        <v>0</v>
      </c>
    </row>
    <row r="771" spans="1:2" x14ac:dyDescent="0.25">
      <c r="A771" s="12" t="s">
        <v>475</v>
      </c>
      <c r="B771">
        <v>0</v>
      </c>
    </row>
    <row r="772" spans="1:2" x14ac:dyDescent="0.25">
      <c r="A772" s="11" t="s">
        <v>422</v>
      </c>
      <c r="B772">
        <v>1.9000000000000006</v>
      </c>
    </row>
    <row r="773" spans="1:2" x14ac:dyDescent="0.25">
      <c r="A773" s="12" t="s">
        <v>486</v>
      </c>
      <c r="B773">
        <v>0.05</v>
      </c>
    </row>
    <row r="774" spans="1:2" x14ac:dyDescent="0.25">
      <c r="A774" s="12" t="s">
        <v>483</v>
      </c>
      <c r="B774">
        <v>0.2</v>
      </c>
    </row>
    <row r="775" spans="1:2" x14ac:dyDescent="0.25">
      <c r="A775" s="12" t="s">
        <v>477</v>
      </c>
      <c r="B775">
        <v>0.15000000000000002</v>
      </c>
    </row>
    <row r="776" spans="1:2" x14ac:dyDescent="0.25">
      <c r="A776" s="12" t="s">
        <v>480</v>
      </c>
      <c r="B776">
        <v>0.1</v>
      </c>
    </row>
    <row r="777" spans="1:2" x14ac:dyDescent="0.25">
      <c r="A777" s="12" t="s">
        <v>476</v>
      </c>
      <c r="B777">
        <v>0</v>
      </c>
    </row>
    <row r="778" spans="1:2" x14ac:dyDescent="0.25">
      <c r="A778" s="12" t="s">
        <v>465</v>
      </c>
      <c r="B778">
        <v>0.1</v>
      </c>
    </row>
    <row r="779" spans="1:2" x14ac:dyDescent="0.25">
      <c r="A779" s="12" t="s">
        <v>487</v>
      </c>
      <c r="B779">
        <v>0.1</v>
      </c>
    </row>
    <row r="780" spans="1:2" x14ac:dyDescent="0.25">
      <c r="A780" s="12" t="s">
        <v>467</v>
      </c>
      <c r="B780">
        <v>0.1</v>
      </c>
    </row>
    <row r="781" spans="1:2" x14ac:dyDescent="0.25">
      <c r="A781" s="12" t="s">
        <v>469</v>
      </c>
      <c r="B781">
        <v>0</v>
      </c>
    </row>
    <row r="782" spans="1:2" x14ac:dyDescent="0.25">
      <c r="A782" s="12" t="s">
        <v>485</v>
      </c>
      <c r="B782">
        <v>0.1</v>
      </c>
    </row>
    <row r="783" spans="1:2" x14ac:dyDescent="0.25">
      <c r="A783" s="12" t="s">
        <v>495</v>
      </c>
      <c r="B783">
        <v>0.1</v>
      </c>
    </row>
    <row r="784" spans="1:2" x14ac:dyDescent="0.25">
      <c r="A784" s="12" t="s">
        <v>481</v>
      </c>
      <c r="B784">
        <v>0.1</v>
      </c>
    </row>
    <row r="785" spans="1:2" x14ac:dyDescent="0.25">
      <c r="A785" s="12" t="s">
        <v>471</v>
      </c>
      <c r="B785">
        <v>0.1</v>
      </c>
    </row>
    <row r="786" spans="1:2" x14ac:dyDescent="0.25">
      <c r="A786" s="12" t="s">
        <v>464</v>
      </c>
      <c r="B786">
        <v>0.1</v>
      </c>
    </row>
    <row r="787" spans="1:2" x14ac:dyDescent="0.25">
      <c r="A787" s="12" t="s">
        <v>475</v>
      </c>
      <c r="B787">
        <v>0.1</v>
      </c>
    </row>
    <row r="788" spans="1:2" x14ac:dyDescent="0.25">
      <c r="A788" s="12" t="s">
        <v>473</v>
      </c>
      <c r="B788">
        <v>0.1</v>
      </c>
    </row>
    <row r="789" spans="1:2" x14ac:dyDescent="0.25">
      <c r="A789" s="12" t="s">
        <v>474</v>
      </c>
      <c r="B789">
        <v>0.1</v>
      </c>
    </row>
    <row r="790" spans="1:2" x14ac:dyDescent="0.25">
      <c r="A790" s="12" t="s">
        <v>472</v>
      </c>
      <c r="B790">
        <v>0</v>
      </c>
    </row>
    <row r="791" spans="1:2" x14ac:dyDescent="0.25">
      <c r="A791" s="12" t="s">
        <v>491</v>
      </c>
      <c r="B791">
        <v>0.1</v>
      </c>
    </row>
    <row r="792" spans="1:2" x14ac:dyDescent="0.25">
      <c r="A792" s="12" t="s">
        <v>479</v>
      </c>
      <c r="B792">
        <v>0.1</v>
      </c>
    </row>
    <row r="793" spans="1:2" x14ac:dyDescent="0.25">
      <c r="A793" s="12" t="s">
        <v>489</v>
      </c>
      <c r="B793">
        <v>0.1</v>
      </c>
    </row>
    <row r="794" spans="1:2" x14ac:dyDescent="0.25">
      <c r="A794" s="11" t="s">
        <v>218</v>
      </c>
      <c r="B794">
        <v>0</v>
      </c>
    </row>
    <row r="795" spans="1:2" x14ac:dyDescent="0.25">
      <c r="A795" s="12" t="s">
        <v>481</v>
      </c>
      <c r="B795">
        <v>0</v>
      </c>
    </row>
    <row r="796" spans="1:2" x14ac:dyDescent="0.25">
      <c r="A796" s="12" t="s">
        <v>473</v>
      </c>
      <c r="B796">
        <v>0</v>
      </c>
    </row>
    <row r="797" spans="1:2" x14ac:dyDescent="0.25">
      <c r="A797" s="12" t="s">
        <v>463</v>
      </c>
      <c r="B797">
        <v>0</v>
      </c>
    </row>
    <row r="798" spans="1:2" x14ac:dyDescent="0.25">
      <c r="A798" s="11" t="s">
        <v>200</v>
      </c>
      <c r="B798">
        <v>0</v>
      </c>
    </row>
    <row r="799" spans="1:2" x14ac:dyDescent="0.25">
      <c r="A799" s="12" t="s">
        <v>475</v>
      </c>
      <c r="B799">
        <v>0</v>
      </c>
    </row>
    <row r="800" spans="1:2" x14ac:dyDescent="0.25">
      <c r="A800" s="12" t="s">
        <v>468</v>
      </c>
      <c r="B800">
        <v>0</v>
      </c>
    </row>
    <row r="801" spans="1:2" x14ac:dyDescent="0.25">
      <c r="A801" s="11" t="s">
        <v>240</v>
      </c>
      <c r="B801">
        <v>0</v>
      </c>
    </row>
    <row r="802" spans="1:2" x14ac:dyDescent="0.25">
      <c r="A802" s="12" t="s">
        <v>486</v>
      </c>
      <c r="B802">
        <v>0</v>
      </c>
    </row>
    <row r="803" spans="1:2" x14ac:dyDescent="0.25">
      <c r="A803" s="11" t="s">
        <v>233</v>
      </c>
      <c r="B803">
        <v>0.05</v>
      </c>
    </row>
    <row r="804" spans="1:2" x14ac:dyDescent="0.25">
      <c r="A804" s="12" t="s">
        <v>483</v>
      </c>
      <c r="B804">
        <v>0</v>
      </c>
    </row>
    <row r="805" spans="1:2" x14ac:dyDescent="0.25">
      <c r="A805" s="12" t="s">
        <v>479</v>
      </c>
      <c r="B805">
        <v>0.05</v>
      </c>
    </row>
    <row r="806" spans="1:2" x14ac:dyDescent="0.25">
      <c r="A806" s="11" t="s">
        <v>164</v>
      </c>
      <c r="B806">
        <v>0</v>
      </c>
    </row>
    <row r="807" spans="1:2" x14ac:dyDescent="0.25">
      <c r="A807" s="12" t="s">
        <v>469</v>
      </c>
      <c r="B807">
        <v>0</v>
      </c>
    </row>
    <row r="808" spans="1:2" x14ac:dyDescent="0.25">
      <c r="A808" s="11" t="s">
        <v>190</v>
      </c>
      <c r="B808">
        <v>0</v>
      </c>
    </row>
    <row r="809" spans="1:2" x14ac:dyDescent="0.25">
      <c r="A809" s="12" t="s">
        <v>466</v>
      </c>
      <c r="B809">
        <v>0</v>
      </c>
    </row>
    <row r="810" spans="1:2" x14ac:dyDescent="0.25">
      <c r="A810" s="12" t="s">
        <v>490</v>
      </c>
      <c r="B810">
        <v>0</v>
      </c>
    </row>
    <row r="811" spans="1:2" x14ac:dyDescent="0.25">
      <c r="A811" s="12" t="s">
        <v>468</v>
      </c>
      <c r="B811">
        <v>0</v>
      </c>
    </row>
    <row r="812" spans="1:2" x14ac:dyDescent="0.25">
      <c r="A812" s="11" t="s">
        <v>143</v>
      </c>
      <c r="B812">
        <v>0.1</v>
      </c>
    </row>
    <row r="813" spans="1:2" x14ac:dyDescent="0.25">
      <c r="A813" s="12" t="s">
        <v>491</v>
      </c>
      <c r="B813">
        <v>0</v>
      </c>
    </row>
    <row r="814" spans="1:2" x14ac:dyDescent="0.25">
      <c r="A814" s="12" t="s">
        <v>493</v>
      </c>
      <c r="B814">
        <v>0.1</v>
      </c>
    </row>
    <row r="815" spans="1:2" x14ac:dyDescent="0.25">
      <c r="A815" s="11" t="s">
        <v>96</v>
      </c>
      <c r="B815">
        <v>0.17</v>
      </c>
    </row>
    <row r="816" spans="1:2" x14ac:dyDescent="0.25">
      <c r="A816" s="12" t="s">
        <v>483</v>
      </c>
      <c r="B816">
        <v>7.0000000000000007E-2</v>
      </c>
    </row>
    <row r="817" spans="1:2" x14ac:dyDescent="0.25">
      <c r="A817" s="12" t="s">
        <v>485</v>
      </c>
      <c r="B817">
        <v>0</v>
      </c>
    </row>
    <row r="818" spans="1:2" x14ac:dyDescent="0.25">
      <c r="A818" s="12" t="s">
        <v>481</v>
      </c>
      <c r="B818">
        <v>0.1</v>
      </c>
    </row>
    <row r="819" spans="1:2" x14ac:dyDescent="0.25">
      <c r="A819" s="11" t="s">
        <v>365</v>
      </c>
      <c r="B819">
        <v>0</v>
      </c>
    </row>
    <row r="820" spans="1:2" x14ac:dyDescent="0.25">
      <c r="A820" s="12" t="s">
        <v>492</v>
      </c>
      <c r="B820">
        <v>0</v>
      </c>
    </row>
    <row r="821" spans="1:2" x14ac:dyDescent="0.25">
      <c r="A821" s="11" t="s">
        <v>283</v>
      </c>
      <c r="B821">
        <v>0</v>
      </c>
    </row>
    <row r="822" spans="1:2" x14ac:dyDescent="0.25">
      <c r="A822" s="12" t="s">
        <v>463</v>
      </c>
      <c r="B822">
        <v>0</v>
      </c>
    </row>
    <row r="823" spans="1:2" x14ac:dyDescent="0.25">
      <c r="A823" s="11" t="s">
        <v>20</v>
      </c>
      <c r="B823">
        <v>0.2</v>
      </c>
    </row>
    <row r="824" spans="1:2" x14ac:dyDescent="0.25">
      <c r="A824" s="12" t="s">
        <v>484</v>
      </c>
      <c r="B824">
        <v>0</v>
      </c>
    </row>
    <row r="825" spans="1:2" x14ac:dyDescent="0.25">
      <c r="A825" s="12" t="s">
        <v>464</v>
      </c>
      <c r="B825">
        <v>0.15</v>
      </c>
    </row>
    <row r="826" spans="1:2" x14ac:dyDescent="0.25">
      <c r="A826" s="12" t="s">
        <v>474</v>
      </c>
      <c r="B826">
        <v>0.05</v>
      </c>
    </row>
    <row r="827" spans="1:2" x14ac:dyDescent="0.25">
      <c r="A827" s="11" t="s">
        <v>148</v>
      </c>
      <c r="B827">
        <v>0.05</v>
      </c>
    </row>
    <row r="828" spans="1:2" x14ac:dyDescent="0.25">
      <c r="A828" s="12" t="s">
        <v>466</v>
      </c>
      <c r="B828">
        <v>0</v>
      </c>
    </row>
    <row r="829" spans="1:2" x14ac:dyDescent="0.25">
      <c r="A829" s="12" t="s">
        <v>484</v>
      </c>
      <c r="B829">
        <v>0.05</v>
      </c>
    </row>
    <row r="830" spans="1:2" x14ac:dyDescent="0.25">
      <c r="A830" s="11" t="s">
        <v>85</v>
      </c>
      <c r="B830">
        <v>0.18</v>
      </c>
    </row>
    <row r="831" spans="1:2" x14ac:dyDescent="0.25">
      <c r="A831" s="12" t="s">
        <v>494</v>
      </c>
      <c r="B831">
        <v>0</v>
      </c>
    </row>
    <row r="832" spans="1:2" x14ac:dyDescent="0.25">
      <c r="A832" s="12" t="s">
        <v>469</v>
      </c>
      <c r="B832">
        <v>0.1</v>
      </c>
    </row>
    <row r="833" spans="1:2" x14ac:dyDescent="0.25">
      <c r="A833" s="12" t="s">
        <v>479</v>
      </c>
      <c r="B833">
        <v>0.08</v>
      </c>
    </row>
    <row r="834" spans="1:2" x14ac:dyDescent="0.25">
      <c r="A834" s="12" t="s">
        <v>489</v>
      </c>
      <c r="B834">
        <v>0</v>
      </c>
    </row>
    <row r="835" spans="1:2" x14ac:dyDescent="0.25">
      <c r="A835" s="11" t="s">
        <v>319</v>
      </c>
      <c r="B835">
        <v>0.05</v>
      </c>
    </row>
    <row r="836" spans="1:2" x14ac:dyDescent="0.25">
      <c r="A836" s="12" t="s">
        <v>474</v>
      </c>
      <c r="B836">
        <v>0.05</v>
      </c>
    </row>
    <row r="837" spans="1:2" x14ac:dyDescent="0.25">
      <c r="A837" s="11" t="s">
        <v>82</v>
      </c>
      <c r="B837">
        <v>0.25</v>
      </c>
    </row>
    <row r="838" spans="1:2" x14ac:dyDescent="0.25">
      <c r="A838" s="12" t="s">
        <v>483</v>
      </c>
      <c r="B838">
        <v>0</v>
      </c>
    </row>
    <row r="839" spans="1:2" x14ac:dyDescent="0.25">
      <c r="A839" s="12" t="s">
        <v>481</v>
      </c>
      <c r="B839">
        <v>0.15</v>
      </c>
    </row>
    <row r="840" spans="1:2" x14ac:dyDescent="0.25">
      <c r="A840" s="12" t="s">
        <v>479</v>
      </c>
      <c r="B840">
        <v>0.1</v>
      </c>
    </row>
    <row r="841" spans="1:2" x14ac:dyDescent="0.25">
      <c r="A841" s="11" t="s">
        <v>140</v>
      </c>
      <c r="B841">
        <v>0.1</v>
      </c>
    </row>
    <row r="842" spans="1:2" x14ac:dyDescent="0.25">
      <c r="A842" s="12" t="s">
        <v>476</v>
      </c>
      <c r="B842">
        <v>0</v>
      </c>
    </row>
    <row r="843" spans="1:2" x14ac:dyDescent="0.25">
      <c r="A843" s="12" t="s">
        <v>487</v>
      </c>
      <c r="B843">
        <v>0.05</v>
      </c>
    </row>
    <row r="844" spans="1:2" x14ac:dyDescent="0.25">
      <c r="A844" s="12" t="s">
        <v>478</v>
      </c>
      <c r="B844">
        <v>0</v>
      </c>
    </row>
    <row r="845" spans="1:2" x14ac:dyDescent="0.25">
      <c r="A845" s="12" t="s">
        <v>475</v>
      </c>
      <c r="B845">
        <v>0</v>
      </c>
    </row>
    <row r="846" spans="1:2" x14ac:dyDescent="0.25">
      <c r="A846" s="12" t="s">
        <v>489</v>
      </c>
      <c r="B846">
        <v>0.05</v>
      </c>
    </row>
    <row r="847" spans="1:2" x14ac:dyDescent="0.25">
      <c r="A847" s="11" t="s">
        <v>388</v>
      </c>
      <c r="B847">
        <v>0.4</v>
      </c>
    </row>
    <row r="848" spans="1:2" x14ac:dyDescent="0.25">
      <c r="A848" s="12" t="s">
        <v>483</v>
      </c>
      <c r="B848">
        <v>0</v>
      </c>
    </row>
    <row r="849" spans="1:2" x14ac:dyDescent="0.25">
      <c r="A849" s="12" t="s">
        <v>480</v>
      </c>
      <c r="B849">
        <v>0</v>
      </c>
    </row>
    <row r="850" spans="1:2" x14ac:dyDescent="0.25">
      <c r="A850" s="12" t="s">
        <v>476</v>
      </c>
      <c r="B850">
        <v>0</v>
      </c>
    </row>
    <row r="851" spans="1:2" x14ac:dyDescent="0.25">
      <c r="A851" s="12" t="s">
        <v>465</v>
      </c>
      <c r="B851">
        <v>0.05</v>
      </c>
    </row>
    <row r="852" spans="1:2" x14ac:dyDescent="0.25">
      <c r="A852" s="12" t="s">
        <v>487</v>
      </c>
      <c r="B852">
        <v>0</v>
      </c>
    </row>
    <row r="853" spans="1:2" x14ac:dyDescent="0.25">
      <c r="A853" s="12" t="s">
        <v>467</v>
      </c>
      <c r="B853">
        <v>0</v>
      </c>
    </row>
    <row r="854" spans="1:2" x14ac:dyDescent="0.25">
      <c r="A854" s="12" t="s">
        <v>478</v>
      </c>
      <c r="B854">
        <v>0</v>
      </c>
    </row>
    <row r="855" spans="1:2" x14ac:dyDescent="0.25">
      <c r="A855" s="12" t="s">
        <v>484</v>
      </c>
      <c r="B855">
        <v>0</v>
      </c>
    </row>
    <row r="856" spans="1:2" x14ac:dyDescent="0.25">
      <c r="A856" s="12" t="s">
        <v>495</v>
      </c>
      <c r="B856">
        <v>0</v>
      </c>
    </row>
    <row r="857" spans="1:2" x14ac:dyDescent="0.25">
      <c r="A857" s="12" t="s">
        <v>481</v>
      </c>
      <c r="B857">
        <v>0</v>
      </c>
    </row>
    <row r="858" spans="1:2" x14ac:dyDescent="0.25">
      <c r="A858" s="12" t="s">
        <v>471</v>
      </c>
      <c r="B858">
        <v>0</v>
      </c>
    </row>
    <row r="859" spans="1:2" x14ac:dyDescent="0.25">
      <c r="A859" s="12" t="s">
        <v>464</v>
      </c>
      <c r="B859">
        <v>0</v>
      </c>
    </row>
    <row r="860" spans="1:2" x14ac:dyDescent="0.25">
      <c r="A860" s="12" t="s">
        <v>475</v>
      </c>
      <c r="B860">
        <v>0</v>
      </c>
    </row>
    <row r="861" spans="1:2" x14ac:dyDescent="0.25">
      <c r="A861" s="12" t="s">
        <v>473</v>
      </c>
      <c r="B861">
        <v>0.1</v>
      </c>
    </row>
    <row r="862" spans="1:2" x14ac:dyDescent="0.25">
      <c r="A862" s="12" t="s">
        <v>474</v>
      </c>
      <c r="B862">
        <v>0.05</v>
      </c>
    </row>
    <row r="863" spans="1:2" x14ac:dyDescent="0.25">
      <c r="A863" s="12" t="s">
        <v>468</v>
      </c>
      <c r="B863">
        <v>0</v>
      </c>
    </row>
    <row r="864" spans="1:2" x14ac:dyDescent="0.25">
      <c r="A864" s="12" t="s">
        <v>472</v>
      </c>
      <c r="B864">
        <v>0</v>
      </c>
    </row>
    <row r="865" spans="1:2" x14ac:dyDescent="0.25">
      <c r="A865" s="12" t="s">
        <v>491</v>
      </c>
      <c r="B865">
        <v>0</v>
      </c>
    </row>
    <row r="866" spans="1:2" x14ac:dyDescent="0.25">
      <c r="A866" s="12" t="s">
        <v>463</v>
      </c>
      <c r="B866">
        <v>0</v>
      </c>
    </row>
    <row r="867" spans="1:2" x14ac:dyDescent="0.25">
      <c r="A867" s="12" t="s">
        <v>479</v>
      </c>
      <c r="B867">
        <v>0.1</v>
      </c>
    </row>
    <row r="868" spans="1:2" x14ac:dyDescent="0.25">
      <c r="A868" s="12" t="s">
        <v>470</v>
      </c>
      <c r="B868">
        <v>0.1</v>
      </c>
    </row>
    <row r="869" spans="1:2" x14ac:dyDescent="0.25">
      <c r="A869" s="11" t="s">
        <v>265</v>
      </c>
      <c r="B869">
        <v>0</v>
      </c>
    </row>
    <row r="870" spans="1:2" x14ac:dyDescent="0.25">
      <c r="A870" s="12" t="s">
        <v>495</v>
      </c>
      <c r="B870">
        <v>0</v>
      </c>
    </row>
    <row r="871" spans="1:2" x14ac:dyDescent="0.25">
      <c r="A871" s="11" t="s">
        <v>404</v>
      </c>
      <c r="B871">
        <v>0.1</v>
      </c>
    </row>
    <row r="872" spans="1:2" x14ac:dyDescent="0.25">
      <c r="A872" s="12" t="s">
        <v>469</v>
      </c>
      <c r="B872">
        <v>0.1</v>
      </c>
    </row>
    <row r="873" spans="1:2" x14ac:dyDescent="0.25">
      <c r="A873" s="12" t="s">
        <v>485</v>
      </c>
      <c r="B873">
        <v>0</v>
      </c>
    </row>
    <row r="874" spans="1:2" x14ac:dyDescent="0.25">
      <c r="A874" s="11" t="s">
        <v>427</v>
      </c>
      <c r="B874">
        <v>0</v>
      </c>
    </row>
    <row r="875" spans="1:2" x14ac:dyDescent="0.25">
      <c r="A875" s="12" t="s">
        <v>488</v>
      </c>
      <c r="B875">
        <v>0</v>
      </c>
    </row>
    <row r="876" spans="1:2" x14ac:dyDescent="0.25">
      <c r="A876" s="11" t="s">
        <v>244</v>
      </c>
      <c r="B876">
        <v>0.05</v>
      </c>
    </row>
    <row r="877" spans="1:2" x14ac:dyDescent="0.25">
      <c r="A877" s="12" t="s">
        <v>486</v>
      </c>
      <c r="B877">
        <v>0</v>
      </c>
    </row>
    <row r="878" spans="1:2" x14ac:dyDescent="0.25">
      <c r="A878" s="12" t="s">
        <v>471</v>
      </c>
      <c r="B878">
        <v>0</v>
      </c>
    </row>
    <row r="879" spans="1:2" x14ac:dyDescent="0.25">
      <c r="A879" s="12" t="s">
        <v>491</v>
      </c>
      <c r="B879">
        <v>0.05</v>
      </c>
    </row>
    <row r="880" spans="1:2" x14ac:dyDescent="0.25">
      <c r="A880" s="11" t="s">
        <v>381</v>
      </c>
      <c r="B880">
        <v>0.05</v>
      </c>
    </row>
    <row r="881" spans="1:2" x14ac:dyDescent="0.25">
      <c r="A881" s="12" t="s">
        <v>462</v>
      </c>
      <c r="B881">
        <v>0.05</v>
      </c>
    </row>
    <row r="882" spans="1:2" x14ac:dyDescent="0.25">
      <c r="A882" s="11" t="s">
        <v>115</v>
      </c>
      <c r="B882">
        <v>0</v>
      </c>
    </row>
    <row r="883" spans="1:2" x14ac:dyDescent="0.25">
      <c r="A883" s="12" t="s">
        <v>484</v>
      </c>
      <c r="B883">
        <v>0</v>
      </c>
    </row>
    <row r="884" spans="1:2" x14ac:dyDescent="0.25">
      <c r="A884" s="12" t="s">
        <v>475</v>
      </c>
      <c r="B884">
        <v>0</v>
      </c>
    </row>
    <row r="885" spans="1:2" x14ac:dyDescent="0.25">
      <c r="A885" s="11" t="s">
        <v>199</v>
      </c>
      <c r="B885">
        <v>0</v>
      </c>
    </row>
    <row r="886" spans="1:2" x14ac:dyDescent="0.25">
      <c r="A886" s="12" t="s">
        <v>469</v>
      </c>
      <c r="B886">
        <v>0</v>
      </c>
    </row>
    <row r="887" spans="1:2" x14ac:dyDescent="0.25">
      <c r="A887" s="12" t="s">
        <v>485</v>
      </c>
      <c r="B887">
        <v>0</v>
      </c>
    </row>
    <row r="888" spans="1:2" x14ac:dyDescent="0.25">
      <c r="A888" s="11" t="s">
        <v>250</v>
      </c>
      <c r="B888">
        <v>0</v>
      </c>
    </row>
    <row r="889" spans="1:2" x14ac:dyDescent="0.25">
      <c r="A889" s="12" t="s">
        <v>487</v>
      </c>
      <c r="B889">
        <v>0</v>
      </c>
    </row>
    <row r="890" spans="1:2" x14ac:dyDescent="0.25">
      <c r="A890" s="11" t="s">
        <v>403</v>
      </c>
      <c r="B890">
        <v>0</v>
      </c>
    </row>
    <row r="891" spans="1:2" x14ac:dyDescent="0.25">
      <c r="A891" s="12" t="s">
        <v>467</v>
      </c>
      <c r="B891">
        <v>0</v>
      </c>
    </row>
    <row r="892" spans="1:2" x14ac:dyDescent="0.25">
      <c r="A892" s="11" t="s">
        <v>103</v>
      </c>
      <c r="B892">
        <v>0.13</v>
      </c>
    </row>
    <row r="893" spans="1:2" x14ac:dyDescent="0.25">
      <c r="A893" s="12" t="s">
        <v>476</v>
      </c>
      <c r="B893">
        <v>0</v>
      </c>
    </row>
    <row r="894" spans="1:2" x14ac:dyDescent="0.25">
      <c r="A894" s="12" t="s">
        <v>464</v>
      </c>
      <c r="B894">
        <v>7.0000000000000007E-2</v>
      </c>
    </row>
    <row r="895" spans="1:2" x14ac:dyDescent="0.25">
      <c r="A895" s="12" t="s">
        <v>470</v>
      </c>
      <c r="B895">
        <v>0.06</v>
      </c>
    </row>
    <row r="896" spans="1:2" x14ac:dyDescent="0.25">
      <c r="A896" s="11" t="s">
        <v>320</v>
      </c>
      <c r="B896">
        <v>0.05</v>
      </c>
    </row>
    <row r="897" spans="1:2" x14ac:dyDescent="0.25">
      <c r="A897" s="12" t="s">
        <v>466</v>
      </c>
      <c r="B897">
        <v>0.05</v>
      </c>
    </row>
    <row r="898" spans="1:2" x14ac:dyDescent="0.25">
      <c r="A898" s="11" t="s">
        <v>220</v>
      </c>
      <c r="B898">
        <v>0</v>
      </c>
    </row>
    <row r="899" spans="1:2" x14ac:dyDescent="0.25">
      <c r="A899" s="12" t="s">
        <v>472</v>
      </c>
      <c r="B899">
        <v>0</v>
      </c>
    </row>
    <row r="900" spans="1:2" x14ac:dyDescent="0.25">
      <c r="A900" s="11" t="s">
        <v>345</v>
      </c>
      <c r="B900">
        <v>0</v>
      </c>
    </row>
    <row r="901" spans="1:2" x14ac:dyDescent="0.25">
      <c r="A901" s="12" t="s">
        <v>467</v>
      </c>
      <c r="B901">
        <v>0</v>
      </c>
    </row>
    <row r="902" spans="1:2" x14ac:dyDescent="0.25">
      <c r="A902" s="11" t="s">
        <v>296</v>
      </c>
      <c r="B902">
        <v>0</v>
      </c>
    </row>
    <row r="903" spans="1:2" x14ac:dyDescent="0.25">
      <c r="A903" s="12" t="s">
        <v>465</v>
      </c>
      <c r="B903">
        <v>0</v>
      </c>
    </row>
    <row r="904" spans="1:2" x14ac:dyDescent="0.25">
      <c r="A904" s="11" t="s">
        <v>236</v>
      </c>
      <c r="B904">
        <v>0</v>
      </c>
    </row>
    <row r="905" spans="1:2" x14ac:dyDescent="0.25">
      <c r="A905" s="12" t="s">
        <v>484</v>
      </c>
      <c r="B905">
        <v>0</v>
      </c>
    </row>
    <row r="906" spans="1:2" x14ac:dyDescent="0.25">
      <c r="A906" s="12" t="s">
        <v>479</v>
      </c>
      <c r="B906">
        <v>0</v>
      </c>
    </row>
    <row r="907" spans="1:2" x14ac:dyDescent="0.25">
      <c r="A907" s="11" t="s">
        <v>307</v>
      </c>
      <c r="B907">
        <v>0</v>
      </c>
    </row>
    <row r="908" spans="1:2" x14ac:dyDescent="0.25">
      <c r="A908" s="12" t="s">
        <v>469</v>
      </c>
      <c r="B908">
        <v>0</v>
      </c>
    </row>
    <row r="909" spans="1:2" x14ac:dyDescent="0.25">
      <c r="A909" s="11" t="s">
        <v>339</v>
      </c>
      <c r="B909">
        <v>1.3500000000000003</v>
      </c>
    </row>
    <row r="910" spans="1:2" x14ac:dyDescent="0.25">
      <c r="A910" s="12" t="s">
        <v>486</v>
      </c>
      <c r="B910">
        <v>0.05</v>
      </c>
    </row>
    <row r="911" spans="1:2" x14ac:dyDescent="0.25">
      <c r="A911" s="12" t="s">
        <v>477</v>
      </c>
      <c r="B911">
        <v>0.05</v>
      </c>
    </row>
    <row r="912" spans="1:2" x14ac:dyDescent="0.25">
      <c r="A912" s="12" t="s">
        <v>480</v>
      </c>
      <c r="B912">
        <v>0.1</v>
      </c>
    </row>
    <row r="913" spans="1:2" x14ac:dyDescent="0.25">
      <c r="A913" s="12" t="s">
        <v>494</v>
      </c>
      <c r="B913">
        <v>0.1</v>
      </c>
    </row>
    <row r="914" spans="1:2" x14ac:dyDescent="0.25">
      <c r="A914" s="12" t="s">
        <v>476</v>
      </c>
      <c r="B914">
        <v>0.05</v>
      </c>
    </row>
    <row r="915" spans="1:2" x14ac:dyDescent="0.25">
      <c r="A915" s="12" t="s">
        <v>467</v>
      </c>
      <c r="B915">
        <v>0.05</v>
      </c>
    </row>
    <row r="916" spans="1:2" x14ac:dyDescent="0.25">
      <c r="A916" s="12" t="s">
        <v>469</v>
      </c>
      <c r="B916">
        <v>0</v>
      </c>
    </row>
    <row r="917" spans="1:2" x14ac:dyDescent="0.25">
      <c r="A917" s="12" t="s">
        <v>492</v>
      </c>
      <c r="B917">
        <v>0.05</v>
      </c>
    </row>
    <row r="918" spans="1:2" x14ac:dyDescent="0.25">
      <c r="A918" s="12" t="s">
        <v>484</v>
      </c>
      <c r="B918">
        <v>0.05</v>
      </c>
    </row>
    <row r="919" spans="1:2" x14ac:dyDescent="0.25">
      <c r="A919" s="12" t="s">
        <v>495</v>
      </c>
      <c r="B919">
        <v>0.1</v>
      </c>
    </row>
    <row r="920" spans="1:2" x14ac:dyDescent="0.25">
      <c r="A920" s="12" t="s">
        <v>481</v>
      </c>
      <c r="B920">
        <v>0.05</v>
      </c>
    </row>
    <row r="921" spans="1:2" x14ac:dyDescent="0.25">
      <c r="A921" s="12" t="s">
        <v>464</v>
      </c>
      <c r="B921">
        <v>0.2</v>
      </c>
    </row>
    <row r="922" spans="1:2" x14ac:dyDescent="0.25">
      <c r="A922" s="12" t="s">
        <v>482</v>
      </c>
      <c r="B922">
        <v>0.1</v>
      </c>
    </row>
    <row r="923" spans="1:2" x14ac:dyDescent="0.25">
      <c r="A923" s="12" t="s">
        <v>475</v>
      </c>
      <c r="B923">
        <v>0.1</v>
      </c>
    </row>
    <row r="924" spans="1:2" x14ac:dyDescent="0.25">
      <c r="A924" s="12" t="s">
        <v>490</v>
      </c>
      <c r="B924">
        <v>0</v>
      </c>
    </row>
    <row r="925" spans="1:2" x14ac:dyDescent="0.25">
      <c r="A925" s="12" t="s">
        <v>474</v>
      </c>
      <c r="B925">
        <v>0</v>
      </c>
    </row>
    <row r="926" spans="1:2" x14ac:dyDescent="0.25">
      <c r="A926" s="12" t="s">
        <v>468</v>
      </c>
      <c r="B926">
        <v>0.1</v>
      </c>
    </row>
    <row r="927" spans="1:2" x14ac:dyDescent="0.25">
      <c r="A927" s="12" t="s">
        <v>472</v>
      </c>
      <c r="B927">
        <v>0.1</v>
      </c>
    </row>
    <row r="928" spans="1:2" x14ac:dyDescent="0.25">
      <c r="A928" s="12" t="s">
        <v>491</v>
      </c>
      <c r="B928">
        <v>0.05</v>
      </c>
    </row>
    <row r="929" spans="1:2" x14ac:dyDescent="0.25">
      <c r="A929" s="12" t="s">
        <v>488</v>
      </c>
      <c r="B929">
        <v>0.05</v>
      </c>
    </row>
    <row r="930" spans="1:2" x14ac:dyDescent="0.25">
      <c r="A930" s="12" t="s">
        <v>479</v>
      </c>
      <c r="B930">
        <v>0</v>
      </c>
    </row>
    <row r="931" spans="1:2" x14ac:dyDescent="0.25">
      <c r="A931" s="11" t="s">
        <v>124</v>
      </c>
      <c r="B931">
        <v>0</v>
      </c>
    </row>
    <row r="932" spans="1:2" x14ac:dyDescent="0.25">
      <c r="A932" s="12" t="s">
        <v>476</v>
      </c>
      <c r="B932">
        <v>0</v>
      </c>
    </row>
    <row r="933" spans="1:2" x14ac:dyDescent="0.25">
      <c r="A933" s="11" t="s">
        <v>336</v>
      </c>
      <c r="B933">
        <v>0</v>
      </c>
    </row>
    <row r="934" spans="1:2" x14ac:dyDescent="0.25">
      <c r="A934" s="12" t="s">
        <v>477</v>
      </c>
      <c r="B934">
        <v>0</v>
      </c>
    </row>
    <row r="935" spans="1:2" x14ac:dyDescent="0.25">
      <c r="A935" s="11" t="s">
        <v>86</v>
      </c>
      <c r="B935">
        <v>0.13</v>
      </c>
    </row>
    <row r="936" spans="1:2" x14ac:dyDescent="0.25">
      <c r="A936" s="12" t="s">
        <v>477</v>
      </c>
      <c r="B936">
        <v>0</v>
      </c>
    </row>
    <row r="937" spans="1:2" x14ac:dyDescent="0.25">
      <c r="A937" s="12" t="s">
        <v>465</v>
      </c>
      <c r="B937">
        <v>0</v>
      </c>
    </row>
    <row r="938" spans="1:2" x14ac:dyDescent="0.25">
      <c r="A938" s="12" t="s">
        <v>469</v>
      </c>
      <c r="B938">
        <v>0.08</v>
      </c>
    </row>
    <row r="939" spans="1:2" x14ac:dyDescent="0.25">
      <c r="A939" s="12" t="s">
        <v>488</v>
      </c>
      <c r="B939">
        <v>0</v>
      </c>
    </row>
    <row r="940" spans="1:2" x14ac:dyDescent="0.25">
      <c r="A940" s="12" t="s">
        <v>489</v>
      </c>
      <c r="B940">
        <v>0.05</v>
      </c>
    </row>
    <row r="941" spans="1:2" x14ac:dyDescent="0.25">
      <c r="A941" s="11" t="s">
        <v>360</v>
      </c>
      <c r="B941">
        <v>0.05</v>
      </c>
    </row>
    <row r="942" spans="1:2" x14ac:dyDescent="0.25">
      <c r="A942" s="12" t="s">
        <v>482</v>
      </c>
      <c r="B942">
        <v>0.05</v>
      </c>
    </row>
    <row r="943" spans="1:2" x14ac:dyDescent="0.25">
      <c r="A943" s="12" t="s">
        <v>475</v>
      </c>
      <c r="B943">
        <v>0</v>
      </c>
    </row>
    <row r="944" spans="1:2" x14ac:dyDescent="0.25">
      <c r="A944" s="11" t="s">
        <v>347</v>
      </c>
      <c r="B944">
        <v>0.05</v>
      </c>
    </row>
    <row r="945" spans="1:2" x14ac:dyDescent="0.25">
      <c r="A945" s="12" t="s">
        <v>470</v>
      </c>
      <c r="B945">
        <v>0.05</v>
      </c>
    </row>
    <row r="946" spans="1:2" x14ac:dyDescent="0.25">
      <c r="A946" s="11" t="s">
        <v>207</v>
      </c>
      <c r="B946">
        <v>0</v>
      </c>
    </row>
    <row r="947" spans="1:2" x14ac:dyDescent="0.25">
      <c r="A947" s="12" t="s">
        <v>467</v>
      </c>
      <c r="B947">
        <v>0</v>
      </c>
    </row>
    <row r="948" spans="1:2" x14ac:dyDescent="0.25">
      <c r="A948" s="11" t="s">
        <v>138</v>
      </c>
      <c r="B948">
        <v>0</v>
      </c>
    </row>
    <row r="949" spans="1:2" x14ac:dyDescent="0.25">
      <c r="A949" s="12" t="s">
        <v>464</v>
      </c>
      <c r="B949">
        <v>0</v>
      </c>
    </row>
    <row r="950" spans="1:2" x14ac:dyDescent="0.25">
      <c r="A950" s="11" t="s">
        <v>29</v>
      </c>
      <c r="B950">
        <v>0.17</v>
      </c>
    </row>
    <row r="951" spans="1:2" x14ac:dyDescent="0.25">
      <c r="A951" s="12" t="s">
        <v>485</v>
      </c>
      <c r="B951">
        <v>7.0000000000000007E-2</v>
      </c>
    </row>
    <row r="952" spans="1:2" x14ac:dyDescent="0.25">
      <c r="A952" s="12" t="s">
        <v>491</v>
      </c>
      <c r="B952">
        <v>0</v>
      </c>
    </row>
    <row r="953" spans="1:2" x14ac:dyDescent="0.25">
      <c r="A953" s="12" t="s">
        <v>488</v>
      </c>
      <c r="B953">
        <v>0.1</v>
      </c>
    </row>
    <row r="954" spans="1:2" x14ac:dyDescent="0.25">
      <c r="A954" s="11" t="s">
        <v>79</v>
      </c>
      <c r="B954">
        <v>0.18</v>
      </c>
    </row>
    <row r="955" spans="1:2" x14ac:dyDescent="0.25">
      <c r="A955" s="12" t="s">
        <v>487</v>
      </c>
      <c r="B955">
        <v>0.06</v>
      </c>
    </row>
    <row r="956" spans="1:2" x14ac:dyDescent="0.25">
      <c r="A956" s="12" t="s">
        <v>490</v>
      </c>
      <c r="B956">
        <v>0.12</v>
      </c>
    </row>
    <row r="957" spans="1:2" x14ac:dyDescent="0.25">
      <c r="A957" s="12" t="s">
        <v>493</v>
      </c>
      <c r="B957">
        <v>0</v>
      </c>
    </row>
    <row r="958" spans="1:2" x14ac:dyDescent="0.25">
      <c r="A958" s="11" t="s">
        <v>279</v>
      </c>
      <c r="B958">
        <v>0</v>
      </c>
    </row>
    <row r="959" spans="1:2" x14ac:dyDescent="0.25">
      <c r="A959" s="12" t="s">
        <v>462</v>
      </c>
      <c r="B959">
        <v>0</v>
      </c>
    </row>
    <row r="960" spans="1:2" x14ac:dyDescent="0.25">
      <c r="A960" s="11" t="s">
        <v>276</v>
      </c>
      <c r="B960">
        <v>0</v>
      </c>
    </row>
    <row r="961" spans="1:2" x14ac:dyDescent="0.25">
      <c r="A961" s="12" t="s">
        <v>495</v>
      </c>
      <c r="B961">
        <v>0</v>
      </c>
    </row>
    <row r="962" spans="1:2" x14ac:dyDescent="0.25">
      <c r="A962" s="11" t="s">
        <v>223</v>
      </c>
      <c r="B962">
        <v>0</v>
      </c>
    </row>
    <row r="963" spans="1:2" x14ac:dyDescent="0.25">
      <c r="A963" s="12" t="s">
        <v>488</v>
      </c>
      <c r="B963">
        <v>0</v>
      </c>
    </row>
    <row r="964" spans="1:2" x14ac:dyDescent="0.25">
      <c r="A964" s="11" t="s">
        <v>348</v>
      </c>
      <c r="B964">
        <v>0.05</v>
      </c>
    </row>
    <row r="965" spans="1:2" x14ac:dyDescent="0.25">
      <c r="A965" s="12" t="s">
        <v>485</v>
      </c>
      <c r="B965">
        <v>0.05</v>
      </c>
    </row>
    <row r="966" spans="1:2" x14ac:dyDescent="0.25">
      <c r="A966" s="11" t="s">
        <v>131</v>
      </c>
      <c r="B966">
        <v>0</v>
      </c>
    </row>
    <row r="967" spans="1:2" x14ac:dyDescent="0.25">
      <c r="A967" s="12" t="s">
        <v>463</v>
      </c>
      <c r="B967">
        <v>0</v>
      </c>
    </row>
    <row r="968" spans="1:2" x14ac:dyDescent="0.25">
      <c r="A968" s="11" t="s">
        <v>135</v>
      </c>
      <c r="B968">
        <v>0</v>
      </c>
    </row>
    <row r="969" spans="1:2" x14ac:dyDescent="0.25">
      <c r="A969" s="12" t="s">
        <v>477</v>
      </c>
      <c r="B969">
        <v>0</v>
      </c>
    </row>
    <row r="970" spans="1:2" x14ac:dyDescent="0.25">
      <c r="A970" s="12" t="s">
        <v>480</v>
      </c>
      <c r="B970">
        <v>0</v>
      </c>
    </row>
    <row r="971" spans="1:2" x14ac:dyDescent="0.25">
      <c r="A971" s="11" t="s">
        <v>400</v>
      </c>
      <c r="B971">
        <v>0.1</v>
      </c>
    </row>
    <row r="972" spans="1:2" x14ac:dyDescent="0.25">
      <c r="A972" s="12" t="s">
        <v>466</v>
      </c>
      <c r="B972">
        <v>0.1</v>
      </c>
    </row>
    <row r="973" spans="1:2" x14ac:dyDescent="0.25">
      <c r="A973" s="11" t="s">
        <v>412</v>
      </c>
      <c r="B973">
        <v>0</v>
      </c>
    </row>
    <row r="974" spans="1:2" x14ac:dyDescent="0.25">
      <c r="A974" s="12" t="s">
        <v>470</v>
      </c>
      <c r="B974">
        <v>0</v>
      </c>
    </row>
    <row r="975" spans="1:2" x14ac:dyDescent="0.25">
      <c r="A975" s="11" t="s">
        <v>198</v>
      </c>
      <c r="B975">
        <v>0</v>
      </c>
    </row>
    <row r="976" spans="1:2" x14ac:dyDescent="0.25">
      <c r="A976" s="12" t="s">
        <v>488</v>
      </c>
      <c r="B976">
        <v>0</v>
      </c>
    </row>
    <row r="977" spans="1:2" x14ac:dyDescent="0.25">
      <c r="A977" s="11" t="s">
        <v>299</v>
      </c>
      <c r="B977">
        <v>0</v>
      </c>
    </row>
    <row r="978" spans="1:2" x14ac:dyDescent="0.25">
      <c r="A978" s="12" t="s">
        <v>469</v>
      </c>
      <c r="B978">
        <v>0</v>
      </c>
    </row>
    <row r="979" spans="1:2" x14ac:dyDescent="0.25">
      <c r="A979" s="12" t="s">
        <v>493</v>
      </c>
      <c r="B979">
        <v>0</v>
      </c>
    </row>
    <row r="980" spans="1:2" x14ac:dyDescent="0.25">
      <c r="A980" s="11" t="s">
        <v>196</v>
      </c>
      <c r="B980">
        <v>0</v>
      </c>
    </row>
    <row r="981" spans="1:2" x14ac:dyDescent="0.25">
      <c r="A981" s="12" t="s">
        <v>467</v>
      </c>
      <c r="B981">
        <v>0</v>
      </c>
    </row>
    <row r="982" spans="1:2" x14ac:dyDescent="0.25">
      <c r="A982" s="11" t="s">
        <v>205</v>
      </c>
      <c r="B982">
        <v>0</v>
      </c>
    </row>
    <row r="983" spans="1:2" x14ac:dyDescent="0.25">
      <c r="A983" s="12" t="s">
        <v>477</v>
      </c>
      <c r="B983">
        <v>0</v>
      </c>
    </row>
    <row r="984" spans="1:2" x14ac:dyDescent="0.25">
      <c r="A984" s="12" t="s">
        <v>470</v>
      </c>
      <c r="B984">
        <v>0</v>
      </c>
    </row>
    <row r="985" spans="1:2" x14ac:dyDescent="0.25">
      <c r="A985" s="11" t="s">
        <v>415</v>
      </c>
      <c r="B985">
        <v>0.2</v>
      </c>
    </row>
    <row r="986" spans="1:2" x14ac:dyDescent="0.25">
      <c r="A986" s="12" t="s">
        <v>487</v>
      </c>
      <c r="B986">
        <v>0.1</v>
      </c>
    </row>
    <row r="987" spans="1:2" x14ac:dyDescent="0.25">
      <c r="A987" s="12" t="s">
        <v>471</v>
      </c>
      <c r="B987">
        <v>0.1</v>
      </c>
    </row>
    <row r="988" spans="1:2" x14ac:dyDescent="0.25">
      <c r="A988" s="11" t="s">
        <v>104</v>
      </c>
      <c r="B988">
        <v>0.14000000000000001</v>
      </c>
    </row>
    <row r="989" spans="1:2" x14ac:dyDescent="0.25">
      <c r="A989" s="12" t="s">
        <v>483</v>
      </c>
      <c r="B989">
        <v>0</v>
      </c>
    </row>
    <row r="990" spans="1:2" x14ac:dyDescent="0.25">
      <c r="A990" s="12" t="s">
        <v>462</v>
      </c>
      <c r="B990">
        <v>0</v>
      </c>
    </row>
    <row r="991" spans="1:2" x14ac:dyDescent="0.25">
      <c r="A991" s="12" t="s">
        <v>495</v>
      </c>
      <c r="B991">
        <v>0.08</v>
      </c>
    </row>
    <row r="992" spans="1:2" x14ac:dyDescent="0.25">
      <c r="A992" s="12" t="s">
        <v>475</v>
      </c>
      <c r="B992">
        <v>0.06</v>
      </c>
    </row>
    <row r="993" spans="1:2" x14ac:dyDescent="0.25">
      <c r="A993" s="11" t="s">
        <v>358</v>
      </c>
      <c r="B993">
        <v>0</v>
      </c>
    </row>
    <row r="994" spans="1:2" x14ac:dyDescent="0.25">
      <c r="A994" s="12" t="s">
        <v>487</v>
      </c>
      <c r="B994">
        <v>0</v>
      </c>
    </row>
    <row r="995" spans="1:2" x14ac:dyDescent="0.25">
      <c r="A995" s="12" t="s">
        <v>484</v>
      </c>
      <c r="B995">
        <v>0</v>
      </c>
    </row>
    <row r="996" spans="1:2" x14ac:dyDescent="0.25">
      <c r="A996" s="11" t="s">
        <v>361</v>
      </c>
      <c r="B996">
        <v>0.05</v>
      </c>
    </row>
    <row r="997" spans="1:2" x14ac:dyDescent="0.25">
      <c r="A997" s="12" t="s">
        <v>493</v>
      </c>
      <c r="B997">
        <v>0.05</v>
      </c>
    </row>
    <row r="998" spans="1:2" x14ac:dyDescent="0.25">
      <c r="A998" s="11" t="s">
        <v>117</v>
      </c>
      <c r="B998">
        <v>0</v>
      </c>
    </row>
    <row r="999" spans="1:2" x14ac:dyDescent="0.25">
      <c r="A999" s="12" t="s">
        <v>477</v>
      </c>
      <c r="B999">
        <v>0</v>
      </c>
    </row>
    <row r="1000" spans="1:2" x14ac:dyDescent="0.25">
      <c r="A1000" s="12" t="s">
        <v>487</v>
      </c>
      <c r="B1000">
        <v>0</v>
      </c>
    </row>
    <row r="1001" spans="1:2" x14ac:dyDescent="0.25">
      <c r="A1001" s="11" t="s">
        <v>210</v>
      </c>
      <c r="B1001">
        <v>0.25</v>
      </c>
    </row>
    <row r="1002" spans="1:2" x14ac:dyDescent="0.25">
      <c r="A1002" s="12" t="s">
        <v>466</v>
      </c>
      <c r="B1002">
        <v>0</v>
      </c>
    </row>
    <row r="1003" spans="1:2" x14ac:dyDescent="0.25">
      <c r="A1003" s="12" t="s">
        <v>477</v>
      </c>
      <c r="B1003">
        <v>0</v>
      </c>
    </row>
    <row r="1004" spans="1:2" x14ac:dyDescent="0.25">
      <c r="A1004" s="12" t="s">
        <v>480</v>
      </c>
      <c r="B1004">
        <v>0</v>
      </c>
    </row>
    <row r="1005" spans="1:2" x14ac:dyDescent="0.25">
      <c r="A1005" s="12" t="s">
        <v>494</v>
      </c>
      <c r="B1005">
        <v>0</v>
      </c>
    </row>
    <row r="1006" spans="1:2" x14ac:dyDescent="0.25">
      <c r="A1006" s="12" t="s">
        <v>476</v>
      </c>
      <c r="B1006">
        <v>0</v>
      </c>
    </row>
    <row r="1007" spans="1:2" x14ac:dyDescent="0.25">
      <c r="A1007" s="12" t="s">
        <v>465</v>
      </c>
      <c r="B1007">
        <v>0</v>
      </c>
    </row>
    <row r="1008" spans="1:2" x14ac:dyDescent="0.25">
      <c r="A1008" s="12" t="s">
        <v>467</v>
      </c>
      <c r="B1008">
        <v>0.05</v>
      </c>
    </row>
    <row r="1009" spans="1:2" x14ac:dyDescent="0.25">
      <c r="A1009" s="12" t="s">
        <v>478</v>
      </c>
      <c r="B1009">
        <v>0</v>
      </c>
    </row>
    <row r="1010" spans="1:2" x14ac:dyDescent="0.25">
      <c r="A1010" s="12" t="s">
        <v>462</v>
      </c>
      <c r="B1010">
        <v>0</v>
      </c>
    </row>
    <row r="1011" spans="1:2" x14ac:dyDescent="0.25">
      <c r="A1011" s="12" t="s">
        <v>492</v>
      </c>
      <c r="B1011">
        <v>0</v>
      </c>
    </row>
    <row r="1012" spans="1:2" x14ac:dyDescent="0.25">
      <c r="A1012" s="12" t="s">
        <v>484</v>
      </c>
      <c r="B1012">
        <v>0</v>
      </c>
    </row>
    <row r="1013" spans="1:2" x14ac:dyDescent="0.25">
      <c r="A1013" s="12" t="s">
        <v>464</v>
      </c>
      <c r="B1013">
        <v>0</v>
      </c>
    </row>
    <row r="1014" spans="1:2" x14ac:dyDescent="0.25">
      <c r="A1014" s="12" t="s">
        <v>482</v>
      </c>
      <c r="B1014">
        <v>0</v>
      </c>
    </row>
    <row r="1015" spans="1:2" x14ac:dyDescent="0.25">
      <c r="A1015" s="12" t="s">
        <v>474</v>
      </c>
      <c r="B1015">
        <v>0</v>
      </c>
    </row>
    <row r="1016" spans="1:2" x14ac:dyDescent="0.25">
      <c r="A1016" s="12" t="s">
        <v>468</v>
      </c>
      <c r="B1016">
        <v>0</v>
      </c>
    </row>
    <row r="1017" spans="1:2" x14ac:dyDescent="0.25">
      <c r="A1017" s="12" t="s">
        <v>472</v>
      </c>
      <c r="B1017">
        <v>0.1</v>
      </c>
    </row>
    <row r="1018" spans="1:2" x14ac:dyDescent="0.25">
      <c r="A1018" s="12" t="s">
        <v>463</v>
      </c>
      <c r="B1018">
        <v>0</v>
      </c>
    </row>
    <row r="1019" spans="1:2" x14ac:dyDescent="0.25">
      <c r="A1019" s="12" t="s">
        <v>488</v>
      </c>
      <c r="B1019">
        <v>0</v>
      </c>
    </row>
    <row r="1020" spans="1:2" x14ac:dyDescent="0.25">
      <c r="A1020" s="12" t="s">
        <v>479</v>
      </c>
      <c r="B1020">
        <v>0</v>
      </c>
    </row>
    <row r="1021" spans="1:2" x14ac:dyDescent="0.25">
      <c r="A1021" s="12" t="s">
        <v>489</v>
      </c>
      <c r="B1021">
        <v>0.1</v>
      </c>
    </row>
    <row r="1022" spans="1:2" x14ac:dyDescent="0.25">
      <c r="A1022" s="12" t="s">
        <v>470</v>
      </c>
      <c r="B1022">
        <v>0</v>
      </c>
    </row>
    <row r="1023" spans="1:2" x14ac:dyDescent="0.25">
      <c r="A1023" s="11" t="s">
        <v>112</v>
      </c>
      <c r="B1023">
        <v>0</v>
      </c>
    </row>
    <row r="1024" spans="1:2" x14ac:dyDescent="0.25">
      <c r="A1024" s="12" t="s">
        <v>486</v>
      </c>
      <c r="B1024">
        <v>0</v>
      </c>
    </row>
    <row r="1025" spans="1:2" x14ac:dyDescent="0.25">
      <c r="A1025" s="11" t="s">
        <v>167</v>
      </c>
      <c r="B1025">
        <v>0</v>
      </c>
    </row>
    <row r="1026" spans="1:2" x14ac:dyDescent="0.25">
      <c r="A1026" s="12" t="s">
        <v>489</v>
      </c>
      <c r="B1026">
        <v>0</v>
      </c>
    </row>
    <row r="1027" spans="1:2" x14ac:dyDescent="0.25">
      <c r="A1027" s="11" t="s">
        <v>391</v>
      </c>
      <c r="B1027">
        <v>0</v>
      </c>
    </row>
    <row r="1028" spans="1:2" x14ac:dyDescent="0.25">
      <c r="A1028" s="12" t="s">
        <v>463</v>
      </c>
      <c r="B1028">
        <v>0</v>
      </c>
    </row>
    <row r="1029" spans="1:2" x14ac:dyDescent="0.25">
      <c r="A1029" s="11" t="s">
        <v>97</v>
      </c>
      <c r="B1029">
        <v>0.17</v>
      </c>
    </row>
    <row r="1030" spans="1:2" x14ac:dyDescent="0.25">
      <c r="A1030" s="12" t="s">
        <v>495</v>
      </c>
      <c r="B1030">
        <v>0.1</v>
      </c>
    </row>
    <row r="1031" spans="1:2" x14ac:dyDescent="0.25">
      <c r="A1031" s="12" t="s">
        <v>493</v>
      </c>
      <c r="B1031">
        <v>7.0000000000000007E-2</v>
      </c>
    </row>
    <row r="1032" spans="1:2" x14ac:dyDescent="0.25">
      <c r="A1032" s="12" t="s">
        <v>463</v>
      </c>
      <c r="B1032">
        <v>0</v>
      </c>
    </row>
    <row r="1033" spans="1:2" x14ac:dyDescent="0.25">
      <c r="A1033" s="11" t="s">
        <v>153</v>
      </c>
      <c r="B1033">
        <v>0</v>
      </c>
    </row>
    <row r="1034" spans="1:2" x14ac:dyDescent="0.25">
      <c r="A1034" s="12" t="s">
        <v>493</v>
      </c>
      <c r="B1034">
        <v>0</v>
      </c>
    </row>
    <row r="1035" spans="1:2" x14ac:dyDescent="0.25">
      <c r="A1035" s="11" t="s">
        <v>228</v>
      </c>
      <c r="B1035">
        <v>0</v>
      </c>
    </row>
    <row r="1036" spans="1:2" x14ac:dyDescent="0.25">
      <c r="A1036" s="12" t="s">
        <v>482</v>
      </c>
      <c r="B1036">
        <v>0</v>
      </c>
    </row>
    <row r="1037" spans="1:2" x14ac:dyDescent="0.25">
      <c r="A1037" s="11" t="s">
        <v>417</v>
      </c>
      <c r="B1037">
        <v>0</v>
      </c>
    </row>
    <row r="1038" spans="1:2" x14ac:dyDescent="0.25">
      <c r="A1038" s="12" t="s">
        <v>478</v>
      </c>
      <c r="B1038">
        <v>0</v>
      </c>
    </row>
    <row r="1039" spans="1:2" x14ac:dyDescent="0.25">
      <c r="A1039" s="11" t="s">
        <v>221</v>
      </c>
      <c r="B1039">
        <v>0</v>
      </c>
    </row>
    <row r="1040" spans="1:2" x14ac:dyDescent="0.25">
      <c r="A1040" s="12" t="s">
        <v>480</v>
      </c>
      <c r="B1040">
        <v>0</v>
      </c>
    </row>
    <row r="1041" spans="1:2" x14ac:dyDescent="0.25">
      <c r="A1041" s="11" t="s">
        <v>341</v>
      </c>
      <c r="B1041">
        <v>0</v>
      </c>
    </row>
    <row r="1042" spans="1:2" x14ac:dyDescent="0.25">
      <c r="A1042" s="12" t="s">
        <v>468</v>
      </c>
      <c r="B1042">
        <v>0</v>
      </c>
    </row>
    <row r="1043" spans="1:2" x14ac:dyDescent="0.25">
      <c r="A1043" s="11" t="s">
        <v>286</v>
      </c>
      <c r="B1043">
        <v>0</v>
      </c>
    </row>
    <row r="1044" spans="1:2" x14ac:dyDescent="0.25">
      <c r="A1044" s="12" t="s">
        <v>481</v>
      </c>
      <c r="B1044">
        <v>0</v>
      </c>
    </row>
    <row r="1045" spans="1:2" x14ac:dyDescent="0.25">
      <c r="A1045" s="11" t="s">
        <v>95</v>
      </c>
      <c r="B1045">
        <v>0.22</v>
      </c>
    </row>
    <row r="1046" spans="1:2" x14ac:dyDescent="0.25">
      <c r="A1046" s="12" t="s">
        <v>469</v>
      </c>
      <c r="B1046">
        <v>0.1</v>
      </c>
    </row>
    <row r="1047" spans="1:2" x14ac:dyDescent="0.25">
      <c r="A1047" s="12" t="s">
        <v>475</v>
      </c>
      <c r="B1047">
        <v>0</v>
      </c>
    </row>
    <row r="1048" spans="1:2" x14ac:dyDescent="0.25">
      <c r="A1048" s="12" t="s">
        <v>463</v>
      </c>
      <c r="B1048">
        <v>0.12</v>
      </c>
    </row>
    <row r="1049" spans="1:2" x14ac:dyDescent="0.25">
      <c r="A1049" s="11" t="s">
        <v>230</v>
      </c>
      <c r="B1049">
        <v>0</v>
      </c>
    </row>
    <row r="1050" spans="1:2" x14ac:dyDescent="0.25">
      <c r="A1050" s="12" t="s">
        <v>483</v>
      </c>
      <c r="B1050">
        <v>0</v>
      </c>
    </row>
    <row r="1051" spans="1:2" x14ac:dyDescent="0.25">
      <c r="A1051" s="11" t="s">
        <v>372</v>
      </c>
      <c r="B1051">
        <v>0.6</v>
      </c>
    </row>
    <row r="1052" spans="1:2" x14ac:dyDescent="0.25">
      <c r="A1052" s="12" t="s">
        <v>486</v>
      </c>
      <c r="B1052">
        <v>0</v>
      </c>
    </row>
    <row r="1053" spans="1:2" x14ac:dyDescent="0.25">
      <c r="A1053" s="12" t="s">
        <v>483</v>
      </c>
      <c r="B1053">
        <v>0</v>
      </c>
    </row>
    <row r="1054" spans="1:2" x14ac:dyDescent="0.25">
      <c r="A1054" s="12" t="s">
        <v>466</v>
      </c>
      <c r="B1054">
        <v>0.1</v>
      </c>
    </row>
    <row r="1055" spans="1:2" x14ac:dyDescent="0.25">
      <c r="A1055" s="12" t="s">
        <v>477</v>
      </c>
      <c r="B1055">
        <v>0.1</v>
      </c>
    </row>
    <row r="1056" spans="1:2" x14ac:dyDescent="0.25">
      <c r="A1056" s="12" t="s">
        <v>480</v>
      </c>
      <c r="B1056">
        <v>0</v>
      </c>
    </row>
    <row r="1057" spans="1:2" x14ac:dyDescent="0.25">
      <c r="A1057" s="12" t="s">
        <v>476</v>
      </c>
      <c r="B1057">
        <v>0</v>
      </c>
    </row>
    <row r="1058" spans="1:2" x14ac:dyDescent="0.25">
      <c r="A1058" s="12" t="s">
        <v>487</v>
      </c>
      <c r="B1058">
        <v>0</v>
      </c>
    </row>
    <row r="1059" spans="1:2" x14ac:dyDescent="0.25">
      <c r="A1059" s="12" t="s">
        <v>467</v>
      </c>
      <c r="B1059">
        <v>0</v>
      </c>
    </row>
    <row r="1060" spans="1:2" x14ac:dyDescent="0.25">
      <c r="A1060" s="12" t="s">
        <v>485</v>
      </c>
      <c r="B1060">
        <v>0</v>
      </c>
    </row>
    <row r="1061" spans="1:2" x14ac:dyDescent="0.25">
      <c r="A1061" s="12" t="s">
        <v>492</v>
      </c>
      <c r="B1061">
        <v>0.05</v>
      </c>
    </row>
    <row r="1062" spans="1:2" x14ac:dyDescent="0.25">
      <c r="A1062" s="12" t="s">
        <v>484</v>
      </c>
      <c r="B1062">
        <v>0.05</v>
      </c>
    </row>
    <row r="1063" spans="1:2" x14ac:dyDescent="0.25">
      <c r="A1063" s="12" t="s">
        <v>471</v>
      </c>
      <c r="B1063">
        <v>0</v>
      </c>
    </row>
    <row r="1064" spans="1:2" x14ac:dyDescent="0.25">
      <c r="A1064" s="12" t="s">
        <v>482</v>
      </c>
      <c r="B1064">
        <v>0.05</v>
      </c>
    </row>
    <row r="1065" spans="1:2" x14ac:dyDescent="0.25">
      <c r="A1065" s="12" t="s">
        <v>475</v>
      </c>
      <c r="B1065">
        <v>0.1</v>
      </c>
    </row>
    <row r="1066" spans="1:2" x14ac:dyDescent="0.25">
      <c r="A1066" s="12" t="s">
        <v>473</v>
      </c>
      <c r="B1066">
        <v>0.05</v>
      </c>
    </row>
    <row r="1067" spans="1:2" x14ac:dyDescent="0.25">
      <c r="A1067" s="12" t="s">
        <v>474</v>
      </c>
      <c r="B1067">
        <v>0</v>
      </c>
    </row>
    <row r="1068" spans="1:2" x14ac:dyDescent="0.25">
      <c r="A1068" s="12" t="s">
        <v>491</v>
      </c>
      <c r="B1068">
        <v>0</v>
      </c>
    </row>
    <row r="1069" spans="1:2" x14ac:dyDescent="0.25">
      <c r="A1069" s="12" t="s">
        <v>463</v>
      </c>
      <c r="B1069">
        <v>0</v>
      </c>
    </row>
    <row r="1070" spans="1:2" x14ac:dyDescent="0.25">
      <c r="A1070" s="12" t="s">
        <v>479</v>
      </c>
      <c r="B1070">
        <v>0</v>
      </c>
    </row>
    <row r="1071" spans="1:2" x14ac:dyDescent="0.25">
      <c r="A1071" s="12" t="s">
        <v>470</v>
      </c>
      <c r="B1071">
        <v>0.1</v>
      </c>
    </row>
    <row r="1072" spans="1:2" x14ac:dyDescent="0.25">
      <c r="A1072" s="11" t="s">
        <v>68</v>
      </c>
      <c r="B1072">
        <v>0.16</v>
      </c>
    </row>
    <row r="1073" spans="1:2" x14ac:dyDescent="0.25">
      <c r="A1073" s="12" t="s">
        <v>462</v>
      </c>
      <c r="B1073">
        <v>0.06</v>
      </c>
    </row>
    <row r="1074" spans="1:2" x14ac:dyDescent="0.25">
      <c r="A1074" s="12" t="s">
        <v>495</v>
      </c>
      <c r="B1074">
        <v>0.1</v>
      </c>
    </row>
    <row r="1075" spans="1:2" x14ac:dyDescent="0.25">
      <c r="A1075" s="12" t="s">
        <v>463</v>
      </c>
      <c r="B1075">
        <v>0</v>
      </c>
    </row>
    <row r="1076" spans="1:2" x14ac:dyDescent="0.25">
      <c r="A1076" s="11" t="s">
        <v>340</v>
      </c>
      <c r="B1076">
        <v>0.15000000000000002</v>
      </c>
    </row>
    <row r="1077" spans="1:2" x14ac:dyDescent="0.25">
      <c r="A1077" s="12" t="s">
        <v>466</v>
      </c>
      <c r="B1077">
        <v>0.1</v>
      </c>
    </row>
    <row r="1078" spans="1:2" x14ac:dyDescent="0.25">
      <c r="A1078" s="12" t="s">
        <v>475</v>
      </c>
      <c r="B1078">
        <v>0.05</v>
      </c>
    </row>
    <row r="1079" spans="1:2" x14ac:dyDescent="0.25">
      <c r="A1079" s="11" t="s">
        <v>332</v>
      </c>
      <c r="B1079">
        <v>0</v>
      </c>
    </row>
    <row r="1080" spans="1:2" x14ac:dyDescent="0.25">
      <c r="A1080" s="12" t="s">
        <v>482</v>
      </c>
      <c r="B1080">
        <v>0</v>
      </c>
    </row>
    <row r="1081" spans="1:2" x14ac:dyDescent="0.25">
      <c r="A1081" s="11" t="s">
        <v>62</v>
      </c>
      <c r="B1081">
        <v>0.18</v>
      </c>
    </row>
    <row r="1082" spans="1:2" x14ac:dyDescent="0.25">
      <c r="A1082" s="12" t="s">
        <v>477</v>
      </c>
      <c r="B1082">
        <v>0.05</v>
      </c>
    </row>
    <row r="1083" spans="1:2" x14ac:dyDescent="0.25">
      <c r="A1083" s="12" t="s">
        <v>465</v>
      </c>
      <c r="B1083">
        <v>0</v>
      </c>
    </row>
    <row r="1084" spans="1:2" x14ac:dyDescent="0.25">
      <c r="A1084" s="12" t="s">
        <v>495</v>
      </c>
      <c r="B1084">
        <v>0.05</v>
      </c>
    </row>
    <row r="1085" spans="1:2" x14ac:dyDescent="0.25">
      <c r="A1085" s="12" t="s">
        <v>491</v>
      </c>
      <c r="B1085">
        <v>0.08</v>
      </c>
    </row>
    <row r="1086" spans="1:2" x14ac:dyDescent="0.25">
      <c r="A1086" s="12" t="s">
        <v>488</v>
      </c>
      <c r="B1086">
        <v>0</v>
      </c>
    </row>
    <row r="1087" spans="1:2" x14ac:dyDescent="0.25">
      <c r="A1087" s="11" t="s">
        <v>344</v>
      </c>
      <c r="B1087">
        <v>0.1</v>
      </c>
    </row>
    <row r="1088" spans="1:2" x14ac:dyDescent="0.25">
      <c r="A1088" s="12" t="s">
        <v>484</v>
      </c>
      <c r="B1088">
        <v>0.1</v>
      </c>
    </row>
    <row r="1089" spans="1:2" x14ac:dyDescent="0.25">
      <c r="A1089" s="11" t="s">
        <v>392</v>
      </c>
      <c r="B1089">
        <v>0.1</v>
      </c>
    </row>
    <row r="1090" spans="1:2" x14ac:dyDescent="0.25">
      <c r="A1090" s="12" t="s">
        <v>469</v>
      </c>
      <c r="B1090">
        <v>0.1</v>
      </c>
    </row>
    <row r="1091" spans="1:2" x14ac:dyDescent="0.25">
      <c r="A1091" s="11" t="s">
        <v>357</v>
      </c>
      <c r="B1091">
        <v>0</v>
      </c>
    </row>
    <row r="1092" spans="1:2" x14ac:dyDescent="0.25">
      <c r="A1092" s="12" t="s">
        <v>473</v>
      </c>
      <c r="B1092">
        <v>0</v>
      </c>
    </row>
    <row r="1093" spans="1:2" x14ac:dyDescent="0.25">
      <c r="A1093" s="11" t="s">
        <v>423</v>
      </c>
      <c r="B1093">
        <v>1.7500000000000004</v>
      </c>
    </row>
    <row r="1094" spans="1:2" x14ac:dyDescent="0.25">
      <c r="A1094" s="12" t="s">
        <v>486</v>
      </c>
      <c r="B1094">
        <v>0.1</v>
      </c>
    </row>
    <row r="1095" spans="1:2" x14ac:dyDescent="0.25">
      <c r="A1095" s="12" t="s">
        <v>477</v>
      </c>
      <c r="B1095">
        <v>0.2</v>
      </c>
    </row>
    <row r="1096" spans="1:2" x14ac:dyDescent="0.25">
      <c r="A1096" s="12" t="s">
        <v>494</v>
      </c>
      <c r="B1096">
        <v>0</v>
      </c>
    </row>
    <row r="1097" spans="1:2" x14ac:dyDescent="0.25">
      <c r="A1097" s="12" t="s">
        <v>465</v>
      </c>
      <c r="B1097">
        <v>0.30000000000000004</v>
      </c>
    </row>
    <row r="1098" spans="1:2" x14ac:dyDescent="0.25">
      <c r="A1098" s="12" t="s">
        <v>478</v>
      </c>
      <c r="B1098">
        <v>0.1</v>
      </c>
    </row>
    <row r="1099" spans="1:2" x14ac:dyDescent="0.25">
      <c r="A1099" s="12" t="s">
        <v>462</v>
      </c>
      <c r="B1099">
        <v>0</v>
      </c>
    </row>
    <row r="1100" spans="1:2" x14ac:dyDescent="0.25">
      <c r="A1100" s="12" t="s">
        <v>469</v>
      </c>
      <c r="B1100">
        <v>0.2</v>
      </c>
    </row>
    <row r="1101" spans="1:2" x14ac:dyDescent="0.25">
      <c r="A1101" s="12" t="s">
        <v>485</v>
      </c>
      <c r="B1101">
        <v>0.1</v>
      </c>
    </row>
    <row r="1102" spans="1:2" x14ac:dyDescent="0.25">
      <c r="A1102" s="12" t="s">
        <v>481</v>
      </c>
      <c r="B1102">
        <v>0.1</v>
      </c>
    </row>
    <row r="1103" spans="1:2" x14ac:dyDescent="0.25">
      <c r="A1103" s="12" t="s">
        <v>464</v>
      </c>
      <c r="B1103">
        <v>0.1</v>
      </c>
    </row>
    <row r="1104" spans="1:2" x14ac:dyDescent="0.25">
      <c r="A1104" s="12" t="s">
        <v>482</v>
      </c>
      <c r="B1104">
        <v>0.1</v>
      </c>
    </row>
    <row r="1105" spans="1:2" x14ac:dyDescent="0.25">
      <c r="A1105" s="12" t="s">
        <v>473</v>
      </c>
      <c r="B1105">
        <v>0.2</v>
      </c>
    </row>
    <row r="1106" spans="1:2" x14ac:dyDescent="0.25">
      <c r="A1106" s="12" t="s">
        <v>474</v>
      </c>
      <c r="B1106">
        <v>0</v>
      </c>
    </row>
    <row r="1107" spans="1:2" x14ac:dyDescent="0.25">
      <c r="A1107" s="12" t="s">
        <v>493</v>
      </c>
      <c r="B1107">
        <v>0.1</v>
      </c>
    </row>
    <row r="1108" spans="1:2" x14ac:dyDescent="0.25">
      <c r="A1108" s="12" t="s">
        <v>489</v>
      </c>
      <c r="B1108">
        <v>0.15000000000000002</v>
      </c>
    </row>
    <row r="1109" spans="1:2" x14ac:dyDescent="0.25">
      <c r="A1109" s="11" t="s">
        <v>298</v>
      </c>
      <c r="B1109">
        <v>0.05</v>
      </c>
    </row>
    <row r="1110" spans="1:2" x14ac:dyDescent="0.25">
      <c r="A1110" s="12" t="s">
        <v>485</v>
      </c>
      <c r="B1110">
        <v>0</v>
      </c>
    </row>
    <row r="1111" spans="1:2" x14ac:dyDescent="0.25">
      <c r="A1111" s="12" t="s">
        <v>491</v>
      </c>
      <c r="B1111">
        <v>0.05</v>
      </c>
    </row>
    <row r="1112" spans="1:2" x14ac:dyDescent="0.25">
      <c r="A1112" s="11" t="s">
        <v>122</v>
      </c>
      <c r="B1112">
        <v>0</v>
      </c>
    </row>
    <row r="1113" spans="1:2" x14ac:dyDescent="0.25">
      <c r="A1113" s="12" t="s">
        <v>493</v>
      </c>
      <c r="B1113">
        <v>0</v>
      </c>
    </row>
    <row r="1114" spans="1:2" x14ac:dyDescent="0.25">
      <c r="A1114" s="11" t="s">
        <v>410</v>
      </c>
      <c r="B1114">
        <v>0</v>
      </c>
    </row>
    <row r="1115" spans="1:2" x14ac:dyDescent="0.25">
      <c r="A1115" s="12" t="s">
        <v>471</v>
      </c>
      <c r="B1115">
        <v>0</v>
      </c>
    </row>
    <row r="1116" spans="1:2" x14ac:dyDescent="0.25">
      <c r="A1116" s="11" t="s">
        <v>249</v>
      </c>
      <c r="B1116">
        <v>0.42500000000000004</v>
      </c>
    </row>
    <row r="1117" spans="1:2" x14ac:dyDescent="0.25">
      <c r="A1117" s="12" t="s">
        <v>494</v>
      </c>
      <c r="B1117">
        <v>0.1</v>
      </c>
    </row>
    <row r="1118" spans="1:2" x14ac:dyDescent="0.25">
      <c r="A1118" s="12" t="s">
        <v>473</v>
      </c>
      <c r="B1118">
        <v>0</v>
      </c>
    </row>
    <row r="1119" spans="1:2" x14ac:dyDescent="0.25">
      <c r="A1119" s="12" t="s">
        <v>493</v>
      </c>
      <c r="B1119">
        <v>0.1</v>
      </c>
    </row>
    <row r="1120" spans="1:2" x14ac:dyDescent="0.25">
      <c r="A1120" s="12" t="s">
        <v>463</v>
      </c>
      <c r="B1120">
        <v>0.1</v>
      </c>
    </row>
    <row r="1121" spans="1:2" x14ac:dyDescent="0.25">
      <c r="A1121" s="12" t="s">
        <v>479</v>
      </c>
      <c r="B1121">
        <v>0</v>
      </c>
    </row>
    <row r="1122" spans="1:2" x14ac:dyDescent="0.25">
      <c r="A1122" s="12" t="s">
        <v>489</v>
      </c>
      <c r="B1122">
        <v>0.125</v>
      </c>
    </row>
    <row r="1123" spans="1:2" x14ac:dyDescent="0.25">
      <c r="A1123" s="11" t="s">
        <v>315</v>
      </c>
      <c r="B1123">
        <v>0.15000000000000002</v>
      </c>
    </row>
    <row r="1124" spans="1:2" x14ac:dyDescent="0.25">
      <c r="A1124" s="12" t="s">
        <v>478</v>
      </c>
      <c r="B1124">
        <v>0.05</v>
      </c>
    </row>
    <row r="1125" spans="1:2" x14ac:dyDescent="0.25">
      <c r="A1125" s="12" t="s">
        <v>485</v>
      </c>
      <c r="B1125">
        <v>0</v>
      </c>
    </row>
    <row r="1126" spans="1:2" x14ac:dyDescent="0.25">
      <c r="A1126" s="12" t="s">
        <v>468</v>
      </c>
      <c r="B1126">
        <v>0.1</v>
      </c>
    </row>
    <row r="1127" spans="1:2" x14ac:dyDescent="0.25">
      <c r="A1127" s="11" t="s">
        <v>383</v>
      </c>
      <c r="B1127">
        <v>0.1</v>
      </c>
    </row>
    <row r="1128" spans="1:2" x14ac:dyDescent="0.25">
      <c r="A1128" s="12" t="s">
        <v>494</v>
      </c>
      <c r="B1128">
        <v>0</v>
      </c>
    </row>
    <row r="1129" spans="1:2" x14ac:dyDescent="0.25">
      <c r="A1129" s="12" t="s">
        <v>463</v>
      </c>
      <c r="B1129">
        <v>0.1</v>
      </c>
    </row>
    <row r="1130" spans="1:2" x14ac:dyDescent="0.25">
      <c r="A1130" s="11" t="s">
        <v>150</v>
      </c>
      <c r="B1130">
        <v>0</v>
      </c>
    </row>
    <row r="1131" spans="1:2" x14ac:dyDescent="0.25">
      <c r="A1131" s="12" t="s">
        <v>479</v>
      </c>
      <c r="B1131">
        <v>0</v>
      </c>
    </row>
    <row r="1132" spans="1:2" x14ac:dyDescent="0.25">
      <c r="A1132" s="11" t="s">
        <v>367</v>
      </c>
      <c r="B1132">
        <v>0</v>
      </c>
    </row>
    <row r="1133" spans="1:2" x14ac:dyDescent="0.25">
      <c r="A1133" s="12" t="s">
        <v>492</v>
      </c>
      <c r="B1133">
        <v>0</v>
      </c>
    </row>
    <row r="1134" spans="1:2" x14ac:dyDescent="0.25">
      <c r="A1134" s="12" t="s">
        <v>489</v>
      </c>
      <c r="B1134">
        <v>0</v>
      </c>
    </row>
    <row r="1135" spans="1:2" x14ac:dyDescent="0.25">
      <c r="A1135" s="11" t="s">
        <v>430</v>
      </c>
      <c r="B1135">
        <v>0</v>
      </c>
    </row>
    <row r="1136" spans="1:2" x14ac:dyDescent="0.25">
      <c r="A1136" s="12" t="s">
        <v>488</v>
      </c>
      <c r="B1136">
        <v>0</v>
      </c>
    </row>
    <row r="1137" spans="1:2" x14ac:dyDescent="0.25">
      <c r="A1137" s="11" t="s">
        <v>343</v>
      </c>
      <c r="B1137">
        <v>0</v>
      </c>
    </row>
    <row r="1138" spans="1:2" x14ac:dyDescent="0.25">
      <c r="A1138" s="12" t="s">
        <v>483</v>
      </c>
      <c r="B1138">
        <v>0</v>
      </c>
    </row>
    <row r="1139" spans="1:2" x14ac:dyDescent="0.25">
      <c r="A1139" s="11" t="s">
        <v>60</v>
      </c>
      <c r="B1139">
        <v>0.22000000000000003</v>
      </c>
    </row>
    <row r="1140" spans="1:2" x14ac:dyDescent="0.25">
      <c r="A1140" s="12" t="s">
        <v>486</v>
      </c>
      <c r="B1140">
        <v>0</v>
      </c>
    </row>
    <row r="1141" spans="1:2" x14ac:dyDescent="0.25">
      <c r="A1141" s="12" t="s">
        <v>466</v>
      </c>
      <c r="B1141">
        <v>0.1</v>
      </c>
    </row>
    <row r="1142" spans="1:2" x14ac:dyDescent="0.25">
      <c r="A1142" s="12" t="s">
        <v>476</v>
      </c>
      <c r="B1142">
        <v>7.0000000000000007E-2</v>
      </c>
    </row>
    <row r="1143" spans="1:2" x14ac:dyDescent="0.25">
      <c r="A1143" s="12" t="s">
        <v>465</v>
      </c>
      <c r="B1143">
        <v>0</v>
      </c>
    </row>
    <row r="1144" spans="1:2" x14ac:dyDescent="0.25">
      <c r="A1144" s="12" t="s">
        <v>485</v>
      </c>
      <c r="B1144">
        <v>0</v>
      </c>
    </row>
    <row r="1145" spans="1:2" x14ac:dyDescent="0.25">
      <c r="A1145" s="12" t="s">
        <v>490</v>
      </c>
      <c r="B1145">
        <v>0.05</v>
      </c>
    </row>
    <row r="1146" spans="1:2" x14ac:dyDescent="0.25">
      <c r="A1146" s="11" t="s">
        <v>424</v>
      </c>
      <c r="B1146">
        <v>0.54999999999999993</v>
      </c>
    </row>
    <row r="1147" spans="1:2" x14ac:dyDescent="0.25">
      <c r="A1147" s="12" t="s">
        <v>466</v>
      </c>
      <c r="B1147">
        <v>0</v>
      </c>
    </row>
    <row r="1148" spans="1:2" x14ac:dyDescent="0.25">
      <c r="A1148" s="12" t="s">
        <v>477</v>
      </c>
      <c r="B1148">
        <v>0</v>
      </c>
    </row>
    <row r="1149" spans="1:2" x14ac:dyDescent="0.25">
      <c r="A1149" s="12" t="s">
        <v>480</v>
      </c>
      <c r="B1149">
        <v>0</v>
      </c>
    </row>
    <row r="1150" spans="1:2" x14ac:dyDescent="0.25">
      <c r="A1150" s="12" t="s">
        <v>476</v>
      </c>
      <c r="B1150">
        <v>0.1</v>
      </c>
    </row>
    <row r="1151" spans="1:2" x14ac:dyDescent="0.25">
      <c r="A1151" s="12" t="s">
        <v>467</v>
      </c>
      <c r="B1151">
        <v>0</v>
      </c>
    </row>
    <row r="1152" spans="1:2" x14ac:dyDescent="0.25">
      <c r="A1152" s="12" t="s">
        <v>462</v>
      </c>
      <c r="B1152">
        <v>0.1</v>
      </c>
    </row>
    <row r="1153" spans="1:2" x14ac:dyDescent="0.25">
      <c r="A1153" s="12" t="s">
        <v>485</v>
      </c>
      <c r="B1153">
        <v>0</v>
      </c>
    </row>
    <row r="1154" spans="1:2" x14ac:dyDescent="0.25">
      <c r="A1154" s="12" t="s">
        <v>492</v>
      </c>
      <c r="B1154">
        <v>0</v>
      </c>
    </row>
    <row r="1155" spans="1:2" x14ac:dyDescent="0.25">
      <c r="A1155" s="12" t="s">
        <v>484</v>
      </c>
      <c r="B1155">
        <v>0</v>
      </c>
    </row>
    <row r="1156" spans="1:2" x14ac:dyDescent="0.25">
      <c r="A1156" s="12" t="s">
        <v>481</v>
      </c>
      <c r="B1156">
        <v>0</v>
      </c>
    </row>
    <row r="1157" spans="1:2" x14ac:dyDescent="0.25">
      <c r="A1157" s="12" t="s">
        <v>471</v>
      </c>
      <c r="B1157">
        <v>0.05</v>
      </c>
    </row>
    <row r="1158" spans="1:2" x14ac:dyDescent="0.25">
      <c r="A1158" s="12" t="s">
        <v>464</v>
      </c>
      <c r="B1158">
        <v>0.1</v>
      </c>
    </row>
    <row r="1159" spans="1:2" x14ac:dyDescent="0.25">
      <c r="A1159" s="12" t="s">
        <v>475</v>
      </c>
      <c r="B1159">
        <v>0.1</v>
      </c>
    </row>
    <row r="1160" spans="1:2" x14ac:dyDescent="0.25">
      <c r="A1160" s="12" t="s">
        <v>473</v>
      </c>
      <c r="B1160">
        <v>0</v>
      </c>
    </row>
    <row r="1161" spans="1:2" x14ac:dyDescent="0.25">
      <c r="A1161" s="12" t="s">
        <v>468</v>
      </c>
      <c r="B1161">
        <v>0</v>
      </c>
    </row>
    <row r="1162" spans="1:2" x14ac:dyDescent="0.25">
      <c r="A1162" s="12" t="s">
        <v>472</v>
      </c>
      <c r="B1162">
        <v>0</v>
      </c>
    </row>
    <row r="1163" spans="1:2" x14ac:dyDescent="0.25">
      <c r="A1163" s="12" t="s">
        <v>488</v>
      </c>
      <c r="B1163">
        <v>0.1</v>
      </c>
    </row>
    <row r="1164" spans="1:2" x14ac:dyDescent="0.25">
      <c r="A1164" s="12" t="s">
        <v>489</v>
      </c>
      <c r="B1164">
        <v>0</v>
      </c>
    </row>
    <row r="1165" spans="1:2" x14ac:dyDescent="0.25">
      <c r="A1165" s="12" t="s">
        <v>470</v>
      </c>
      <c r="B1165">
        <v>0</v>
      </c>
    </row>
    <row r="1166" spans="1:2" x14ac:dyDescent="0.25">
      <c r="A1166" s="11" t="s">
        <v>378</v>
      </c>
      <c r="B1166">
        <v>0</v>
      </c>
    </row>
    <row r="1167" spans="1:2" x14ac:dyDescent="0.25">
      <c r="A1167" s="12" t="s">
        <v>467</v>
      </c>
      <c r="B1167">
        <v>0</v>
      </c>
    </row>
    <row r="1168" spans="1:2" x14ac:dyDescent="0.25">
      <c r="A1168" s="11" t="s">
        <v>311</v>
      </c>
      <c r="B1168">
        <v>0</v>
      </c>
    </row>
    <row r="1169" spans="1:2" x14ac:dyDescent="0.25">
      <c r="A1169" s="12" t="s">
        <v>470</v>
      </c>
      <c r="B1169">
        <v>0</v>
      </c>
    </row>
    <row r="1170" spans="1:2" x14ac:dyDescent="0.25">
      <c r="A1170" s="11" t="s">
        <v>145</v>
      </c>
      <c r="B1170">
        <v>0</v>
      </c>
    </row>
    <row r="1171" spans="1:2" x14ac:dyDescent="0.25">
      <c r="A1171" s="12" t="s">
        <v>478</v>
      </c>
      <c r="B1171">
        <v>0</v>
      </c>
    </row>
    <row r="1172" spans="1:2" x14ac:dyDescent="0.25">
      <c r="A1172" s="12" t="s">
        <v>471</v>
      </c>
      <c r="B1172">
        <v>0</v>
      </c>
    </row>
    <row r="1173" spans="1:2" x14ac:dyDescent="0.25">
      <c r="A1173" s="11" t="s">
        <v>291</v>
      </c>
      <c r="B1173">
        <v>0.05</v>
      </c>
    </row>
    <row r="1174" spans="1:2" x14ac:dyDescent="0.25">
      <c r="A1174" s="12" t="s">
        <v>466</v>
      </c>
      <c r="B1174">
        <v>0</v>
      </c>
    </row>
    <row r="1175" spans="1:2" x14ac:dyDescent="0.25">
      <c r="A1175" s="12" t="s">
        <v>484</v>
      </c>
      <c r="B1175">
        <v>0.05</v>
      </c>
    </row>
    <row r="1176" spans="1:2" x14ac:dyDescent="0.25">
      <c r="A1176" s="11" t="s">
        <v>35</v>
      </c>
      <c r="B1176">
        <v>0.23</v>
      </c>
    </row>
    <row r="1177" spans="1:2" x14ac:dyDescent="0.25">
      <c r="A1177" s="12" t="s">
        <v>469</v>
      </c>
      <c r="B1177">
        <v>0</v>
      </c>
    </row>
    <row r="1178" spans="1:2" x14ac:dyDescent="0.25">
      <c r="A1178" s="12" t="s">
        <v>491</v>
      </c>
      <c r="B1178">
        <v>0.14000000000000001</v>
      </c>
    </row>
    <row r="1179" spans="1:2" x14ac:dyDescent="0.25">
      <c r="A1179" s="12" t="s">
        <v>463</v>
      </c>
      <c r="B1179">
        <v>0.09</v>
      </c>
    </row>
    <row r="1180" spans="1:2" x14ac:dyDescent="0.25">
      <c r="A1180" s="11" t="s">
        <v>351</v>
      </c>
      <c r="B1180">
        <v>0</v>
      </c>
    </row>
    <row r="1181" spans="1:2" x14ac:dyDescent="0.25">
      <c r="A1181" s="12" t="s">
        <v>486</v>
      </c>
      <c r="B1181">
        <v>0</v>
      </c>
    </row>
    <row r="1182" spans="1:2" x14ac:dyDescent="0.25">
      <c r="A1182" s="11" t="s">
        <v>192</v>
      </c>
      <c r="B1182">
        <v>0</v>
      </c>
    </row>
    <row r="1183" spans="1:2" x14ac:dyDescent="0.25">
      <c r="A1183" s="12" t="s">
        <v>479</v>
      </c>
      <c r="B1183">
        <v>0</v>
      </c>
    </row>
    <row r="1184" spans="1:2" x14ac:dyDescent="0.25">
      <c r="A1184" s="11" t="s">
        <v>342</v>
      </c>
      <c r="B1184">
        <v>0</v>
      </c>
    </row>
    <row r="1185" spans="1:2" x14ac:dyDescent="0.25">
      <c r="A1185" s="12" t="s">
        <v>486</v>
      </c>
      <c r="B1185">
        <v>0</v>
      </c>
    </row>
    <row r="1186" spans="1:2" x14ac:dyDescent="0.25">
      <c r="A1186" s="11" t="s">
        <v>227</v>
      </c>
      <c r="B1186">
        <v>0.1</v>
      </c>
    </row>
    <row r="1187" spans="1:2" x14ac:dyDescent="0.25">
      <c r="A1187" s="12" t="s">
        <v>485</v>
      </c>
      <c r="B1187">
        <v>0</v>
      </c>
    </row>
    <row r="1188" spans="1:2" x14ac:dyDescent="0.25">
      <c r="A1188" s="12" t="s">
        <v>474</v>
      </c>
      <c r="B1188">
        <v>0.1</v>
      </c>
    </row>
    <row r="1189" spans="1:2" x14ac:dyDescent="0.25">
      <c r="A1189" s="11" t="s">
        <v>70</v>
      </c>
      <c r="B1189">
        <v>0.16</v>
      </c>
    </row>
    <row r="1190" spans="1:2" x14ac:dyDescent="0.25">
      <c r="A1190" s="12" t="s">
        <v>477</v>
      </c>
      <c r="B1190">
        <v>0</v>
      </c>
    </row>
    <row r="1191" spans="1:2" x14ac:dyDescent="0.25">
      <c r="A1191" s="12" t="s">
        <v>476</v>
      </c>
      <c r="B1191">
        <v>0.1</v>
      </c>
    </row>
    <row r="1192" spans="1:2" x14ac:dyDescent="0.25">
      <c r="A1192" s="12" t="s">
        <v>475</v>
      </c>
      <c r="B1192">
        <v>0.06</v>
      </c>
    </row>
    <row r="1193" spans="1:2" x14ac:dyDescent="0.25">
      <c r="A1193" s="11" t="s">
        <v>133</v>
      </c>
      <c r="B1193">
        <v>0.1</v>
      </c>
    </row>
    <row r="1194" spans="1:2" x14ac:dyDescent="0.25">
      <c r="A1194" s="12" t="s">
        <v>478</v>
      </c>
      <c r="B1194">
        <v>0.1</v>
      </c>
    </row>
    <row r="1195" spans="1:2" x14ac:dyDescent="0.25">
      <c r="A1195" s="12" t="s">
        <v>490</v>
      </c>
      <c r="B1195">
        <v>0</v>
      </c>
    </row>
    <row r="1196" spans="1:2" x14ac:dyDescent="0.25">
      <c r="A1196" s="11" t="s">
        <v>229</v>
      </c>
      <c r="B1196">
        <v>0</v>
      </c>
    </row>
    <row r="1197" spans="1:2" x14ac:dyDescent="0.25">
      <c r="A1197" s="12" t="s">
        <v>474</v>
      </c>
      <c r="B1197">
        <v>0</v>
      </c>
    </row>
    <row r="1198" spans="1:2" x14ac:dyDescent="0.25">
      <c r="A1198" s="11" t="s">
        <v>94</v>
      </c>
      <c r="B1198">
        <v>0.18</v>
      </c>
    </row>
    <row r="1199" spans="1:2" x14ac:dyDescent="0.25">
      <c r="A1199" s="12" t="s">
        <v>480</v>
      </c>
      <c r="B1199">
        <v>0</v>
      </c>
    </row>
    <row r="1200" spans="1:2" x14ac:dyDescent="0.25">
      <c r="A1200" s="12" t="s">
        <v>492</v>
      </c>
      <c r="B1200">
        <v>0.12</v>
      </c>
    </row>
    <row r="1201" spans="1:2" x14ac:dyDescent="0.25">
      <c r="A1201" s="12" t="s">
        <v>472</v>
      </c>
      <c r="B1201">
        <v>0.06</v>
      </c>
    </row>
    <row r="1202" spans="1:2" x14ac:dyDescent="0.25">
      <c r="A1202" s="11" t="s">
        <v>147</v>
      </c>
      <c r="B1202">
        <v>0.15000000000000002</v>
      </c>
    </row>
    <row r="1203" spans="1:2" x14ac:dyDescent="0.25">
      <c r="A1203" s="12" t="s">
        <v>486</v>
      </c>
      <c r="B1203">
        <v>0.05</v>
      </c>
    </row>
    <row r="1204" spans="1:2" x14ac:dyDescent="0.25">
      <c r="A1204" s="12" t="s">
        <v>476</v>
      </c>
      <c r="B1204">
        <v>0</v>
      </c>
    </row>
    <row r="1205" spans="1:2" x14ac:dyDescent="0.25">
      <c r="A1205" s="12" t="s">
        <v>492</v>
      </c>
      <c r="B1205">
        <v>0</v>
      </c>
    </row>
    <row r="1206" spans="1:2" x14ac:dyDescent="0.25">
      <c r="A1206" s="12" t="s">
        <v>482</v>
      </c>
      <c r="B1206">
        <v>0.1</v>
      </c>
    </row>
    <row r="1207" spans="1:2" x14ac:dyDescent="0.25">
      <c r="A1207" s="11" t="s">
        <v>55</v>
      </c>
      <c r="B1207">
        <v>0.18</v>
      </c>
    </row>
    <row r="1208" spans="1:2" x14ac:dyDescent="0.25">
      <c r="A1208" s="12" t="s">
        <v>466</v>
      </c>
      <c r="B1208">
        <v>0.08</v>
      </c>
    </row>
    <row r="1209" spans="1:2" x14ac:dyDescent="0.25">
      <c r="A1209" s="12" t="s">
        <v>494</v>
      </c>
      <c r="B1209">
        <v>0.1</v>
      </c>
    </row>
    <row r="1210" spans="1:2" x14ac:dyDescent="0.25">
      <c r="A1210" s="12" t="s">
        <v>472</v>
      </c>
      <c r="B1210">
        <v>0</v>
      </c>
    </row>
    <row r="1211" spans="1:2" x14ac:dyDescent="0.25">
      <c r="A1211" s="11" t="s">
        <v>163</v>
      </c>
      <c r="B1211">
        <v>0.1</v>
      </c>
    </row>
    <row r="1212" spans="1:2" x14ac:dyDescent="0.25">
      <c r="A1212" s="12" t="s">
        <v>495</v>
      </c>
      <c r="B1212">
        <v>0.1</v>
      </c>
    </row>
    <row r="1213" spans="1:2" x14ac:dyDescent="0.25">
      <c r="A1213" s="11" t="s">
        <v>242</v>
      </c>
      <c r="B1213">
        <v>0</v>
      </c>
    </row>
    <row r="1214" spans="1:2" x14ac:dyDescent="0.25">
      <c r="A1214" s="12" t="s">
        <v>477</v>
      </c>
      <c r="B1214">
        <v>0</v>
      </c>
    </row>
    <row r="1215" spans="1:2" x14ac:dyDescent="0.25">
      <c r="A1215" s="12" t="s">
        <v>473</v>
      </c>
      <c r="B1215">
        <v>0</v>
      </c>
    </row>
    <row r="1216" spans="1:2" x14ac:dyDescent="0.25">
      <c r="A1216" s="11" t="s">
        <v>83</v>
      </c>
      <c r="B1216">
        <v>0.2</v>
      </c>
    </row>
    <row r="1217" spans="1:2" x14ac:dyDescent="0.25">
      <c r="A1217" s="12" t="s">
        <v>476</v>
      </c>
      <c r="B1217">
        <v>0</v>
      </c>
    </row>
    <row r="1218" spans="1:2" x14ac:dyDescent="0.25">
      <c r="A1218" s="12" t="s">
        <v>468</v>
      </c>
      <c r="B1218">
        <v>0.15</v>
      </c>
    </row>
    <row r="1219" spans="1:2" x14ac:dyDescent="0.25">
      <c r="A1219" s="12" t="s">
        <v>488</v>
      </c>
      <c r="B1219">
        <v>0.05</v>
      </c>
    </row>
    <row r="1220" spans="1:2" x14ac:dyDescent="0.25">
      <c r="A1220" s="11" t="s">
        <v>270</v>
      </c>
      <c r="B1220">
        <v>0</v>
      </c>
    </row>
    <row r="1221" spans="1:2" x14ac:dyDescent="0.25">
      <c r="A1221" s="12" t="s">
        <v>485</v>
      </c>
      <c r="B1221">
        <v>0</v>
      </c>
    </row>
    <row r="1222" spans="1:2" x14ac:dyDescent="0.25">
      <c r="A1222" s="12" t="s">
        <v>464</v>
      </c>
      <c r="B1222">
        <v>0</v>
      </c>
    </row>
    <row r="1223" spans="1:2" x14ac:dyDescent="0.25">
      <c r="A1223" s="11" t="s">
        <v>375</v>
      </c>
      <c r="B1223">
        <v>0</v>
      </c>
    </row>
    <row r="1224" spans="1:2" x14ac:dyDescent="0.25">
      <c r="A1224" s="12" t="s">
        <v>491</v>
      </c>
      <c r="B1224">
        <v>0</v>
      </c>
    </row>
    <row r="1225" spans="1:2" x14ac:dyDescent="0.25">
      <c r="A1225" s="11" t="s">
        <v>159</v>
      </c>
      <c r="B1225">
        <v>0</v>
      </c>
    </row>
    <row r="1226" spans="1:2" x14ac:dyDescent="0.25">
      <c r="A1226" s="12" t="s">
        <v>478</v>
      </c>
      <c r="B1226">
        <v>0</v>
      </c>
    </row>
    <row r="1227" spans="1:2" x14ac:dyDescent="0.25">
      <c r="A1227" s="11" t="s">
        <v>31</v>
      </c>
      <c r="B1227">
        <v>0.78</v>
      </c>
    </row>
    <row r="1228" spans="1:2" x14ac:dyDescent="0.25">
      <c r="A1228" s="12" t="s">
        <v>483</v>
      </c>
      <c r="B1228">
        <v>0</v>
      </c>
    </row>
    <row r="1229" spans="1:2" x14ac:dyDescent="0.25">
      <c r="A1229" s="12" t="s">
        <v>477</v>
      </c>
      <c r="B1229">
        <v>0</v>
      </c>
    </row>
    <row r="1230" spans="1:2" x14ac:dyDescent="0.25">
      <c r="A1230" s="12" t="s">
        <v>487</v>
      </c>
      <c r="B1230">
        <v>0</v>
      </c>
    </row>
    <row r="1231" spans="1:2" x14ac:dyDescent="0.25">
      <c r="A1231" s="12" t="s">
        <v>467</v>
      </c>
      <c r="B1231">
        <v>0.06</v>
      </c>
    </row>
    <row r="1232" spans="1:2" x14ac:dyDescent="0.25">
      <c r="A1232" s="12" t="s">
        <v>478</v>
      </c>
      <c r="B1232">
        <v>0</v>
      </c>
    </row>
    <row r="1233" spans="1:2" x14ac:dyDescent="0.25">
      <c r="A1233" s="12" t="s">
        <v>462</v>
      </c>
      <c r="B1233">
        <v>0.1</v>
      </c>
    </row>
    <row r="1234" spans="1:2" x14ac:dyDescent="0.25">
      <c r="A1234" s="12" t="s">
        <v>469</v>
      </c>
      <c r="B1234">
        <v>0</v>
      </c>
    </row>
    <row r="1235" spans="1:2" x14ac:dyDescent="0.25">
      <c r="A1235" s="12" t="s">
        <v>492</v>
      </c>
      <c r="B1235">
        <v>0</v>
      </c>
    </row>
    <row r="1236" spans="1:2" x14ac:dyDescent="0.25">
      <c r="A1236" s="12" t="s">
        <v>495</v>
      </c>
      <c r="B1236">
        <v>0.15</v>
      </c>
    </row>
    <row r="1237" spans="1:2" x14ac:dyDescent="0.25">
      <c r="A1237" s="12" t="s">
        <v>481</v>
      </c>
      <c r="B1237">
        <v>0.1</v>
      </c>
    </row>
    <row r="1238" spans="1:2" x14ac:dyDescent="0.25">
      <c r="A1238" s="12" t="s">
        <v>490</v>
      </c>
      <c r="B1238">
        <v>0.15</v>
      </c>
    </row>
    <row r="1239" spans="1:2" x14ac:dyDescent="0.25">
      <c r="A1239" s="12" t="s">
        <v>472</v>
      </c>
      <c r="B1239">
        <v>0</v>
      </c>
    </row>
    <row r="1240" spans="1:2" x14ac:dyDescent="0.25">
      <c r="A1240" s="12" t="s">
        <v>488</v>
      </c>
      <c r="B1240">
        <v>0.05</v>
      </c>
    </row>
    <row r="1241" spans="1:2" x14ac:dyDescent="0.25">
      <c r="A1241" s="12" t="s">
        <v>470</v>
      </c>
      <c r="B1241">
        <v>0.16999999999999998</v>
      </c>
    </row>
    <row r="1242" spans="1:2" x14ac:dyDescent="0.25">
      <c r="A1242" s="11" t="s">
        <v>390</v>
      </c>
      <c r="B1242">
        <v>0.1</v>
      </c>
    </row>
    <row r="1243" spans="1:2" x14ac:dyDescent="0.25">
      <c r="A1243" s="12" t="s">
        <v>471</v>
      </c>
      <c r="B1243">
        <v>0.05</v>
      </c>
    </row>
    <row r="1244" spans="1:2" x14ac:dyDescent="0.25">
      <c r="A1244" s="12" t="s">
        <v>479</v>
      </c>
      <c r="B1244">
        <v>0.05</v>
      </c>
    </row>
    <row r="1245" spans="1:2" x14ac:dyDescent="0.25">
      <c r="A1245" s="11" t="s">
        <v>409</v>
      </c>
      <c r="B1245">
        <v>0.6</v>
      </c>
    </row>
    <row r="1246" spans="1:2" x14ac:dyDescent="0.25">
      <c r="A1246" s="12" t="s">
        <v>486</v>
      </c>
      <c r="B1246">
        <v>0.05</v>
      </c>
    </row>
    <row r="1247" spans="1:2" x14ac:dyDescent="0.25">
      <c r="A1247" s="12" t="s">
        <v>477</v>
      </c>
      <c r="B1247">
        <v>0</v>
      </c>
    </row>
    <row r="1248" spans="1:2" x14ac:dyDescent="0.25">
      <c r="A1248" s="12" t="s">
        <v>476</v>
      </c>
      <c r="B1248">
        <v>0.1</v>
      </c>
    </row>
    <row r="1249" spans="1:2" x14ac:dyDescent="0.25">
      <c r="A1249" s="12" t="s">
        <v>467</v>
      </c>
      <c r="B1249">
        <v>0</v>
      </c>
    </row>
    <row r="1250" spans="1:2" x14ac:dyDescent="0.25">
      <c r="A1250" s="12" t="s">
        <v>478</v>
      </c>
      <c r="B1250">
        <v>0</v>
      </c>
    </row>
    <row r="1251" spans="1:2" x14ac:dyDescent="0.25">
      <c r="A1251" s="12" t="s">
        <v>469</v>
      </c>
      <c r="B1251">
        <v>0</v>
      </c>
    </row>
    <row r="1252" spans="1:2" x14ac:dyDescent="0.25">
      <c r="A1252" s="12" t="s">
        <v>485</v>
      </c>
      <c r="B1252">
        <v>0</v>
      </c>
    </row>
    <row r="1253" spans="1:2" x14ac:dyDescent="0.25">
      <c r="A1253" s="12" t="s">
        <v>481</v>
      </c>
      <c r="B1253">
        <v>0.1</v>
      </c>
    </row>
    <row r="1254" spans="1:2" x14ac:dyDescent="0.25">
      <c r="A1254" s="12" t="s">
        <v>482</v>
      </c>
      <c r="B1254">
        <v>0.05</v>
      </c>
    </row>
    <row r="1255" spans="1:2" x14ac:dyDescent="0.25">
      <c r="A1255" s="12" t="s">
        <v>473</v>
      </c>
      <c r="B1255">
        <v>0.05</v>
      </c>
    </row>
    <row r="1256" spans="1:2" x14ac:dyDescent="0.25">
      <c r="A1256" s="12" t="s">
        <v>490</v>
      </c>
      <c r="B1256">
        <v>0</v>
      </c>
    </row>
    <row r="1257" spans="1:2" x14ac:dyDescent="0.25">
      <c r="A1257" s="12" t="s">
        <v>474</v>
      </c>
      <c r="B1257">
        <v>0</v>
      </c>
    </row>
    <row r="1258" spans="1:2" x14ac:dyDescent="0.25">
      <c r="A1258" s="12" t="s">
        <v>468</v>
      </c>
      <c r="B1258">
        <v>0</v>
      </c>
    </row>
    <row r="1259" spans="1:2" x14ac:dyDescent="0.25">
      <c r="A1259" s="12" t="s">
        <v>472</v>
      </c>
      <c r="B1259">
        <v>0.05</v>
      </c>
    </row>
    <row r="1260" spans="1:2" x14ac:dyDescent="0.25">
      <c r="A1260" s="12" t="s">
        <v>493</v>
      </c>
      <c r="B1260">
        <v>0</v>
      </c>
    </row>
    <row r="1261" spans="1:2" x14ac:dyDescent="0.25">
      <c r="A1261" s="12" t="s">
        <v>463</v>
      </c>
      <c r="B1261">
        <v>0</v>
      </c>
    </row>
    <row r="1262" spans="1:2" x14ac:dyDescent="0.25">
      <c r="A1262" s="12" t="s">
        <v>479</v>
      </c>
      <c r="B1262">
        <v>0.1</v>
      </c>
    </row>
    <row r="1263" spans="1:2" x14ac:dyDescent="0.25">
      <c r="A1263" s="12" t="s">
        <v>489</v>
      </c>
      <c r="B1263">
        <v>0</v>
      </c>
    </row>
    <row r="1264" spans="1:2" x14ac:dyDescent="0.25">
      <c r="A1264" s="12" t="s">
        <v>470</v>
      </c>
      <c r="B1264">
        <v>0.1</v>
      </c>
    </row>
    <row r="1265" spans="1:2" x14ac:dyDescent="0.25">
      <c r="A1265" s="11" t="s">
        <v>374</v>
      </c>
      <c r="B1265">
        <v>0</v>
      </c>
    </row>
    <row r="1266" spans="1:2" x14ac:dyDescent="0.25">
      <c r="A1266" s="12" t="s">
        <v>465</v>
      </c>
      <c r="B1266">
        <v>0</v>
      </c>
    </row>
    <row r="1267" spans="1:2" x14ac:dyDescent="0.25">
      <c r="A1267" s="11" t="s">
        <v>156</v>
      </c>
      <c r="B1267">
        <v>0</v>
      </c>
    </row>
    <row r="1268" spans="1:2" x14ac:dyDescent="0.25">
      <c r="A1268" s="12" t="s">
        <v>494</v>
      </c>
      <c r="B1268">
        <v>0</v>
      </c>
    </row>
    <row r="1269" spans="1:2" x14ac:dyDescent="0.25">
      <c r="A1269" s="12" t="s">
        <v>481</v>
      </c>
      <c r="B1269">
        <v>0</v>
      </c>
    </row>
    <row r="1270" spans="1:2" x14ac:dyDescent="0.25">
      <c r="A1270" s="11" t="s">
        <v>102</v>
      </c>
      <c r="B1270">
        <v>0.27</v>
      </c>
    </row>
    <row r="1271" spans="1:2" x14ac:dyDescent="0.25">
      <c r="A1271" s="12" t="s">
        <v>494</v>
      </c>
      <c r="B1271">
        <v>7.0000000000000007E-2</v>
      </c>
    </row>
    <row r="1272" spans="1:2" x14ac:dyDescent="0.25">
      <c r="A1272" s="12" t="s">
        <v>471</v>
      </c>
      <c r="B1272">
        <v>0.1</v>
      </c>
    </row>
    <row r="1273" spans="1:2" x14ac:dyDescent="0.25">
      <c r="A1273" s="12" t="s">
        <v>482</v>
      </c>
      <c r="B1273">
        <v>0</v>
      </c>
    </row>
    <row r="1274" spans="1:2" x14ac:dyDescent="0.25">
      <c r="A1274" s="12" t="s">
        <v>474</v>
      </c>
      <c r="B1274">
        <v>0.1</v>
      </c>
    </row>
    <row r="1275" spans="1:2" x14ac:dyDescent="0.25">
      <c r="A1275" s="11" t="s">
        <v>111</v>
      </c>
      <c r="B1275">
        <v>0</v>
      </c>
    </row>
    <row r="1276" spans="1:2" x14ac:dyDescent="0.25">
      <c r="A1276" s="12" t="s">
        <v>494</v>
      </c>
      <c r="B1276">
        <v>0</v>
      </c>
    </row>
    <row r="1277" spans="1:2" x14ac:dyDescent="0.25">
      <c r="A1277" s="11" t="s">
        <v>263</v>
      </c>
      <c r="B1277">
        <v>0.1</v>
      </c>
    </row>
    <row r="1278" spans="1:2" x14ac:dyDescent="0.25">
      <c r="A1278" s="12" t="s">
        <v>464</v>
      </c>
      <c r="B1278">
        <v>0.1</v>
      </c>
    </row>
    <row r="1279" spans="1:2" x14ac:dyDescent="0.25">
      <c r="A1279" s="12" t="s">
        <v>491</v>
      </c>
      <c r="B1279">
        <v>0</v>
      </c>
    </row>
    <row r="1280" spans="1:2" x14ac:dyDescent="0.25">
      <c r="A1280" s="11" t="s">
        <v>40</v>
      </c>
      <c r="B1280">
        <v>0.17</v>
      </c>
    </row>
    <row r="1281" spans="1:2" x14ac:dyDescent="0.25">
      <c r="A1281" s="12" t="s">
        <v>465</v>
      </c>
      <c r="B1281">
        <v>7.0000000000000007E-2</v>
      </c>
    </row>
    <row r="1282" spans="1:2" x14ac:dyDescent="0.25">
      <c r="A1282" s="12" t="s">
        <v>485</v>
      </c>
      <c r="B1282">
        <v>0</v>
      </c>
    </row>
    <row r="1283" spans="1:2" x14ac:dyDescent="0.25">
      <c r="A1283" s="12" t="s">
        <v>475</v>
      </c>
      <c r="B1283">
        <v>0.1</v>
      </c>
    </row>
    <row r="1284" spans="1:2" x14ac:dyDescent="0.25">
      <c r="A1284" s="11" t="s">
        <v>253</v>
      </c>
      <c r="B1284">
        <v>0</v>
      </c>
    </row>
    <row r="1285" spans="1:2" x14ac:dyDescent="0.25">
      <c r="A1285" s="12" t="s">
        <v>488</v>
      </c>
      <c r="B1285">
        <v>0</v>
      </c>
    </row>
    <row r="1286" spans="1:2" x14ac:dyDescent="0.25">
      <c r="A1286" s="11" t="s">
        <v>185</v>
      </c>
      <c r="B1286">
        <v>0</v>
      </c>
    </row>
    <row r="1287" spans="1:2" x14ac:dyDescent="0.25">
      <c r="A1287" s="12" t="s">
        <v>466</v>
      </c>
      <c r="B1287">
        <v>0</v>
      </c>
    </row>
    <row r="1288" spans="1:2" x14ac:dyDescent="0.25">
      <c r="A1288" s="12" t="s">
        <v>462</v>
      </c>
      <c r="B1288">
        <v>0</v>
      </c>
    </row>
    <row r="1289" spans="1:2" x14ac:dyDescent="0.25">
      <c r="A1289" s="12" t="s">
        <v>473</v>
      </c>
      <c r="B1289">
        <v>0</v>
      </c>
    </row>
    <row r="1290" spans="1:2" x14ac:dyDescent="0.25">
      <c r="A1290" s="11" t="s">
        <v>405</v>
      </c>
      <c r="B1290">
        <v>0.05</v>
      </c>
    </row>
    <row r="1291" spans="1:2" x14ac:dyDescent="0.25">
      <c r="A1291" s="12" t="s">
        <v>473</v>
      </c>
      <c r="B1291">
        <v>0.05</v>
      </c>
    </row>
    <row r="1292" spans="1:2" x14ac:dyDescent="0.25">
      <c r="A1292" s="11" t="s">
        <v>264</v>
      </c>
      <c r="B1292">
        <v>0</v>
      </c>
    </row>
    <row r="1293" spans="1:2" x14ac:dyDescent="0.25">
      <c r="A1293" s="12" t="s">
        <v>491</v>
      </c>
      <c r="B1293">
        <v>0</v>
      </c>
    </row>
    <row r="1294" spans="1:2" x14ac:dyDescent="0.25">
      <c r="A1294" s="11" t="s">
        <v>98</v>
      </c>
      <c r="B1294">
        <v>0.22</v>
      </c>
    </row>
    <row r="1295" spans="1:2" x14ac:dyDescent="0.25">
      <c r="A1295" s="12" t="s">
        <v>494</v>
      </c>
      <c r="B1295">
        <v>0</v>
      </c>
    </row>
    <row r="1296" spans="1:2" x14ac:dyDescent="0.25">
      <c r="A1296" s="12" t="s">
        <v>485</v>
      </c>
      <c r="B1296">
        <v>0</v>
      </c>
    </row>
    <row r="1297" spans="1:2" x14ac:dyDescent="0.25">
      <c r="A1297" s="12" t="s">
        <v>481</v>
      </c>
      <c r="B1297">
        <v>0.12</v>
      </c>
    </row>
    <row r="1298" spans="1:2" x14ac:dyDescent="0.25">
      <c r="A1298" s="12" t="s">
        <v>471</v>
      </c>
      <c r="B1298">
        <v>0.1</v>
      </c>
    </row>
    <row r="1299" spans="1:2" x14ac:dyDescent="0.25">
      <c r="A1299" s="12" t="s">
        <v>464</v>
      </c>
      <c r="B1299">
        <v>0</v>
      </c>
    </row>
    <row r="1300" spans="1:2" x14ac:dyDescent="0.25">
      <c r="A1300" s="12" t="s">
        <v>475</v>
      </c>
      <c r="B1300">
        <v>0</v>
      </c>
    </row>
    <row r="1301" spans="1:2" x14ac:dyDescent="0.25">
      <c r="A1301" s="12" t="s">
        <v>490</v>
      </c>
      <c r="B1301">
        <v>0</v>
      </c>
    </row>
    <row r="1302" spans="1:2" x14ac:dyDescent="0.25">
      <c r="A1302" s="12" t="s">
        <v>491</v>
      </c>
      <c r="B1302">
        <v>0</v>
      </c>
    </row>
    <row r="1303" spans="1:2" x14ac:dyDescent="0.25">
      <c r="A1303" s="11" t="s">
        <v>303</v>
      </c>
      <c r="B1303">
        <v>0</v>
      </c>
    </row>
    <row r="1304" spans="1:2" x14ac:dyDescent="0.25">
      <c r="A1304" s="12" t="s">
        <v>467</v>
      </c>
      <c r="B1304">
        <v>0</v>
      </c>
    </row>
    <row r="1305" spans="1:2" x14ac:dyDescent="0.25">
      <c r="A1305" s="11" t="s">
        <v>128</v>
      </c>
      <c r="B1305">
        <v>0</v>
      </c>
    </row>
    <row r="1306" spans="1:2" x14ac:dyDescent="0.25">
      <c r="A1306" s="12" t="s">
        <v>470</v>
      </c>
      <c r="B1306">
        <v>0</v>
      </c>
    </row>
    <row r="1307" spans="1:2" x14ac:dyDescent="0.25">
      <c r="A1307" s="11" t="s">
        <v>180</v>
      </c>
      <c r="B1307">
        <v>0</v>
      </c>
    </row>
    <row r="1308" spans="1:2" x14ac:dyDescent="0.25">
      <c r="A1308" s="12" t="s">
        <v>464</v>
      </c>
      <c r="B1308">
        <v>0</v>
      </c>
    </row>
    <row r="1309" spans="1:2" x14ac:dyDescent="0.25">
      <c r="A1309" s="11" t="s">
        <v>327</v>
      </c>
      <c r="B1309">
        <v>0</v>
      </c>
    </row>
    <row r="1310" spans="1:2" x14ac:dyDescent="0.25">
      <c r="A1310" s="12" t="s">
        <v>477</v>
      </c>
      <c r="B1310">
        <v>0</v>
      </c>
    </row>
    <row r="1311" spans="1:2" x14ac:dyDescent="0.25">
      <c r="A1311" s="11" t="s">
        <v>407</v>
      </c>
      <c r="B1311">
        <v>0.65</v>
      </c>
    </row>
    <row r="1312" spans="1:2" x14ac:dyDescent="0.25">
      <c r="A1312" s="12" t="s">
        <v>486</v>
      </c>
      <c r="B1312">
        <v>0</v>
      </c>
    </row>
    <row r="1313" spans="1:2" x14ac:dyDescent="0.25">
      <c r="A1313" s="12" t="s">
        <v>466</v>
      </c>
      <c r="B1313">
        <v>0.1</v>
      </c>
    </row>
    <row r="1314" spans="1:2" x14ac:dyDescent="0.25">
      <c r="A1314" s="12" t="s">
        <v>477</v>
      </c>
      <c r="B1314">
        <v>0</v>
      </c>
    </row>
    <row r="1315" spans="1:2" x14ac:dyDescent="0.25">
      <c r="A1315" s="12" t="s">
        <v>480</v>
      </c>
      <c r="B1315">
        <v>0</v>
      </c>
    </row>
    <row r="1316" spans="1:2" x14ac:dyDescent="0.25">
      <c r="A1316" s="12" t="s">
        <v>494</v>
      </c>
      <c r="B1316">
        <v>0</v>
      </c>
    </row>
    <row r="1317" spans="1:2" x14ac:dyDescent="0.25">
      <c r="A1317" s="12" t="s">
        <v>476</v>
      </c>
      <c r="B1317">
        <v>0</v>
      </c>
    </row>
    <row r="1318" spans="1:2" x14ac:dyDescent="0.25">
      <c r="A1318" s="12" t="s">
        <v>465</v>
      </c>
      <c r="B1318">
        <v>0</v>
      </c>
    </row>
    <row r="1319" spans="1:2" x14ac:dyDescent="0.25">
      <c r="A1319" s="12" t="s">
        <v>487</v>
      </c>
      <c r="B1319">
        <v>0.1</v>
      </c>
    </row>
    <row r="1320" spans="1:2" x14ac:dyDescent="0.25">
      <c r="A1320" s="12" t="s">
        <v>467</v>
      </c>
      <c r="B1320">
        <v>0.05</v>
      </c>
    </row>
    <row r="1321" spans="1:2" x14ac:dyDescent="0.25">
      <c r="A1321" s="12" t="s">
        <v>478</v>
      </c>
      <c r="B1321">
        <v>0</v>
      </c>
    </row>
    <row r="1322" spans="1:2" x14ac:dyDescent="0.25">
      <c r="A1322" s="12" t="s">
        <v>462</v>
      </c>
      <c r="B1322">
        <v>0</v>
      </c>
    </row>
    <row r="1323" spans="1:2" x14ac:dyDescent="0.25">
      <c r="A1323" s="12" t="s">
        <v>492</v>
      </c>
      <c r="B1323">
        <v>0</v>
      </c>
    </row>
    <row r="1324" spans="1:2" x14ac:dyDescent="0.25">
      <c r="A1324" s="12" t="s">
        <v>484</v>
      </c>
      <c r="B1324">
        <v>0</v>
      </c>
    </row>
    <row r="1325" spans="1:2" x14ac:dyDescent="0.25">
      <c r="A1325" s="12" t="s">
        <v>495</v>
      </c>
      <c r="B1325">
        <v>0.05</v>
      </c>
    </row>
    <row r="1326" spans="1:2" x14ac:dyDescent="0.25">
      <c r="A1326" s="12" t="s">
        <v>481</v>
      </c>
      <c r="B1326">
        <v>0.1</v>
      </c>
    </row>
    <row r="1327" spans="1:2" x14ac:dyDescent="0.25">
      <c r="A1327" s="12" t="s">
        <v>471</v>
      </c>
      <c r="B1327">
        <v>0</v>
      </c>
    </row>
    <row r="1328" spans="1:2" x14ac:dyDescent="0.25">
      <c r="A1328" s="12" t="s">
        <v>464</v>
      </c>
      <c r="B1328">
        <v>0</v>
      </c>
    </row>
    <row r="1329" spans="1:2" x14ac:dyDescent="0.25">
      <c r="A1329" s="12" t="s">
        <v>482</v>
      </c>
      <c r="B1329">
        <v>0.05</v>
      </c>
    </row>
    <row r="1330" spans="1:2" x14ac:dyDescent="0.25">
      <c r="A1330" s="12" t="s">
        <v>475</v>
      </c>
      <c r="B1330">
        <v>0.1</v>
      </c>
    </row>
    <row r="1331" spans="1:2" x14ac:dyDescent="0.25">
      <c r="A1331" s="12" t="s">
        <v>490</v>
      </c>
      <c r="B1331">
        <v>0</v>
      </c>
    </row>
    <row r="1332" spans="1:2" x14ac:dyDescent="0.25">
      <c r="A1332" s="12" t="s">
        <v>474</v>
      </c>
      <c r="B1332">
        <v>0.1</v>
      </c>
    </row>
    <row r="1333" spans="1:2" x14ac:dyDescent="0.25">
      <c r="A1333" s="12" t="s">
        <v>468</v>
      </c>
      <c r="B1333">
        <v>0</v>
      </c>
    </row>
    <row r="1334" spans="1:2" x14ac:dyDescent="0.25">
      <c r="A1334" s="12" t="s">
        <v>472</v>
      </c>
      <c r="B1334">
        <v>0</v>
      </c>
    </row>
    <row r="1335" spans="1:2" x14ac:dyDescent="0.25">
      <c r="A1335" s="12" t="s">
        <v>488</v>
      </c>
      <c r="B1335">
        <v>0</v>
      </c>
    </row>
    <row r="1336" spans="1:2" x14ac:dyDescent="0.25">
      <c r="A1336" s="12" t="s">
        <v>479</v>
      </c>
      <c r="B1336">
        <v>0</v>
      </c>
    </row>
    <row r="1337" spans="1:2" x14ac:dyDescent="0.25">
      <c r="A1337" s="12" t="s">
        <v>489</v>
      </c>
      <c r="B1337">
        <v>0</v>
      </c>
    </row>
    <row r="1338" spans="1:2" x14ac:dyDescent="0.25">
      <c r="A1338" s="12" t="s">
        <v>470</v>
      </c>
      <c r="B1338">
        <v>0</v>
      </c>
    </row>
    <row r="1339" spans="1:2" x14ac:dyDescent="0.25">
      <c r="A1339" s="11" t="s">
        <v>237</v>
      </c>
      <c r="B1339">
        <v>0</v>
      </c>
    </row>
    <row r="1340" spans="1:2" x14ac:dyDescent="0.25">
      <c r="A1340" s="12" t="s">
        <v>484</v>
      </c>
      <c r="B1340">
        <v>0</v>
      </c>
    </row>
    <row r="1341" spans="1:2" x14ac:dyDescent="0.25">
      <c r="A1341" s="11" t="s">
        <v>239</v>
      </c>
      <c r="B1341">
        <v>0</v>
      </c>
    </row>
    <row r="1342" spans="1:2" x14ac:dyDescent="0.25">
      <c r="A1342" s="12" t="s">
        <v>485</v>
      </c>
      <c r="B1342">
        <v>0</v>
      </c>
    </row>
    <row r="1343" spans="1:2" x14ac:dyDescent="0.25">
      <c r="A1343" s="11" t="s">
        <v>201</v>
      </c>
      <c r="B1343">
        <v>0</v>
      </c>
    </row>
    <row r="1344" spans="1:2" x14ac:dyDescent="0.25">
      <c r="A1344" s="12" t="s">
        <v>476</v>
      </c>
      <c r="B1344">
        <v>0</v>
      </c>
    </row>
    <row r="1345" spans="1:2" x14ac:dyDescent="0.25">
      <c r="A1345" s="11" t="s">
        <v>211</v>
      </c>
      <c r="B1345">
        <v>0.15000000000000002</v>
      </c>
    </row>
    <row r="1346" spans="1:2" x14ac:dyDescent="0.25">
      <c r="A1346" s="12" t="s">
        <v>465</v>
      </c>
      <c r="B1346">
        <v>0.1</v>
      </c>
    </row>
    <row r="1347" spans="1:2" x14ac:dyDescent="0.25">
      <c r="A1347" s="12" t="s">
        <v>474</v>
      </c>
      <c r="B1347">
        <v>0.05</v>
      </c>
    </row>
    <row r="1348" spans="1:2" x14ac:dyDescent="0.25">
      <c r="A1348" s="12" t="s">
        <v>489</v>
      </c>
      <c r="B1348">
        <v>0</v>
      </c>
    </row>
    <row r="1349" spans="1:2" x14ac:dyDescent="0.25">
      <c r="A1349" s="11" t="s">
        <v>206</v>
      </c>
      <c r="B1349">
        <v>0.15</v>
      </c>
    </row>
    <row r="1350" spans="1:2" x14ac:dyDescent="0.25">
      <c r="A1350" s="12" t="s">
        <v>467</v>
      </c>
      <c r="B1350">
        <v>0.15</v>
      </c>
    </row>
    <row r="1351" spans="1:2" x14ac:dyDescent="0.25">
      <c r="A1351" s="12" t="s">
        <v>469</v>
      </c>
      <c r="B1351">
        <v>0</v>
      </c>
    </row>
    <row r="1352" spans="1:2" x14ac:dyDescent="0.25">
      <c r="A1352" s="11" t="s">
        <v>202</v>
      </c>
      <c r="B1352">
        <v>0</v>
      </c>
    </row>
    <row r="1353" spans="1:2" x14ac:dyDescent="0.25">
      <c r="A1353" s="12" t="s">
        <v>478</v>
      </c>
      <c r="B1353">
        <v>0</v>
      </c>
    </row>
    <row r="1354" spans="1:2" x14ac:dyDescent="0.25">
      <c r="A1354" s="11" t="s">
        <v>119</v>
      </c>
      <c r="B1354">
        <v>0</v>
      </c>
    </row>
    <row r="1355" spans="1:2" x14ac:dyDescent="0.25">
      <c r="A1355" s="12" t="s">
        <v>469</v>
      </c>
      <c r="B1355">
        <v>0</v>
      </c>
    </row>
    <row r="1356" spans="1:2" x14ac:dyDescent="0.25">
      <c r="A1356" s="12" t="s">
        <v>485</v>
      </c>
      <c r="B1356">
        <v>0</v>
      </c>
    </row>
    <row r="1357" spans="1:2" x14ac:dyDescent="0.25">
      <c r="A1357" s="11" t="s">
        <v>161</v>
      </c>
      <c r="B1357">
        <v>0.15000000000000002</v>
      </c>
    </row>
    <row r="1358" spans="1:2" x14ac:dyDescent="0.25">
      <c r="A1358" s="12" t="s">
        <v>476</v>
      </c>
      <c r="B1358">
        <v>0</v>
      </c>
    </row>
    <row r="1359" spans="1:2" x14ac:dyDescent="0.25">
      <c r="A1359" s="12" t="s">
        <v>487</v>
      </c>
      <c r="B1359">
        <v>0</v>
      </c>
    </row>
    <row r="1360" spans="1:2" x14ac:dyDescent="0.25">
      <c r="A1360" s="12" t="s">
        <v>462</v>
      </c>
      <c r="B1360">
        <v>0.05</v>
      </c>
    </row>
    <row r="1361" spans="1:2" x14ac:dyDescent="0.25">
      <c r="A1361" s="12" t="s">
        <v>492</v>
      </c>
      <c r="B1361">
        <v>0</v>
      </c>
    </row>
    <row r="1362" spans="1:2" x14ac:dyDescent="0.25">
      <c r="A1362" s="12" t="s">
        <v>475</v>
      </c>
      <c r="B1362">
        <v>0.1</v>
      </c>
    </row>
    <row r="1363" spans="1:2" x14ac:dyDescent="0.25">
      <c r="A1363" s="12" t="s">
        <v>473</v>
      </c>
      <c r="B1363">
        <v>0</v>
      </c>
    </row>
    <row r="1364" spans="1:2" x14ac:dyDescent="0.25">
      <c r="A1364" s="12" t="s">
        <v>489</v>
      </c>
      <c r="B1364">
        <v>0</v>
      </c>
    </row>
    <row r="1365" spans="1:2" x14ac:dyDescent="0.25">
      <c r="A1365" s="11" t="s">
        <v>282</v>
      </c>
      <c r="B1365">
        <v>0</v>
      </c>
    </row>
    <row r="1366" spans="1:2" x14ac:dyDescent="0.25">
      <c r="A1366" s="12" t="s">
        <v>480</v>
      </c>
      <c r="B1366">
        <v>0</v>
      </c>
    </row>
    <row r="1367" spans="1:2" x14ac:dyDescent="0.25">
      <c r="A1367" s="11" t="s">
        <v>414</v>
      </c>
      <c r="B1367">
        <v>0.1</v>
      </c>
    </row>
    <row r="1368" spans="1:2" x14ac:dyDescent="0.25">
      <c r="A1368" s="12" t="s">
        <v>472</v>
      </c>
      <c r="B1368">
        <v>0.1</v>
      </c>
    </row>
    <row r="1369" spans="1:2" x14ac:dyDescent="0.25">
      <c r="A1369" s="11" t="s">
        <v>247</v>
      </c>
      <c r="B1369">
        <v>0.05</v>
      </c>
    </row>
    <row r="1370" spans="1:2" x14ac:dyDescent="0.25">
      <c r="A1370" s="12" t="s">
        <v>491</v>
      </c>
      <c r="B1370">
        <v>0</v>
      </c>
    </row>
    <row r="1371" spans="1:2" x14ac:dyDescent="0.25">
      <c r="A1371" s="12" t="s">
        <v>463</v>
      </c>
      <c r="B1371">
        <v>0.05</v>
      </c>
    </row>
    <row r="1372" spans="1:2" x14ac:dyDescent="0.25">
      <c r="A1372" s="11" t="s">
        <v>267</v>
      </c>
      <c r="B1372">
        <v>0.5</v>
      </c>
    </row>
    <row r="1373" spans="1:2" x14ac:dyDescent="0.25">
      <c r="A1373" s="12" t="s">
        <v>486</v>
      </c>
      <c r="B1373">
        <v>0</v>
      </c>
    </row>
    <row r="1374" spans="1:2" x14ac:dyDescent="0.25">
      <c r="A1374" s="12" t="s">
        <v>483</v>
      </c>
      <c r="B1374">
        <v>0</v>
      </c>
    </row>
    <row r="1375" spans="1:2" x14ac:dyDescent="0.25">
      <c r="A1375" s="12" t="s">
        <v>477</v>
      </c>
      <c r="B1375">
        <v>0</v>
      </c>
    </row>
    <row r="1376" spans="1:2" x14ac:dyDescent="0.25">
      <c r="A1376" s="12" t="s">
        <v>480</v>
      </c>
      <c r="B1376">
        <v>0</v>
      </c>
    </row>
    <row r="1377" spans="1:2" x14ac:dyDescent="0.25">
      <c r="A1377" s="12" t="s">
        <v>476</v>
      </c>
      <c r="B1377">
        <v>0.1</v>
      </c>
    </row>
    <row r="1378" spans="1:2" x14ac:dyDescent="0.25">
      <c r="A1378" s="12" t="s">
        <v>465</v>
      </c>
      <c r="B1378">
        <v>0</v>
      </c>
    </row>
    <row r="1379" spans="1:2" x14ac:dyDescent="0.25">
      <c r="A1379" s="12" t="s">
        <v>487</v>
      </c>
      <c r="B1379">
        <v>0.1</v>
      </c>
    </row>
    <row r="1380" spans="1:2" x14ac:dyDescent="0.25">
      <c r="A1380" s="12" t="s">
        <v>478</v>
      </c>
      <c r="B1380">
        <v>0.1</v>
      </c>
    </row>
    <row r="1381" spans="1:2" x14ac:dyDescent="0.25">
      <c r="A1381" s="12" t="s">
        <v>485</v>
      </c>
      <c r="B1381">
        <v>0</v>
      </c>
    </row>
    <row r="1382" spans="1:2" x14ac:dyDescent="0.25">
      <c r="A1382" s="12" t="s">
        <v>492</v>
      </c>
      <c r="B1382">
        <v>0</v>
      </c>
    </row>
    <row r="1383" spans="1:2" x14ac:dyDescent="0.25">
      <c r="A1383" s="12" t="s">
        <v>484</v>
      </c>
      <c r="B1383">
        <v>0</v>
      </c>
    </row>
    <row r="1384" spans="1:2" x14ac:dyDescent="0.25">
      <c r="A1384" s="12" t="s">
        <v>481</v>
      </c>
      <c r="B1384">
        <v>0.1</v>
      </c>
    </row>
    <row r="1385" spans="1:2" x14ac:dyDescent="0.25">
      <c r="A1385" s="12" t="s">
        <v>482</v>
      </c>
      <c r="B1385">
        <v>0.05</v>
      </c>
    </row>
    <row r="1386" spans="1:2" x14ac:dyDescent="0.25">
      <c r="A1386" s="12" t="s">
        <v>475</v>
      </c>
      <c r="B1386">
        <v>0</v>
      </c>
    </row>
    <row r="1387" spans="1:2" x14ac:dyDescent="0.25">
      <c r="A1387" s="12" t="s">
        <v>473</v>
      </c>
      <c r="B1387">
        <v>0.05</v>
      </c>
    </row>
    <row r="1388" spans="1:2" x14ac:dyDescent="0.25">
      <c r="A1388" s="12" t="s">
        <v>490</v>
      </c>
      <c r="B1388">
        <v>0</v>
      </c>
    </row>
    <row r="1389" spans="1:2" x14ac:dyDescent="0.25">
      <c r="A1389" s="12" t="s">
        <v>468</v>
      </c>
      <c r="B1389">
        <v>0</v>
      </c>
    </row>
    <row r="1390" spans="1:2" x14ac:dyDescent="0.25">
      <c r="A1390" s="12" t="s">
        <v>472</v>
      </c>
      <c r="B1390">
        <v>0</v>
      </c>
    </row>
    <row r="1391" spans="1:2" x14ac:dyDescent="0.25">
      <c r="A1391" s="12" t="s">
        <v>491</v>
      </c>
      <c r="B1391">
        <v>0</v>
      </c>
    </row>
    <row r="1392" spans="1:2" x14ac:dyDescent="0.25">
      <c r="A1392" s="12" t="s">
        <v>488</v>
      </c>
      <c r="B1392">
        <v>0</v>
      </c>
    </row>
    <row r="1393" spans="1:2" x14ac:dyDescent="0.25">
      <c r="A1393" s="12" t="s">
        <v>479</v>
      </c>
      <c r="B1393">
        <v>0</v>
      </c>
    </row>
    <row r="1394" spans="1:2" x14ac:dyDescent="0.25">
      <c r="A1394" s="12" t="s">
        <v>489</v>
      </c>
      <c r="B1394">
        <v>0</v>
      </c>
    </row>
    <row r="1395" spans="1:2" x14ac:dyDescent="0.25">
      <c r="A1395" s="11" t="s">
        <v>355</v>
      </c>
      <c r="B1395">
        <v>0.05</v>
      </c>
    </row>
    <row r="1396" spans="1:2" x14ac:dyDescent="0.25">
      <c r="A1396" s="12" t="s">
        <v>487</v>
      </c>
      <c r="B1396">
        <v>0.05</v>
      </c>
    </row>
    <row r="1397" spans="1:2" x14ac:dyDescent="0.25">
      <c r="A1397" s="11" t="s">
        <v>58</v>
      </c>
      <c r="B1397">
        <v>0.27</v>
      </c>
    </row>
    <row r="1398" spans="1:2" x14ac:dyDescent="0.25">
      <c r="A1398" s="12" t="s">
        <v>473</v>
      </c>
      <c r="B1398">
        <v>0.15</v>
      </c>
    </row>
    <row r="1399" spans="1:2" x14ac:dyDescent="0.25">
      <c r="A1399" s="12" t="s">
        <v>474</v>
      </c>
      <c r="B1399">
        <v>0</v>
      </c>
    </row>
    <row r="1400" spans="1:2" x14ac:dyDescent="0.25">
      <c r="A1400" s="12" t="s">
        <v>472</v>
      </c>
      <c r="B1400">
        <v>0.12</v>
      </c>
    </row>
    <row r="1401" spans="1:2" x14ac:dyDescent="0.25">
      <c r="A1401" s="11" t="s">
        <v>134</v>
      </c>
      <c r="B1401">
        <v>0.1</v>
      </c>
    </row>
    <row r="1402" spans="1:2" x14ac:dyDescent="0.25">
      <c r="A1402" s="12" t="s">
        <v>477</v>
      </c>
      <c r="B1402">
        <v>0</v>
      </c>
    </row>
    <row r="1403" spans="1:2" x14ac:dyDescent="0.25">
      <c r="A1403" s="12" t="s">
        <v>463</v>
      </c>
      <c r="B1403">
        <v>0.1</v>
      </c>
    </row>
    <row r="1404" spans="1:2" x14ac:dyDescent="0.25">
      <c r="A1404" s="11" t="s">
        <v>359</v>
      </c>
      <c r="B1404">
        <v>0.1</v>
      </c>
    </row>
    <row r="1405" spans="1:2" x14ac:dyDescent="0.25">
      <c r="A1405" s="12" t="s">
        <v>486</v>
      </c>
      <c r="B1405">
        <v>0.1</v>
      </c>
    </row>
    <row r="1406" spans="1:2" x14ac:dyDescent="0.25">
      <c r="A1406" s="11" t="s">
        <v>333</v>
      </c>
      <c r="B1406">
        <v>0</v>
      </c>
    </row>
    <row r="1407" spans="1:2" x14ac:dyDescent="0.25">
      <c r="A1407" s="12" t="s">
        <v>476</v>
      </c>
      <c r="B1407">
        <v>0</v>
      </c>
    </row>
    <row r="1408" spans="1:2" x14ac:dyDescent="0.25">
      <c r="A1408" s="11" t="s">
        <v>297</v>
      </c>
      <c r="B1408">
        <v>0</v>
      </c>
    </row>
    <row r="1409" spans="1:2" x14ac:dyDescent="0.25">
      <c r="A1409" s="12" t="s">
        <v>466</v>
      </c>
      <c r="B1409">
        <v>0</v>
      </c>
    </row>
    <row r="1410" spans="1:2" x14ac:dyDescent="0.25">
      <c r="A1410" s="11" t="s">
        <v>421</v>
      </c>
      <c r="B1410">
        <v>0</v>
      </c>
    </row>
    <row r="1411" spans="1:2" x14ac:dyDescent="0.25">
      <c r="A1411" s="12" t="s">
        <v>482</v>
      </c>
      <c r="B1411">
        <v>0</v>
      </c>
    </row>
    <row r="1412" spans="1:2" x14ac:dyDescent="0.25">
      <c r="A1412" s="11" t="s">
        <v>304</v>
      </c>
      <c r="B1412">
        <v>0</v>
      </c>
    </row>
    <row r="1413" spans="1:2" x14ac:dyDescent="0.25">
      <c r="A1413" s="12" t="s">
        <v>468</v>
      </c>
      <c r="B1413">
        <v>0</v>
      </c>
    </row>
    <row r="1414" spans="1:2" x14ac:dyDescent="0.25">
      <c r="A1414" s="11" t="s">
        <v>292</v>
      </c>
      <c r="B1414">
        <v>0</v>
      </c>
    </row>
    <row r="1415" spans="1:2" x14ac:dyDescent="0.25">
      <c r="A1415" s="12" t="s">
        <v>465</v>
      </c>
      <c r="B1415">
        <v>0</v>
      </c>
    </row>
    <row r="1416" spans="1:2" x14ac:dyDescent="0.25">
      <c r="A1416" s="12" t="s">
        <v>478</v>
      </c>
      <c r="B1416">
        <v>0</v>
      </c>
    </row>
    <row r="1417" spans="1:2" x14ac:dyDescent="0.25">
      <c r="A1417" s="11" t="s">
        <v>219</v>
      </c>
      <c r="B1417">
        <v>0.05</v>
      </c>
    </row>
    <row r="1418" spans="1:2" x14ac:dyDescent="0.25">
      <c r="A1418" s="12" t="s">
        <v>469</v>
      </c>
      <c r="B1418">
        <v>0.05</v>
      </c>
    </row>
    <row r="1419" spans="1:2" x14ac:dyDescent="0.25">
      <c r="A1419" s="11" t="s">
        <v>260</v>
      </c>
      <c r="B1419">
        <v>0.1</v>
      </c>
    </row>
    <row r="1420" spans="1:2" x14ac:dyDescent="0.25">
      <c r="A1420" s="12" t="s">
        <v>487</v>
      </c>
      <c r="B1420">
        <v>0</v>
      </c>
    </row>
    <row r="1421" spans="1:2" x14ac:dyDescent="0.25">
      <c r="A1421" s="12" t="s">
        <v>475</v>
      </c>
      <c r="B1421">
        <v>0</v>
      </c>
    </row>
    <row r="1422" spans="1:2" x14ac:dyDescent="0.25">
      <c r="A1422" s="12" t="s">
        <v>474</v>
      </c>
      <c r="B1422">
        <v>0</v>
      </c>
    </row>
    <row r="1423" spans="1:2" x14ac:dyDescent="0.25">
      <c r="A1423" s="12" t="s">
        <v>493</v>
      </c>
      <c r="B1423">
        <v>0.1</v>
      </c>
    </row>
    <row r="1424" spans="1:2" x14ac:dyDescent="0.25">
      <c r="A1424" s="12" t="s">
        <v>489</v>
      </c>
      <c r="B1424">
        <v>0</v>
      </c>
    </row>
    <row r="1425" spans="1:2" x14ac:dyDescent="0.25">
      <c r="A1425" s="11" t="s">
        <v>25</v>
      </c>
      <c r="B1425">
        <v>1.1000000000000003</v>
      </c>
    </row>
    <row r="1426" spans="1:2" x14ac:dyDescent="0.25">
      <c r="A1426" s="12" t="s">
        <v>483</v>
      </c>
      <c r="B1426">
        <v>0.2</v>
      </c>
    </row>
    <row r="1427" spans="1:2" x14ac:dyDescent="0.25">
      <c r="A1427" s="12" t="s">
        <v>466</v>
      </c>
      <c r="B1427">
        <v>0</v>
      </c>
    </row>
    <row r="1428" spans="1:2" x14ac:dyDescent="0.25">
      <c r="A1428" s="12" t="s">
        <v>480</v>
      </c>
      <c r="B1428">
        <v>0.05</v>
      </c>
    </row>
    <row r="1429" spans="1:2" x14ac:dyDescent="0.25">
      <c r="A1429" s="12" t="s">
        <v>494</v>
      </c>
      <c r="B1429">
        <v>0.12</v>
      </c>
    </row>
    <row r="1430" spans="1:2" x14ac:dyDescent="0.25">
      <c r="A1430" s="12" t="s">
        <v>476</v>
      </c>
      <c r="B1430">
        <v>0.05</v>
      </c>
    </row>
    <row r="1431" spans="1:2" x14ac:dyDescent="0.25">
      <c r="A1431" s="12" t="s">
        <v>465</v>
      </c>
      <c r="B1431">
        <v>0.05</v>
      </c>
    </row>
    <row r="1432" spans="1:2" x14ac:dyDescent="0.25">
      <c r="A1432" s="12" t="s">
        <v>487</v>
      </c>
      <c r="B1432">
        <v>0.05</v>
      </c>
    </row>
    <row r="1433" spans="1:2" x14ac:dyDescent="0.25">
      <c r="A1433" s="12" t="s">
        <v>462</v>
      </c>
      <c r="B1433">
        <v>0</v>
      </c>
    </row>
    <row r="1434" spans="1:2" x14ac:dyDescent="0.25">
      <c r="A1434" s="12" t="s">
        <v>469</v>
      </c>
      <c r="B1434">
        <v>0</v>
      </c>
    </row>
    <row r="1435" spans="1:2" x14ac:dyDescent="0.25">
      <c r="A1435" s="12" t="s">
        <v>484</v>
      </c>
      <c r="B1435">
        <v>0.05</v>
      </c>
    </row>
    <row r="1436" spans="1:2" x14ac:dyDescent="0.25">
      <c r="A1436" s="12" t="s">
        <v>495</v>
      </c>
      <c r="B1436">
        <v>0.05</v>
      </c>
    </row>
    <row r="1437" spans="1:2" x14ac:dyDescent="0.25">
      <c r="A1437" s="12" t="s">
        <v>481</v>
      </c>
      <c r="B1437">
        <v>0.05</v>
      </c>
    </row>
    <row r="1438" spans="1:2" x14ac:dyDescent="0.25">
      <c r="A1438" s="12" t="s">
        <v>471</v>
      </c>
      <c r="B1438">
        <v>0.1</v>
      </c>
    </row>
    <row r="1439" spans="1:2" x14ac:dyDescent="0.25">
      <c r="A1439" s="12" t="s">
        <v>464</v>
      </c>
      <c r="B1439">
        <v>0</v>
      </c>
    </row>
    <row r="1440" spans="1:2" x14ac:dyDescent="0.25">
      <c r="A1440" s="12" t="s">
        <v>482</v>
      </c>
      <c r="B1440">
        <v>0</v>
      </c>
    </row>
    <row r="1441" spans="1:2" x14ac:dyDescent="0.25">
      <c r="A1441" s="12" t="s">
        <v>475</v>
      </c>
      <c r="B1441">
        <v>0.05</v>
      </c>
    </row>
    <row r="1442" spans="1:2" x14ac:dyDescent="0.25">
      <c r="A1442" s="12" t="s">
        <v>490</v>
      </c>
      <c r="B1442">
        <v>0.08</v>
      </c>
    </row>
    <row r="1443" spans="1:2" x14ac:dyDescent="0.25">
      <c r="A1443" s="12" t="s">
        <v>491</v>
      </c>
      <c r="B1443">
        <v>0.05</v>
      </c>
    </row>
    <row r="1444" spans="1:2" x14ac:dyDescent="0.25">
      <c r="A1444" s="12" t="s">
        <v>493</v>
      </c>
      <c r="B1444">
        <v>0.05</v>
      </c>
    </row>
    <row r="1445" spans="1:2" x14ac:dyDescent="0.25">
      <c r="A1445" s="12" t="s">
        <v>488</v>
      </c>
      <c r="B1445">
        <v>0.05</v>
      </c>
    </row>
    <row r="1446" spans="1:2" x14ac:dyDescent="0.25">
      <c r="A1446" s="12" t="s">
        <v>479</v>
      </c>
      <c r="B1446">
        <v>0.05</v>
      </c>
    </row>
    <row r="1447" spans="1:2" x14ac:dyDescent="0.25">
      <c r="A1447" s="12" t="s">
        <v>489</v>
      </c>
      <c r="B1447">
        <v>0</v>
      </c>
    </row>
    <row r="1448" spans="1:2" x14ac:dyDescent="0.25">
      <c r="A1448" s="11" t="s">
        <v>386</v>
      </c>
      <c r="B1448">
        <v>0.05</v>
      </c>
    </row>
    <row r="1449" spans="1:2" x14ac:dyDescent="0.25">
      <c r="A1449" s="12" t="s">
        <v>470</v>
      </c>
      <c r="B1449">
        <v>0.05</v>
      </c>
    </row>
    <row r="1450" spans="1:2" x14ac:dyDescent="0.25">
      <c r="A1450" s="11" t="s">
        <v>123</v>
      </c>
      <c r="B1450">
        <v>0.05</v>
      </c>
    </row>
    <row r="1451" spans="1:2" x14ac:dyDescent="0.25">
      <c r="A1451" s="12" t="s">
        <v>462</v>
      </c>
      <c r="B1451">
        <v>0</v>
      </c>
    </row>
    <row r="1452" spans="1:2" x14ac:dyDescent="0.25">
      <c r="A1452" s="12" t="s">
        <v>472</v>
      </c>
      <c r="B1452">
        <v>0.05</v>
      </c>
    </row>
    <row r="1453" spans="1:2" x14ac:dyDescent="0.25">
      <c r="A1453" s="12" t="s">
        <v>493</v>
      </c>
      <c r="B1453">
        <v>0</v>
      </c>
    </row>
    <row r="1454" spans="1:2" x14ac:dyDescent="0.25">
      <c r="A1454" s="11" t="s">
        <v>380</v>
      </c>
      <c r="B1454">
        <v>0.15000000000000002</v>
      </c>
    </row>
    <row r="1455" spans="1:2" x14ac:dyDescent="0.25">
      <c r="A1455" s="12" t="s">
        <v>483</v>
      </c>
      <c r="B1455">
        <v>0.1</v>
      </c>
    </row>
    <row r="1456" spans="1:2" x14ac:dyDescent="0.25">
      <c r="A1456" s="12" t="s">
        <v>492</v>
      </c>
      <c r="B1456">
        <v>0.05</v>
      </c>
    </row>
    <row r="1457" spans="1:2" x14ac:dyDescent="0.25">
      <c r="A1457" s="12" t="s">
        <v>495</v>
      </c>
      <c r="B1457">
        <v>0</v>
      </c>
    </row>
    <row r="1458" spans="1:2" x14ac:dyDescent="0.25">
      <c r="A1458" s="11" t="s">
        <v>353</v>
      </c>
      <c r="B1458">
        <v>0</v>
      </c>
    </row>
    <row r="1459" spans="1:2" x14ac:dyDescent="0.25">
      <c r="A1459" s="12" t="s">
        <v>481</v>
      </c>
      <c r="B1459">
        <v>0</v>
      </c>
    </row>
    <row r="1460" spans="1:2" x14ac:dyDescent="0.25">
      <c r="A1460" s="11" t="s">
        <v>397</v>
      </c>
      <c r="B1460">
        <v>0</v>
      </c>
    </row>
    <row r="1461" spans="1:2" x14ac:dyDescent="0.25">
      <c r="A1461" s="12" t="s">
        <v>465</v>
      </c>
      <c r="B1461">
        <v>0</v>
      </c>
    </row>
    <row r="1462" spans="1:2" x14ac:dyDescent="0.25">
      <c r="A1462" s="11" t="s">
        <v>217</v>
      </c>
      <c r="B1462">
        <v>0.1</v>
      </c>
    </row>
    <row r="1463" spans="1:2" x14ac:dyDescent="0.25">
      <c r="A1463" s="12" t="s">
        <v>467</v>
      </c>
      <c r="B1463">
        <v>0.1</v>
      </c>
    </row>
    <row r="1464" spans="1:2" x14ac:dyDescent="0.25">
      <c r="A1464" s="12" t="s">
        <v>484</v>
      </c>
      <c r="B1464">
        <v>0</v>
      </c>
    </row>
    <row r="1465" spans="1:2" x14ac:dyDescent="0.25">
      <c r="A1465" s="11" t="s">
        <v>322</v>
      </c>
      <c r="B1465">
        <v>0</v>
      </c>
    </row>
    <row r="1466" spans="1:2" x14ac:dyDescent="0.25">
      <c r="A1466" s="12" t="s">
        <v>462</v>
      </c>
      <c r="B1466">
        <v>0</v>
      </c>
    </row>
    <row r="1467" spans="1:2" x14ac:dyDescent="0.25">
      <c r="A1467" s="11" t="s">
        <v>191</v>
      </c>
      <c r="B1467">
        <v>0</v>
      </c>
    </row>
    <row r="1468" spans="1:2" x14ac:dyDescent="0.25">
      <c r="A1468" s="12" t="s">
        <v>474</v>
      </c>
      <c r="B1468">
        <v>0</v>
      </c>
    </row>
    <row r="1469" spans="1:2" x14ac:dyDescent="0.25">
      <c r="A1469" s="11" t="s">
        <v>101</v>
      </c>
      <c r="B1469">
        <v>0.18</v>
      </c>
    </row>
    <row r="1470" spans="1:2" x14ac:dyDescent="0.25">
      <c r="A1470" s="12" t="s">
        <v>481</v>
      </c>
      <c r="B1470">
        <v>0</v>
      </c>
    </row>
    <row r="1471" spans="1:2" x14ac:dyDescent="0.25">
      <c r="A1471" s="12" t="s">
        <v>473</v>
      </c>
      <c r="B1471">
        <v>0.08</v>
      </c>
    </row>
    <row r="1472" spans="1:2" x14ac:dyDescent="0.25">
      <c r="A1472" s="12" t="s">
        <v>493</v>
      </c>
      <c r="B1472">
        <v>0.1</v>
      </c>
    </row>
    <row r="1473" spans="1:2" x14ac:dyDescent="0.25">
      <c r="A1473" s="11" t="s">
        <v>50</v>
      </c>
      <c r="B1473">
        <v>0.18</v>
      </c>
    </row>
    <row r="1474" spans="1:2" x14ac:dyDescent="0.25">
      <c r="A1474" s="12" t="s">
        <v>473</v>
      </c>
      <c r="B1474">
        <v>0</v>
      </c>
    </row>
    <row r="1475" spans="1:2" x14ac:dyDescent="0.25">
      <c r="A1475" s="12" t="s">
        <v>468</v>
      </c>
      <c r="B1475">
        <v>0.1</v>
      </c>
    </row>
    <row r="1476" spans="1:2" x14ac:dyDescent="0.25">
      <c r="A1476" s="12" t="s">
        <v>463</v>
      </c>
      <c r="B1476">
        <v>0.08</v>
      </c>
    </row>
    <row r="1477" spans="1:2" x14ac:dyDescent="0.25">
      <c r="A1477" s="11" t="s">
        <v>288</v>
      </c>
      <c r="B1477">
        <v>0</v>
      </c>
    </row>
    <row r="1478" spans="1:2" x14ac:dyDescent="0.25">
      <c r="A1478" s="12" t="s">
        <v>465</v>
      </c>
      <c r="B1478">
        <v>0</v>
      </c>
    </row>
    <row r="1479" spans="1:2" x14ac:dyDescent="0.25">
      <c r="A1479" s="11" t="s">
        <v>37</v>
      </c>
      <c r="B1479">
        <v>0.29000000000000004</v>
      </c>
    </row>
    <row r="1480" spans="1:2" x14ac:dyDescent="0.25">
      <c r="A1480" s="12" t="s">
        <v>477</v>
      </c>
      <c r="B1480">
        <v>0</v>
      </c>
    </row>
    <row r="1481" spans="1:2" x14ac:dyDescent="0.25">
      <c r="A1481" s="12" t="s">
        <v>480</v>
      </c>
      <c r="B1481">
        <v>0.2</v>
      </c>
    </row>
    <row r="1482" spans="1:2" x14ac:dyDescent="0.25">
      <c r="A1482" s="12" t="s">
        <v>494</v>
      </c>
      <c r="B1482">
        <v>0</v>
      </c>
    </row>
    <row r="1483" spans="1:2" x14ac:dyDescent="0.25">
      <c r="A1483" s="12" t="s">
        <v>478</v>
      </c>
      <c r="B1483">
        <v>0.09</v>
      </c>
    </row>
    <row r="1484" spans="1:2" x14ac:dyDescent="0.25">
      <c r="A1484" s="12" t="s">
        <v>482</v>
      </c>
      <c r="B1484">
        <v>0</v>
      </c>
    </row>
    <row r="1485" spans="1:2" x14ac:dyDescent="0.25">
      <c r="A1485" s="12" t="s">
        <v>473</v>
      </c>
      <c r="B1485">
        <v>0</v>
      </c>
    </row>
    <row r="1486" spans="1:2" x14ac:dyDescent="0.25">
      <c r="A1486" s="11" t="s">
        <v>317</v>
      </c>
      <c r="B1486">
        <v>0</v>
      </c>
    </row>
    <row r="1487" spans="1:2" x14ac:dyDescent="0.25">
      <c r="A1487" s="12" t="s">
        <v>495</v>
      </c>
      <c r="B1487">
        <v>0</v>
      </c>
    </row>
    <row r="1488" spans="1:2" x14ac:dyDescent="0.25">
      <c r="A1488" s="11" t="s">
        <v>61</v>
      </c>
      <c r="B1488">
        <v>0.2</v>
      </c>
    </row>
    <row r="1489" spans="1:2" x14ac:dyDescent="0.25">
      <c r="A1489" s="12" t="s">
        <v>467</v>
      </c>
      <c r="B1489">
        <v>0.08</v>
      </c>
    </row>
    <row r="1490" spans="1:2" x14ac:dyDescent="0.25">
      <c r="A1490" s="12" t="s">
        <v>495</v>
      </c>
      <c r="B1490">
        <v>7.0000000000000007E-2</v>
      </c>
    </row>
    <row r="1491" spans="1:2" x14ac:dyDescent="0.25">
      <c r="A1491" s="12" t="s">
        <v>473</v>
      </c>
      <c r="B1491">
        <v>0</v>
      </c>
    </row>
    <row r="1492" spans="1:2" x14ac:dyDescent="0.25">
      <c r="A1492" s="12" t="s">
        <v>489</v>
      </c>
      <c r="B1492">
        <v>0</v>
      </c>
    </row>
    <row r="1493" spans="1:2" x14ac:dyDescent="0.25">
      <c r="A1493" s="12" t="s">
        <v>470</v>
      </c>
      <c r="B1493">
        <v>0.05</v>
      </c>
    </row>
    <row r="1494" spans="1:2" x14ac:dyDescent="0.25">
      <c r="A1494" s="11" t="s">
        <v>168</v>
      </c>
      <c r="B1494">
        <v>0</v>
      </c>
    </row>
    <row r="1495" spans="1:2" x14ac:dyDescent="0.25">
      <c r="A1495" s="12" t="s">
        <v>474</v>
      </c>
      <c r="B1495">
        <v>0</v>
      </c>
    </row>
    <row r="1496" spans="1:2" x14ac:dyDescent="0.25">
      <c r="A1496" s="11" t="s">
        <v>255</v>
      </c>
      <c r="B1496">
        <v>0</v>
      </c>
    </row>
    <row r="1497" spans="1:2" x14ac:dyDescent="0.25">
      <c r="A1497" s="12" t="s">
        <v>489</v>
      </c>
      <c r="B1497">
        <v>0</v>
      </c>
    </row>
    <row r="1498" spans="1:2" x14ac:dyDescent="0.25">
      <c r="A1498" s="11" t="s">
        <v>293</v>
      </c>
      <c r="B1498">
        <v>0.55000000000000004</v>
      </c>
    </row>
    <row r="1499" spans="1:2" x14ac:dyDescent="0.25">
      <c r="A1499" s="12" t="s">
        <v>483</v>
      </c>
      <c r="B1499">
        <v>0.2</v>
      </c>
    </row>
    <row r="1500" spans="1:2" x14ac:dyDescent="0.25">
      <c r="A1500" s="12" t="s">
        <v>477</v>
      </c>
      <c r="B1500">
        <v>0.1</v>
      </c>
    </row>
    <row r="1501" spans="1:2" x14ac:dyDescent="0.25">
      <c r="A1501" s="12" t="s">
        <v>480</v>
      </c>
      <c r="B1501">
        <v>0</v>
      </c>
    </row>
    <row r="1502" spans="1:2" x14ac:dyDescent="0.25">
      <c r="A1502" s="12" t="s">
        <v>465</v>
      </c>
      <c r="B1502">
        <v>0</v>
      </c>
    </row>
    <row r="1503" spans="1:2" x14ac:dyDescent="0.25">
      <c r="A1503" s="12" t="s">
        <v>467</v>
      </c>
      <c r="B1503">
        <v>0</v>
      </c>
    </row>
    <row r="1504" spans="1:2" x14ac:dyDescent="0.25">
      <c r="A1504" s="12" t="s">
        <v>478</v>
      </c>
      <c r="B1504">
        <v>0.05</v>
      </c>
    </row>
    <row r="1505" spans="1:2" x14ac:dyDescent="0.25">
      <c r="A1505" s="12" t="s">
        <v>469</v>
      </c>
      <c r="B1505">
        <v>0.1</v>
      </c>
    </row>
    <row r="1506" spans="1:2" x14ac:dyDescent="0.25">
      <c r="A1506" s="12" t="s">
        <v>485</v>
      </c>
      <c r="B1506">
        <v>0</v>
      </c>
    </row>
    <row r="1507" spans="1:2" x14ac:dyDescent="0.25">
      <c r="A1507" s="12" t="s">
        <v>495</v>
      </c>
      <c r="B1507">
        <v>0</v>
      </c>
    </row>
    <row r="1508" spans="1:2" x14ac:dyDescent="0.25">
      <c r="A1508" s="12" t="s">
        <v>481</v>
      </c>
      <c r="B1508">
        <v>0</v>
      </c>
    </row>
    <row r="1509" spans="1:2" x14ac:dyDescent="0.25">
      <c r="A1509" s="12" t="s">
        <v>471</v>
      </c>
      <c r="B1509">
        <v>0</v>
      </c>
    </row>
    <row r="1510" spans="1:2" x14ac:dyDescent="0.25">
      <c r="A1510" s="12" t="s">
        <v>464</v>
      </c>
      <c r="B1510">
        <v>0</v>
      </c>
    </row>
    <row r="1511" spans="1:2" x14ac:dyDescent="0.25">
      <c r="A1511" s="12" t="s">
        <v>482</v>
      </c>
      <c r="B1511">
        <v>0</v>
      </c>
    </row>
    <row r="1512" spans="1:2" x14ac:dyDescent="0.25">
      <c r="A1512" s="12" t="s">
        <v>475</v>
      </c>
      <c r="B1512">
        <v>0</v>
      </c>
    </row>
    <row r="1513" spans="1:2" x14ac:dyDescent="0.25">
      <c r="A1513" s="12" t="s">
        <v>473</v>
      </c>
      <c r="B1513">
        <v>0</v>
      </c>
    </row>
    <row r="1514" spans="1:2" x14ac:dyDescent="0.25">
      <c r="A1514" s="12" t="s">
        <v>490</v>
      </c>
      <c r="B1514">
        <v>0</v>
      </c>
    </row>
    <row r="1515" spans="1:2" x14ac:dyDescent="0.25">
      <c r="A1515" s="12" t="s">
        <v>474</v>
      </c>
      <c r="B1515">
        <v>0.1</v>
      </c>
    </row>
    <row r="1516" spans="1:2" x14ac:dyDescent="0.25">
      <c r="A1516" s="12" t="s">
        <v>493</v>
      </c>
      <c r="B1516">
        <v>0</v>
      </c>
    </row>
    <row r="1517" spans="1:2" x14ac:dyDescent="0.25">
      <c r="A1517" s="12" t="s">
        <v>479</v>
      </c>
      <c r="B1517">
        <v>0</v>
      </c>
    </row>
    <row r="1518" spans="1:2" x14ac:dyDescent="0.25">
      <c r="A1518" s="12" t="s">
        <v>489</v>
      </c>
      <c r="B1518">
        <v>0</v>
      </c>
    </row>
    <row r="1519" spans="1:2" x14ac:dyDescent="0.25">
      <c r="A1519" s="11" t="s">
        <v>127</v>
      </c>
      <c r="B1519">
        <v>0</v>
      </c>
    </row>
    <row r="1520" spans="1:2" x14ac:dyDescent="0.25">
      <c r="A1520" s="12" t="s">
        <v>465</v>
      </c>
      <c r="B1520">
        <v>0</v>
      </c>
    </row>
    <row r="1521" spans="1:2" x14ac:dyDescent="0.25">
      <c r="A1521" s="11" t="s">
        <v>73</v>
      </c>
      <c r="B1521">
        <v>0.2</v>
      </c>
    </row>
    <row r="1522" spans="1:2" x14ac:dyDescent="0.25">
      <c r="A1522" s="12" t="s">
        <v>486</v>
      </c>
      <c r="B1522">
        <v>0.15</v>
      </c>
    </row>
    <row r="1523" spans="1:2" x14ac:dyDescent="0.25">
      <c r="A1523" s="12" t="s">
        <v>466</v>
      </c>
      <c r="B1523">
        <v>0.05</v>
      </c>
    </row>
    <row r="1524" spans="1:2" x14ac:dyDescent="0.25">
      <c r="A1524" s="12" t="s">
        <v>474</v>
      </c>
      <c r="B1524">
        <v>0</v>
      </c>
    </row>
    <row r="1525" spans="1:2" x14ac:dyDescent="0.25">
      <c r="A1525" s="11" t="s">
        <v>166</v>
      </c>
      <c r="B1525">
        <v>0</v>
      </c>
    </row>
    <row r="1526" spans="1:2" x14ac:dyDescent="0.25">
      <c r="A1526" s="12" t="s">
        <v>481</v>
      </c>
      <c r="B1526">
        <v>0</v>
      </c>
    </row>
    <row r="1527" spans="1:2" x14ac:dyDescent="0.25">
      <c r="A1527" s="11" t="s">
        <v>93</v>
      </c>
      <c r="B1527">
        <v>0.14000000000000001</v>
      </c>
    </row>
    <row r="1528" spans="1:2" x14ac:dyDescent="0.25">
      <c r="A1528" s="12" t="s">
        <v>480</v>
      </c>
      <c r="B1528">
        <v>0.06</v>
      </c>
    </row>
    <row r="1529" spans="1:2" x14ac:dyDescent="0.25">
      <c r="A1529" s="12" t="s">
        <v>492</v>
      </c>
      <c r="B1529">
        <v>0</v>
      </c>
    </row>
    <row r="1530" spans="1:2" x14ac:dyDescent="0.25">
      <c r="A1530" s="12" t="s">
        <v>490</v>
      </c>
      <c r="B1530">
        <v>0</v>
      </c>
    </row>
    <row r="1531" spans="1:2" x14ac:dyDescent="0.25">
      <c r="A1531" s="12" t="s">
        <v>470</v>
      </c>
      <c r="B1531">
        <v>0.08</v>
      </c>
    </row>
    <row r="1532" spans="1:2" x14ac:dyDescent="0.25">
      <c r="A1532" s="11" t="s">
        <v>301</v>
      </c>
      <c r="B1532">
        <v>0</v>
      </c>
    </row>
    <row r="1533" spans="1:2" x14ac:dyDescent="0.25">
      <c r="A1533" s="12" t="s">
        <v>468</v>
      </c>
      <c r="B1533">
        <v>0</v>
      </c>
    </row>
    <row r="1534" spans="1:2" x14ac:dyDescent="0.25">
      <c r="A1534" s="11" t="s">
        <v>129</v>
      </c>
      <c r="B1534">
        <v>0.05</v>
      </c>
    </row>
    <row r="1535" spans="1:2" x14ac:dyDescent="0.25">
      <c r="A1535" s="12" t="s">
        <v>480</v>
      </c>
      <c r="B1535">
        <v>0</v>
      </c>
    </row>
    <row r="1536" spans="1:2" x14ac:dyDescent="0.25">
      <c r="A1536" s="12" t="s">
        <v>492</v>
      </c>
      <c r="B1536">
        <v>0.05</v>
      </c>
    </row>
    <row r="1537" spans="1:2" x14ac:dyDescent="0.25">
      <c r="A1537" s="12" t="s">
        <v>489</v>
      </c>
      <c r="B1537">
        <v>0</v>
      </c>
    </row>
    <row r="1538" spans="1:2" x14ac:dyDescent="0.25">
      <c r="A1538" s="11" t="s">
        <v>27</v>
      </c>
      <c r="B1538">
        <v>0.29000000000000004</v>
      </c>
    </row>
    <row r="1539" spans="1:2" x14ac:dyDescent="0.25">
      <c r="A1539" s="12" t="s">
        <v>483</v>
      </c>
      <c r="B1539">
        <v>0</v>
      </c>
    </row>
    <row r="1540" spans="1:2" x14ac:dyDescent="0.25">
      <c r="A1540" s="12" t="s">
        <v>477</v>
      </c>
      <c r="B1540">
        <v>7.0000000000000007E-2</v>
      </c>
    </row>
    <row r="1541" spans="1:2" x14ac:dyDescent="0.25">
      <c r="A1541" s="12" t="s">
        <v>465</v>
      </c>
      <c r="B1541">
        <v>0</v>
      </c>
    </row>
    <row r="1542" spans="1:2" x14ac:dyDescent="0.25">
      <c r="A1542" s="12" t="s">
        <v>495</v>
      </c>
      <c r="B1542">
        <v>0</v>
      </c>
    </row>
    <row r="1543" spans="1:2" x14ac:dyDescent="0.25">
      <c r="A1543" s="12" t="s">
        <v>474</v>
      </c>
      <c r="B1543">
        <v>0</v>
      </c>
    </row>
    <row r="1544" spans="1:2" x14ac:dyDescent="0.25">
      <c r="A1544" s="12" t="s">
        <v>491</v>
      </c>
      <c r="B1544">
        <v>0.12</v>
      </c>
    </row>
    <row r="1545" spans="1:2" x14ac:dyDescent="0.25">
      <c r="A1545" s="12" t="s">
        <v>479</v>
      </c>
      <c r="B1545">
        <v>0.1</v>
      </c>
    </row>
    <row r="1546" spans="1:2" x14ac:dyDescent="0.25">
      <c r="A1546" s="11" t="s">
        <v>326</v>
      </c>
      <c r="B1546">
        <v>0.1</v>
      </c>
    </row>
    <row r="1547" spans="1:2" x14ac:dyDescent="0.25">
      <c r="A1547" s="12" t="s">
        <v>469</v>
      </c>
      <c r="B1547">
        <v>0.1</v>
      </c>
    </row>
    <row r="1548" spans="1:2" x14ac:dyDescent="0.25">
      <c r="A1548" s="11" t="s">
        <v>309</v>
      </c>
      <c r="B1548">
        <v>0</v>
      </c>
    </row>
    <row r="1549" spans="1:2" x14ac:dyDescent="0.25">
      <c r="A1549" s="12" t="s">
        <v>494</v>
      </c>
      <c r="B1549">
        <v>0</v>
      </c>
    </row>
    <row r="1550" spans="1:2" x14ac:dyDescent="0.25">
      <c r="A1550" s="11" t="s">
        <v>330</v>
      </c>
      <c r="B1550">
        <v>0.1</v>
      </c>
    </row>
    <row r="1551" spans="1:2" x14ac:dyDescent="0.25">
      <c r="A1551" s="12" t="s">
        <v>479</v>
      </c>
      <c r="B1551">
        <v>0.1</v>
      </c>
    </row>
    <row r="1552" spans="1:2" x14ac:dyDescent="0.25">
      <c r="A1552" s="11" t="s">
        <v>177</v>
      </c>
      <c r="B1552">
        <v>0</v>
      </c>
    </row>
    <row r="1553" spans="1:2" x14ac:dyDescent="0.25">
      <c r="A1553" s="12" t="s">
        <v>472</v>
      </c>
      <c r="B1553">
        <v>0</v>
      </c>
    </row>
    <row r="1554" spans="1:2" x14ac:dyDescent="0.25">
      <c r="A1554" s="11" t="s">
        <v>308</v>
      </c>
      <c r="B1554">
        <v>0.15000000000000002</v>
      </c>
    </row>
    <row r="1555" spans="1:2" x14ac:dyDescent="0.25">
      <c r="A1555" s="12" t="s">
        <v>483</v>
      </c>
      <c r="B1555">
        <v>0.1</v>
      </c>
    </row>
    <row r="1556" spans="1:2" x14ac:dyDescent="0.25">
      <c r="A1556" s="12" t="s">
        <v>492</v>
      </c>
      <c r="B1556">
        <v>0.05</v>
      </c>
    </row>
    <row r="1557" spans="1:2" x14ac:dyDescent="0.25">
      <c r="A1557" s="12" t="s">
        <v>470</v>
      </c>
      <c r="B1557">
        <v>0</v>
      </c>
    </row>
    <row r="1558" spans="1:2" x14ac:dyDescent="0.25">
      <c r="A1558" s="11" t="s">
        <v>99</v>
      </c>
      <c r="B1558">
        <v>0.32</v>
      </c>
    </row>
    <row r="1559" spans="1:2" x14ac:dyDescent="0.25">
      <c r="A1559" s="12" t="s">
        <v>462</v>
      </c>
      <c r="B1559">
        <v>0</v>
      </c>
    </row>
    <row r="1560" spans="1:2" x14ac:dyDescent="0.25">
      <c r="A1560" s="12" t="s">
        <v>492</v>
      </c>
      <c r="B1560">
        <v>0</v>
      </c>
    </row>
    <row r="1561" spans="1:2" x14ac:dyDescent="0.25">
      <c r="A1561" s="12" t="s">
        <v>495</v>
      </c>
      <c r="B1561">
        <v>0.05</v>
      </c>
    </row>
    <row r="1562" spans="1:2" x14ac:dyDescent="0.25">
      <c r="A1562" s="12" t="s">
        <v>482</v>
      </c>
      <c r="B1562">
        <v>0.05</v>
      </c>
    </row>
    <row r="1563" spans="1:2" x14ac:dyDescent="0.25">
      <c r="A1563" s="12" t="s">
        <v>472</v>
      </c>
      <c r="B1563">
        <v>0.12</v>
      </c>
    </row>
    <row r="1564" spans="1:2" x14ac:dyDescent="0.25">
      <c r="A1564" s="12" t="s">
        <v>463</v>
      </c>
      <c r="B1564">
        <v>0.05</v>
      </c>
    </row>
    <row r="1565" spans="1:2" x14ac:dyDescent="0.25">
      <c r="A1565" s="12" t="s">
        <v>489</v>
      </c>
      <c r="B1565">
        <v>0.05</v>
      </c>
    </row>
    <row r="1566" spans="1:2" x14ac:dyDescent="0.25">
      <c r="A1566" s="11" t="s">
        <v>280</v>
      </c>
      <c r="B1566">
        <v>0</v>
      </c>
    </row>
    <row r="1567" spans="1:2" x14ac:dyDescent="0.25">
      <c r="A1567" s="12" t="s">
        <v>479</v>
      </c>
      <c r="B1567">
        <v>0</v>
      </c>
    </row>
    <row r="1568" spans="1:2" x14ac:dyDescent="0.25">
      <c r="A1568" s="11" t="s">
        <v>92</v>
      </c>
      <c r="B1568">
        <v>0.13</v>
      </c>
    </row>
    <row r="1569" spans="1:2" x14ac:dyDescent="0.25">
      <c r="A1569" s="12" t="s">
        <v>494</v>
      </c>
      <c r="B1569">
        <v>0</v>
      </c>
    </row>
    <row r="1570" spans="1:2" x14ac:dyDescent="0.25">
      <c r="A1570" s="12" t="s">
        <v>467</v>
      </c>
      <c r="B1570">
        <v>0</v>
      </c>
    </row>
    <row r="1571" spans="1:2" x14ac:dyDescent="0.25">
      <c r="A1571" s="12" t="s">
        <v>492</v>
      </c>
      <c r="B1571">
        <v>0</v>
      </c>
    </row>
    <row r="1572" spans="1:2" x14ac:dyDescent="0.25">
      <c r="A1572" s="12" t="s">
        <v>493</v>
      </c>
      <c r="B1572">
        <v>0.05</v>
      </c>
    </row>
    <row r="1573" spans="1:2" x14ac:dyDescent="0.25">
      <c r="A1573" s="12" t="s">
        <v>463</v>
      </c>
      <c r="B1573">
        <v>0.08</v>
      </c>
    </row>
    <row r="1574" spans="1:2" x14ac:dyDescent="0.25">
      <c r="A1574" s="11" t="s">
        <v>620</v>
      </c>
    </row>
    <row r="1575" spans="1:2" x14ac:dyDescent="0.25">
      <c r="A1575" s="12" t="s">
        <v>620</v>
      </c>
    </row>
    <row r="1576" spans="1:2" x14ac:dyDescent="0.25">
      <c r="A1576" s="11" t="s">
        <v>621</v>
      </c>
      <c r="B1576">
        <v>40.035000000000061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6651-E9B0-4F25-A493-448617B07620}">
  <dimension ref="A1:D22"/>
  <sheetViews>
    <sheetView topLeftCell="A6" workbookViewId="0">
      <selection activeCell="J19" sqref="J19"/>
    </sheetView>
  </sheetViews>
  <sheetFormatPr defaultRowHeight="15" x14ac:dyDescent="0.25"/>
  <cols>
    <col min="1" max="1" width="13.140625" bestFit="1" customWidth="1"/>
    <col min="2" max="2" width="27" bestFit="1" customWidth="1"/>
    <col min="3" max="3" width="21.140625" bestFit="1" customWidth="1"/>
  </cols>
  <sheetData>
    <row r="1" spans="1:2" x14ac:dyDescent="0.25">
      <c r="A1" s="10" t="s">
        <v>619</v>
      </c>
      <c r="B1" t="s">
        <v>623</v>
      </c>
    </row>
    <row r="2" spans="1:2" x14ac:dyDescent="0.25">
      <c r="A2" s="11" t="s">
        <v>443</v>
      </c>
      <c r="B2">
        <v>106</v>
      </c>
    </row>
    <row r="3" spans="1:2" x14ac:dyDescent="0.25">
      <c r="A3" s="11" t="s">
        <v>444</v>
      </c>
      <c r="B3">
        <v>93</v>
      </c>
    </row>
    <row r="4" spans="1:2" x14ac:dyDescent="0.25">
      <c r="A4" s="11" t="s">
        <v>442</v>
      </c>
      <c r="B4">
        <v>105</v>
      </c>
    </row>
    <row r="5" spans="1:2" x14ac:dyDescent="0.25">
      <c r="A5" s="11" t="s">
        <v>449</v>
      </c>
      <c r="B5">
        <v>115</v>
      </c>
    </row>
    <row r="6" spans="1:2" x14ac:dyDescent="0.25">
      <c r="A6" s="11" t="s">
        <v>445</v>
      </c>
      <c r="B6">
        <v>99</v>
      </c>
    </row>
    <row r="7" spans="1:2" x14ac:dyDescent="0.25">
      <c r="A7" s="11" t="s">
        <v>446</v>
      </c>
      <c r="B7">
        <v>142</v>
      </c>
    </row>
    <row r="8" spans="1:2" x14ac:dyDescent="0.25">
      <c r="A8" s="11" t="s">
        <v>441</v>
      </c>
      <c r="B8">
        <v>104</v>
      </c>
    </row>
    <row r="9" spans="1:2" x14ac:dyDescent="0.25">
      <c r="A9" s="11" t="s">
        <v>440</v>
      </c>
      <c r="B9">
        <v>111</v>
      </c>
    </row>
    <row r="10" spans="1:2" x14ac:dyDescent="0.25">
      <c r="A10" s="11" t="s">
        <v>447</v>
      </c>
      <c r="B10">
        <v>135</v>
      </c>
    </row>
    <row r="11" spans="1:2" x14ac:dyDescent="0.25">
      <c r="A11" s="11" t="s">
        <v>448</v>
      </c>
      <c r="B11">
        <v>131</v>
      </c>
    </row>
    <row r="12" spans="1:2" x14ac:dyDescent="0.25">
      <c r="A12" s="11" t="s">
        <v>596</v>
      </c>
      <c r="B12">
        <v>33</v>
      </c>
    </row>
    <row r="13" spans="1:2" x14ac:dyDescent="0.25">
      <c r="A13" s="11" t="s">
        <v>597</v>
      </c>
      <c r="B13">
        <v>33</v>
      </c>
    </row>
    <row r="14" spans="1:2" x14ac:dyDescent="0.25">
      <c r="A14" s="11" t="s">
        <v>598</v>
      </c>
      <c r="B14">
        <v>2</v>
      </c>
    </row>
    <row r="15" spans="1:2" x14ac:dyDescent="0.25">
      <c r="A15" s="11" t="s">
        <v>599</v>
      </c>
      <c r="B15">
        <v>2</v>
      </c>
    </row>
    <row r="16" spans="1:2" x14ac:dyDescent="0.25">
      <c r="A16" s="11" t="s">
        <v>600</v>
      </c>
      <c r="B16">
        <v>2</v>
      </c>
    </row>
    <row r="17" spans="1:4" x14ac:dyDescent="0.25">
      <c r="A17" s="11" t="s">
        <v>601</v>
      </c>
      <c r="B17">
        <v>2</v>
      </c>
      <c r="D17">
        <f>MAX(B2:B21)</f>
        <v>142</v>
      </c>
    </row>
    <row r="18" spans="1:4" x14ac:dyDescent="0.25">
      <c r="A18" s="11" t="s">
        <v>602</v>
      </c>
      <c r="B18">
        <v>44</v>
      </c>
      <c r="D18" t="e">
        <f>VLOOKUP(B23,A2:B35,B2:B35,FALSE)</f>
        <v>#N/A</v>
      </c>
    </row>
    <row r="19" spans="1:4" x14ac:dyDescent="0.25">
      <c r="A19" s="11" t="s">
        <v>603</v>
      </c>
      <c r="B19">
        <v>33</v>
      </c>
    </row>
    <row r="20" spans="1:4" x14ac:dyDescent="0.25">
      <c r="A20" s="11" t="s">
        <v>604</v>
      </c>
      <c r="B20">
        <v>33</v>
      </c>
    </row>
    <row r="21" spans="1:4" x14ac:dyDescent="0.25">
      <c r="A21" s="11" t="s">
        <v>605</v>
      </c>
      <c r="B21">
        <v>33</v>
      </c>
    </row>
    <row r="22" spans="1:4" x14ac:dyDescent="0.25">
      <c r="A22" s="11" t="s">
        <v>621</v>
      </c>
      <c r="B22">
        <v>1358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386A-D843-46E4-A1FC-E190A65ADA4D}">
  <dimension ref="A1:E6"/>
  <sheetViews>
    <sheetView workbookViewId="0">
      <selection activeCell="D14" sqref="D14"/>
    </sheetView>
  </sheetViews>
  <sheetFormatPr defaultRowHeight="15" x14ac:dyDescent="0.25"/>
  <cols>
    <col min="1" max="1" width="18.28515625" customWidth="1"/>
    <col min="4" max="4" width="14.85546875" bestFit="1" customWidth="1"/>
    <col min="5" max="5" width="17" bestFit="1" customWidth="1"/>
  </cols>
  <sheetData>
    <row r="1" spans="1:5" x14ac:dyDescent="0.25">
      <c r="A1" t="s">
        <v>13</v>
      </c>
      <c r="B1" t="s">
        <v>615</v>
      </c>
    </row>
    <row r="2" spans="1:5" x14ac:dyDescent="0.25">
      <c r="A2" s="8" t="s">
        <v>461</v>
      </c>
      <c r="B2">
        <v>480</v>
      </c>
      <c r="D2" s="10" t="s">
        <v>619</v>
      </c>
      <c r="E2" t="s">
        <v>626</v>
      </c>
    </row>
    <row r="3" spans="1:5" x14ac:dyDescent="0.25">
      <c r="A3" t="s">
        <v>459</v>
      </c>
      <c r="B3">
        <v>464</v>
      </c>
      <c r="D3" s="11" t="s">
        <v>460</v>
      </c>
      <c r="E3">
        <v>414</v>
      </c>
    </row>
    <row r="4" spans="1:5" x14ac:dyDescent="0.25">
      <c r="A4" t="s">
        <v>460</v>
      </c>
      <c r="B4">
        <v>414</v>
      </c>
      <c r="D4" s="11" t="s">
        <v>459</v>
      </c>
      <c r="E4">
        <v>464</v>
      </c>
    </row>
    <row r="5" spans="1:5" x14ac:dyDescent="0.25">
      <c r="D5" s="11" t="s">
        <v>461</v>
      </c>
      <c r="E5">
        <v>480</v>
      </c>
    </row>
    <row r="6" spans="1:5" x14ac:dyDescent="0.25">
      <c r="D6" s="11" t="s">
        <v>621</v>
      </c>
      <c r="E6">
        <v>1358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4DFD5-B1C3-4A90-A669-77612D5F3833}">
  <dimension ref="A1:G6"/>
  <sheetViews>
    <sheetView workbookViewId="0">
      <selection activeCell="E20" sqref="E20"/>
    </sheetView>
  </sheetViews>
  <sheetFormatPr defaultRowHeight="15" x14ac:dyDescent="0.25"/>
  <cols>
    <col min="1" max="1" width="11.42578125" customWidth="1"/>
    <col min="2" max="2" width="11.5703125" customWidth="1"/>
    <col min="3" max="3" width="11" customWidth="1"/>
    <col min="6" max="6" width="13.140625" bestFit="1" customWidth="1"/>
    <col min="7" max="7" width="17" bestFit="1" customWidth="1"/>
  </cols>
  <sheetData>
    <row r="1" spans="1:7" x14ac:dyDescent="0.25">
      <c r="A1" t="s">
        <v>617</v>
      </c>
      <c r="B1" t="s">
        <v>615</v>
      </c>
      <c r="C1" t="s">
        <v>616</v>
      </c>
    </row>
    <row r="2" spans="1:7" x14ac:dyDescent="0.25">
      <c r="A2" s="8" t="s">
        <v>608</v>
      </c>
      <c r="B2">
        <v>618</v>
      </c>
      <c r="C2" s="9">
        <f>(B2/$B$5)</f>
        <v>0.45508100147275404</v>
      </c>
      <c r="F2" s="10" t="s">
        <v>619</v>
      </c>
      <c r="G2" t="s">
        <v>626</v>
      </c>
    </row>
    <row r="3" spans="1:7" x14ac:dyDescent="0.25">
      <c r="A3" t="s">
        <v>609</v>
      </c>
      <c r="B3">
        <v>370</v>
      </c>
      <c r="C3" s="9">
        <f t="shared" ref="C3:C4" si="0">(B3/$B$5)</f>
        <v>0.27245949926362295</v>
      </c>
      <c r="F3" s="11" t="s">
        <v>607</v>
      </c>
      <c r="G3">
        <v>370</v>
      </c>
    </row>
    <row r="4" spans="1:7" x14ac:dyDescent="0.25">
      <c r="A4" t="s">
        <v>607</v>
      </c>
      <c r="B4">
        <v>370</v>
      </c>
      <c r="C4" s="9">
        <f t="shared" si="0"/>
        <v>0.27245949926362295</v>
      </c>
      <c r="F4" s="11" t="s">
        <v>609</v>
      </c>
      <c r="G4">
        <v>370</v>
      </c>
    </row>
    <row r="5" spans="1:7" x14ac:dyDescent="0.25">
      <c r="B5">
        <f>SUM(B2:B4)</f>
        <v>1358</v>
      </c>
      <c r="F5" s="11" t="s">
        <v>608</v>
      </c>
      <c r="G5">
        <v>618</v>
      </c>
    </row>
    <row r="6" spans="1:7" x14ac:dyDescent="0.25">
      <c r="F6" s="11" t="s">
        <v>621</v>
      </c>
      <c r="G6">
        <v>1358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ED2B-50FA-444C-981E-DE6D74446835}">
  <dimension ref="A1:C15"/>
  <sheetViews>
    <sheetView workbookViewId="0">
      <selection activeCell="D17" sqref="D17"/>
    </sheetView>
  </sheetViews>
  <sheetFormatPr defaultRowHeight="15" x14ac:dyDescent="0.25"/>
  <cols>
    <col min="1" max="1" width="22.140625" bestFit="1" customWidth="1"/>
    <col min="2" max="2" width="27" bestFit="1" customWidth="1"/>
    <col min="3" max="3" width="18" bestFit="1" customWidth="1"/>
    <col min="4" max="4" width="15" bestFit="1" customWidth="1"/>
    <col min="5" max="5" width="18.28515625" bestFit="1" customWidth="1"/>
    <col min="6" max="6" width="16.85546875" bestFit="1" customWidth="1"/>
    <col min="7" max="7" width="18.28515625" bestFit="1" customWidth="1"/>
    <col min="8" max="8" width="20.28515625" bestFit="1" customWidth="1"/>
    <col min="9" max="9" width="15.85546875" bestFit="1" customWidth="1"/>
    <col min="10" max="10" width="19.5703125" bestFit="1" customWidth="1"/>
    <col min="11" max="11" width="12.28515625" bestFit="1" customWidth="1"/>
    <col min="12" max="12" width="21" bestFit="1" customWidth="1"/>
    <col min="13" max="13" width="13.42578125" bestFit="1" customWidth="1"/>
    <col min="14" max="14" width="7.5703125" bestFit="1" customWidth="1"/>
    <col min="15" max="15" width="16.7109375" bestFit="1" customWidth="1"/>
    <col min="16" max="16" width="11.5703125" bestFit="1" customWidth="1"/>
    <col min="17" max="17" width="18.5703125" bestFit="1" customWidth="1"/>
    <col min="18" max="18" width="15.5703125" bestFit="1" customWidth="1"/>
    <col min="19" max="19" width="15.85546875" bestFit="1" customWidth="1"/>
    <col min="20" max="20" width="18" bestFit="1" customWidth="1"/>
    <col min="21" max="21" width="20.28515625" bestFit="1" customWidth="1"/>
    <col min="22" max="22" width="9.85546875" bestFit="1" customWidth="1"/>
    <col min="23" max="23" width="14.42578125" bestFit="1" customWidth="1"/>
    <col min="24" max="24" width="14.140625" bestFit="1" customWidth="1"/>
    <col min="25" max="25" width="18.28515625" bestFit="1" customWidth="1"/>
    <col min="26" max="26" width="25.140625" bestFit="1" customWidth="1"/>
    <col min="27" max="27" width="15.42578125" bestFit="1" customWidth="1"/>
    <col min="28" max="28" width="14" bestFit="1" customWidth="1"/>
    <col min="29" max="29" width="9.7109375" bestFit="1" customWidth="1"/>
    <col min="30" max="30" width="15.7109375" bestFit="1" customWidth="1"/>
    <col min="31" max="31" width="13.28515625" bestFit="1" customWidth="1"/>
    <col min="32" max="32" width="10.7109375" bestFit="1" customWidth="1"/>
    <col min="33" max="33" width="14.7109375" bestFit="1" customWidth="1"/>
    <col min="34" max="34" width="15.5703125" bestFit="1" customWidth="1"/>
    <col min="35" max="35" width="16" bestFit="1" customWidth="1"/>
    <col min="36" max="36" width="7.28515625" bestFit="1" customWidth="1"/>
    <col min="37" max="37" width="11.28515625" bestFit="1" customWidth="1"/>
  </cols>
  <sheetData>
    <row r="1" spans="1:3" x14ac:dyDescent="0.25">
      <c r="A1" s="10" t="s">
        <v>619</v>
      </c>
      <c r="B1" t="s">
        <v>623</v>
      </c>
      <c r="C1" t="s">
        <v>624</v>
      </c>
    </row>
    <row r="2" spans="1:3" x14ac:dyDescent="0.25">
      <c r="A2" s="11" t="s">
        <v>434</v>
      </c>
      <c r="B2">
        <v>6</v>
      </c>
      <c r="C2" s="13">
        <f>B2/$B$15</f>
        <v>4.418262150220913E-3</v>
      </c>
    </row>
    <row r="3" spans="1:3" x14ac:dyDescent="0.25">
      <c r="A3" s="11" t="s">
        <v>435</v>
      </c>
      <c r="B3">
        <v>21</v>
      </c>
      <c r="C3" s="13">
        <f t="shared" ref="C3:C14" si="0">B3/$B$15</f>
        <v>1.5463917525773196E-2</v>
      </c>
    </row>
    <row r="4" spans="1:3" x14ac:dyDescent="0.25">
      <c r="A4" s="11" t="s">
        <v>432</v>
      </c>
      <c r="B4">
        <v>31</v>
      </c>
      <c r="C4" s="13">
        <f t="shared" si="0"/>
        <v>2.2827687776141383E-2</v>
      </c>
    </row>
    <row r="5" spans="1:3" x14ac:dyDescent="0.25">
      <c r="A5" s="11" t="s">
        <v>437</v>
      </c>
      <c r="B5">
        <v>4</v>
      </c>
      <c r="C5" s="13">
        <f t="shared" si="0"/>
        <v>2.9455081001472753E-3</v>
      </c>
    </row>
    <row r="6" spans="1:3" x14ac:dyDescent="0.25">
      <c r="A6" s="11" t="s">
        <v>438</v>
      </c>
      <c r="B6">
        <v>20</v>
      </c>
      <c r="C6" s="13">
        <f t="shared" si="0"/>
        <v>1.4727540500736377E-2</v>
      </c>
    </row>
    <row r="7" spans="1:3" x14ac:dyDescent="0.25">
      <c r="A7" s="11" t="s">
        <v>439</v>
      </c>
      <c r="B7">
        <v>4</v>
      </c>
      <c r="C7" s="13">
        <f t="shared" si="0"/>
        <v>2.9455081001472753E-3</v>
      </c>
    </row>
    <row r="8" spans="1:3" x14ac:dyDescent="0.25">
      <c r="A8" s="11" t="s">
        <v>32</v>
      </c>
      <c r="B8">
        <v>364</v>
      </c>
      <c r="C8" s="13">
        <f t="shared" si="0"/>
        <v>0.26804123711340205</v>
      </c>
    </row>
    <row r="9" spans="1:3" x14ac:dyDescent="0.25">
      <c r="A9" s="11" t="s">
        <v>433</v>
      </c>
      <c r="B9">
        <v>13</v>
      </c>
      <c r="C9" s="13">
        <f t="shared" si="0"/>
        <v>9.5729013254786458E-3</v>
      </c>
    </row>
    <row r="10" spans="1:3" x14ac:dyDescent="0.25">
      <c r="A10" s="11" t="s">
        <v>18</v>
      </c>
      <c r="B10">
        <v>422</v>
      </c>
      <c r="C10" s="13">
        <f t="shared" si="0"/>
        <v>0.31075110456553756</v>
      </c>
    </row>
    <row r="11" spans="1:3" x14ac:dyDescent="0.25">
      <c r="A11" s="11" t="s">
        <v>431</v>
      </c>
      <c r="B11">
        <v>11</v>
      </c>
      <c r="C11" s="13">
        <f t="shared" si="0"/>
        <v>8.1001472754050081E-3</v>
      </c>
    </row>
    <row r="12" spans="1:3" x14ac:dyDescent="0.25">
      <c r="A12" s="11" t="s">
        <v>26</v>
      </c>
      <c r="B12">
        <v>98</v>
      </c>
      <c r="C12" s="13">
        <f t="shared" si="0"/>
        <v>7.2164948453608241E-2</v>
      </c>
    </row>
    <row r="13" spans="1:3" x14ac:dyDescent="0.25">
      <c r="A13" s="11" t="s">
        <v>23</v>
      </c>
      <c r="B13">
        <v>349</v>
      </c>
      <c r="C13" s="13">
        <f t="shared" si="0"/>
        <v>0.25699558173784975</v>
      </c>
    </row>
    <row r="14" spans="1:3" x14ac:dyDescent="0.25">
      <c r="A14" s="11" t="s">
        <v>436</v>
      </c>
      <c r="B14">
        <v>15</v>
      </c>
      <c r="C14" s="13">
        <f t="shared" si="0"/>
        <v>1.1045655375552283E-2</v>
      </c>
    </row>
    <row r="15" spans="1:3" x14ac:dyDescent="0.25">
      <c r="A15" s="11" t="s">
        <v>621</v>
      </c>
      <c r="B15">
        <v>1358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A53B-F353-46BC-B805-869DDC0AC785}">
  <dimension ref="A1:F22"/>
  <sheetViews>
    <sheetView workbookViewId="0">
      <selection activeCell="B10" sqref="B10"/>
    </sheetView>
  </sheetViews>
  <sheetFormatPr defaultRowHeight="15" x14ac:dyDescent="0.25"/>
  <cols>
    <col min="1" max="1" width="15.7109375" bestFit="1" customWidth="1"/>
    <col min="2" max="2" width="19.85546875" bestFit="1" customWidth="1"/>
  </cols>
  <sheetData>
    <row r="1" spans="1:6" x14ac:dyDescent="0.25">
      <c r="A1" s="10" t="s">
        <v>11</v>
      </c>
      <c r="B1" t="s">
        <v>618</v>
      </c>
      <c r="C1" t="s">
        <v>634</v>
      </c>
    </row>
    <row r="2" spans="1:6" x14ac:dyDescent="0.25">
      <c r="A2" s="11" t="s">
        <v>458</v>
      </c>
      <c r="B2">
        <v>1109</v>
      </c>
      <c r="C2" s="14">
        <f>B2/$B$6</f>
        <v>0.2694363459669582</v>
      </c>
      <c r="F2" s="13"/>
    </row>
    <row r="3" spans="1:6" x14ac:dyDescent="0.25">
      <c r="A3" s="11" t="s">
        <v>32</v>
      </c>
      <c r="B3">
        <v>1063</v>
      </c>
      <c r="C3" s="14">
        <f>B3/$B$6</f>
        <v>0.25826044703595724</v>
      </c>
      <c r="F3" s="13"/>
    </row>
    <row r="4" spans="1:6" x14ac:dyDescent="0.25">
      <c r="A4" s="11" t="s">
        <v>18</v>
      </c>
      <c r="B4">
        <v>986</v>
      </c>
      <c r="C4" s="14">
        <f>B4/$B$6</f>
        <v>0.23955296404275997</v>
      </c>
      <c r="F4" s="13"/>
    </row>
    <row r="5" spans="1:6" x14ac:dyDescent="0.25">
      <c r="A5" s="11" t="s">
        <v>23</v>
      </c>
      <c r="B5">
        <v>958</v>
      </c>
      <c r="C5" s="14">
        <f>B5/$B$6</f>
        <v>0.23275024295432459</v>
      </c>
      <c r="F5" s="13"/>
    </row>
    <row r="6" spans="1:6" x14ac:dyDescent="0.25">
      <c r="A6" s="11" t="s">
        <v>621</v>
      </c>
      <c r="B6">
        <v>4116</v>
      </c>
      <c r="F6" s="13"/>
    </row>
    <row r="7" spans="1:6" x14ac:dyDescent="0.25">
      <c r="F7" s="13"/>
    </row>
    <row r="8" spans="1:6" x14ac:dyDescent="0.25">
      <c r="F8" s="13"/>
    </row>
    <row r="9" spans="1:6" x14ac:dyDescent="0.25">
      <c r="F9" s="13"/>
    </row>
    <row r="10" spans="1:6" x14ac:dyDescent="0.25">
      <c r="F10" s="13"/>
    </row>
    <row r="11" spans="1:6" x14ac:dyDescent="0.25">
      <c r="F11" s="13"/>
    </row>
    <row r="12" spans="1:6" x14ac:dyDescent="0.25">
      <c r="F12" s="13"/>
    </row>
    <row r="13" spans="1:6" x14ac:dyDescent="0.25">
      <c r="F13" s="13"/>
    </row>
    <row r="14" spans="1:6" x14ac:dyDescent="0.25">
      <c r="F14" s="13"/>
    </row>
    <row r="15" spans="1:6" x14ac:dyDescent="0.25">
      <c r="F15" s="13"/>
    </row>
    <row r="16" spans="1:6" x14ac:dyDescent="0.25">
      <c r="F16" s="13"/>
    </row>
    <row r="17" spans="6:6" x14ac:dyDescent="0.25">
      <c r="F17" s="13"/>
    </row>
    <row r="18" spans="6:6" x14ac:dyDescent="0.25">
      <c r="F18" s="13"/>
    </row>
    <row r="19" spans="6:6" x14ac:dyDescent="0.25">
      <c r="F19" s="13"/>
    </row>
    <row r="20" spans="6:6" x14ac:dyDescent="0.25">
      <c r="F20" s="13"/>
    </row>
    <row r="21" spans="6:6" x14ac:dyDescent="0.25">
      <c r="F21" s="13"/>
    </row>
    <row r="22" spans="6:6" x14ac:dyDescent="0.25">
      <c r="F22" s="13"/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A37A-A145-431E-B7E6-6F8A5E2A2A7C}">
  <dimension ref="A1:B21"/>
  <sheetViews>
    <sheetView workbookViewId="0"/>
  </sheetViews>
  <sheetFormatPr defaultRowHeight="15" x14ac:dyDescent="0.25"/>
  <cols>
    <col min="1" max="1" width="26.42578125" bestFit="1" customWidth="1"/>
    <col min="2" max="2" width="20.140625" bestFit="1" customWidth="1"/>
    <col min="3" max="3" width="19.5703125" bestFit="1" customWidth="1"/>
  </cols>
  <sheetData>
    <row r="1" spans="1:2" x14ac:dyDescent="0.25">
      <c r="A1" s="10" t="s">
        <v>3</v>
      </c>
      <c r="B1" t="s">
        <v>625</v>
      </c>
    </row>
    <row r="2" spans="1:2" x14ac:dyDescent="0.25">
      <c r="A2" s="11" t="s">
        <v>42</v>
      </c>
      <c r="B2">
        <v>12</v>
      </c>
    </row>
    <row r="3" spans="1:2" x14ac:dyDescent="0.25">
      <c r="A3" s="11" t="s">
        <v>77</v>
      </c>
      <c r="B3">
        <v>3</v>
      </c>
    </row>
    <row r="4" spans="1:2" x14ac:dyDescent="0.25">
      <c r="A4" s="11" t="s">
        <v>39</v>
      </c>
      <c r="B4">
        <v>22</v>
      </c>
    </row>
    <row r="5" spans="1:2" x14ac:dyDescent="0.25">
      <c r="A5" s="11" t="s">
        <v>48</v>
      </c>
      <c r="B5">
        <v>202</v>
      </c>
    </row>
    <row r="6" spans="1:2" x14ac:dyDescent="0.25">
      <c r="A6" s="11" t="s">
        <v>16</v>
      </c>
      <c r="B6">
        <v>271</v>
      </c>
    </row>
    <row r="7" spans="1:2" x14ac:dyDescent="0.25">
      <c r="A7" s="11" t="s">
        <v>19</v>
      </c>
      <c r="B7">
        <v>235</v>
      </c>
    </row>
    <row r="8" spans="1:2" x14ac:dyDescent="0.25">
      <c r="A8" s="11" t="s">
        <v>67</v>
      </c>
      <c r="B8">
        <v>3</v>
      </c>
    </row>
    <row r="9" spans="1:2" x14ac:dyDescent="0.25">
      <c r="A9" s="11" t="s">
        <v>28</v>
      </c>
      <c r="B9">
        <v>10</v>
      </c>
    </row>
    <row r="10" spans="1:2" x14ac:dyDescent="0.25">
      <c r="A10" s="11" t="s">
        <v>34</v>
      </c>
      <c r="B10">
        <v>205</v>
      </c>
    </row>
    <row r="11" spans="1:2" x14ac:dyDescent="0.25">
      <c r="A11" s="11" t="s">
        <v>21</v>
      </c>
      <c r="B11">
        <v>77</v>
      </c>
    </row>
    <row r="12" spans="1:2" x14ac:dyDescent="0.25">
      <c r="A12" s="11" t="s">
        <v>36</v>
      </c>
      <c r="B12">
        <v>60</v>
      </c>
    </row>
    <row r="13" spans="1:2" x14ac:dyDescent="0.25">
      <c r="A13" s="11" t="s">
        <v>69</v>
      </c>
      <c r="B13">
        <v>3</v>
      </c>
    </row>
    <row r="14" spans="1:2" x14ac:dyDescent="0.25">
      <c r="A14" s="11" t="s">
        <v>56</v>
      </c>
      <c r="B14">
        <v>3</v>
      </c>
    </row>
    <row r="15" spans="1:2" x14ac:dyDescent="0.25">
      <c r="A15" s="11" t="s">
        <v>110</v>
      </c>
      <c r="B15">
        <v>1</v>
      </c>
    </row>
    <row r="16" spans="1:2" x14ac:dyDescent="0.25">
      <c r="A16" s="11" t="s">
        <v>64</v>
      </c>
      <c r="B16">
        <v>3</v>
      </c>
    </row>
    <row r="17" spans="1:2" x14ac:dyDescent="0.25">
      <c r="A17" s="11" t="s">
        <v>52</v>
      </c>
      <c r="B17">
        <v>10</v>
      </c>
    </row>
    <row r="18" spans="1:2" x14ac:dyDescent="0.25">
      <c r="A18" s="11" t="s">
        <v>24</v>
      </c>
      <c r="B18">
        <v>210</v>
      </c>
    </row>
    <row r="19" spans="1:2" x14ac:dyDescent="0.25">
      <c r="A19" s="11" t="s">
        <v>46</v>
      </c>
      <c r="B19">
        <v>10</v>
      </c>
    </row>
    <row r="20" spans="1:2" x14ac:dyDescent="0.25">
      <c r="A20" s="11" t="s">
        <v>30</v>
      </c>
      <c r="B20">
        <v>18</v>
      </c>
    </row>
    <row r="21" spans="1:2" x14ac:dyDescent="0.25">
      <c r="A21" s="11" t="s">
        <v>621</v>
      </c>
      <c r="B21">
        <v>1358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AB0F-A49E-4D48-B318-9B57A634AD55}">
  <dimension ref="A1:B394"/>
  <sheetViews>
    <sheetView workbookViewId="0"/>
  </sheetViews>
  <sheetFormatPr defaultRowHeight="15" x14ac:dyDescent="0.25"/>
  <cols>
    <col min="1" max="1" width="27.5703125" bestFit="1" customWidth="1"/>
    <col min="2" max="2" width="21.7109375" bestFit="1" customWidth="1"/>
    <col min="3" max="3" width="20" bestFit="1" customWidth="1"/>
  </cols>
  <sheetData>
    <row r="1" spans="1:2" x14ac:dyDescent="0.25">
      <c r="A1" s="10" t="s">
        <v>2</v>
      </c>
      <c r="B1" t="s">
        <v>635</v>
      </c>
    </row>
    <row r="2" spans="1:2" x14ac:dyDescent="0.25">
      <c r="A2" s="11" t="s">
        <v>91</v>
      </c>
      <c r="B2">
        <v>3</v>
      </c>
    </row>
    <row r="3" spans="1:2" x14ac:dyDescent="0.25">
      <c r="A3" s="11" t="s">
        <v>33</v>
      </c>
      <c r="B3">
        <v>3</v>
      </c>
    </row>
    <row r="4" spans="1:2" x14ac:dyDescent="0.25">
      <c r="A4" s="11" t="s">
        <v>107</v>
      </c>
      <c r="B4">
        <v>7</v>
      </c>
    </row>
    <row r="5" spans="1:2" x14ac:dyDescent="0.25">
      <c r="A5" s="11" t="s">
        <v>109</v>
      </c>
      <c r="B5">
        <v>3</v>
      </c>
    </row>
    <row r="6" spans="1:2" x14ac:dyDescent="0.25">
      <c r="A6" s="11" t="s">
        <v>396</v>
      </c>
      <c r="B6">
        <v>1</v>
      </c>
    </row>
    <row r="7" spans="1:2" x14ac:dyDescent="0.25">
      <c r="A7" s="11" t="s">
        <v>252</v>
      </c>
      <c r="B7">
        <v>2</v>
      </c>
    </row>
    <row r="8" spans="1:2" x14ac:dyDescent="0.25">
      <c r="A8" s="11" t="s">
        <v>187</v>
      </c>
      <c r="B8">
        <v>1</v>
      </c>
    </row>
    <row r="9" spans="1:2" x14ac:dyDescent="0.25">
      <c r="A9" s="11" t="s">
        <v>171</v>
      </c>
      <c r="B9">
        <v>1</v>
      </c>
    </row>
    <row r="10" spans="1:2" x14ac:dyDescent="0.25">
      <c r="A10" s="11" t="s">
        <v>22</v>
      </c>
      <c r="B10">
        <v>7</v>
      </c>
    </row>
    <row r="11" spans="1:2" x14ac:dyDescent="0.25">
      <c r="A11" s="11" t="s">
        <v>395</v>
      </c>
      <c r="B11">
        <v>1</v>
      </c>
    </row>
    <row r="12" spans="1:2" x14ac:dyDescent="0.25">
      <c r="A12" s="11" t="s">
        <v>310</v>
      </c>
      <c r="B12">
        <v>6</v>
      </c>
    </row>
    <row r="13" spans="1:2" x14ac:dyDescent="0.25">
      <c r="A13" s="11" t="s">
        <v>76</v>
      </c>
      <c r="B13">
        <v>3</v>
      </c>
    </row>
    <row r="14" spans="1:2" x14ac:dyDescent="0.25">
      <c r="A14" s="11" t="s">
        <v>139</v>
      </c>
      <c r="B14">
        <v>1</v>
      </c>
    </row>
    <row r="15" spans="1:2" x14ac:dyDescent="0.25">
      <c r="A15" s="11" t="s">
        <v>393</v>
      </c>
      <c r="B15">
        <v>1</v>
      </c>
    </row>
    <row r="16" spans="1:2" x14ac:dyDescent="0.25">
      <c r="A16" s="11" t="s">
        <v>305</v>
      </c>
      <c r="B16">
        <v>1</v>
      </c>
    </row>
    <row r="17" spans="1:2" x14ac:dyDescent="0.25">
      <c r="A17" s="11" t="s">
        <v>234</v>
      </c>
      <c r="B17">
        <v>1</v>
      </c>
    </row>
    <row r="18" spans="1:2" x14ac:dyDescent="0.25">
      <c r="A18" s="11" t="s">
        <v>125</v>
      </c>
      <c r="B18">
        <v>1</v>
      </c>
    </row>
    <row r="19" spans="1:2" x14ac:dyDescent="0.25">
      <c r="A19" s="11" t="s">
        <v>149</v>
      </c>
      <c r="B19">
        <v>1</v>
      </c>
    </row>
    <row r="20" spans="1:2" x14ac:dyDescent="0.25">
      <c r="A20" s="11" t="s">
        <v>172</v>
      </c>
      <c r="B20">
        <v>1</v>
      </c>
    </row>
    <row r="21" spans="1:2" x14ac:dyDescent="0.25">
      <c r="A21" s="11" t="s">
        <v>193</v>
      </c>
      <c r="B21">
        <v>1</v>
      </c>
    </row>
    <row r="22" spans="1:2" x14ac:dyDescent="0.25">
      <c r="A22" s="11" t="s">
        <v>54</v>
      </c>
      <c r="B22">
        <v>5</v>
      </c>
    </row>
    <row r="23" spans="1:2" x14ac:dyDescent="0.25">
      <c r="A23" s="11" t="s">
        <v>208</v>
      </c>
      <c r="B23">
        <v>3</v>
      </c>
    </row>
    <row r="24" spans="1:2" x14ac:dyDescent="0.25">
      <c r="A24" s="11" t="s">
        <v>285</v>
      </c>
      <c r="B24">
        <v>1</v>
      </c>
    </row>
    <row r="25" spans="1:2" x14ac:dyDescent="0.25">
      <c r="A25" s="11" t="s">
        <v>356</v>
      </c>
      <c r="B25">
        <v>2</v>
      </c>
    </row>
    <row r="26" spans="1:2" x14ac:dyDescent="0.25">
      <c r="A26" s="11" t="s">
        <v>295</v>
      </c>
      <c r="B26">
        <v>1</v>
      </c>
    </row>
    <row r="27" spans="1:2" x14ac:dyDescent="0.25">
      <c r="A27" s="11" t="s">
        <v>179</v>
      </c>
      <c r="B27">
        <v>29</v>
      </c>
    </row>
    <row r="28" spans="1:2" x14ac:dyDescent="0.25">
      <c r="A28" s="11" t="s">
        <v>346</v>
      </c>
      <c r="B28">
        <v>1</v>
      </c>
    </row>
    <row r="29" spans="1:2" x14ac:dyDescent="0.25">
      <c r="A29" s="11" t="s">
        <v>212</v>
      </c>
      <c r="B29">
        <v>3</v>
      </c>
    </row>
    <row r="30" spans="1:2" x14ac:dyDescent="0.25">
      <c r="A30" s="11" t="s">
        <v>281</v>
      </c>
      <c r="B30">
        <v>1</v>
      </c>
    </row>
    <row r="31" spans="1:2" x14ac:dyDescent="0.25">
      <c r="A31" s="11" t="s">
        <v>186</v>
      </c>
      <c r="B31">
        <v>24</v>
      </c>
    </row>
    <row r="32" spans="1:2" x14ac:dyDescent="0.25">
      <c r="A32" s="11" t="s">
        <v>382</v>
      </c>
      <c r="B32">
        <v>1</v>
      </c>
    </row>
    <row r="33" spans="1:2" x14ac:dyDescent="0.25">
      <c r="A33" s="11" t="s">
        <v>225</v>
      </c>
      <c r="B33">
        <v>1</v>
      </c>
    </row>
    <row r="34" spans="1:2" x14ac:dyDescent="0.25">
      <c r="A34" s="11" t="s">
        <v>137</v>
      </c>
      <c r="B34">
        <v>1</v>
      </c>
    </row>
    <row r="35" spans="1:2" x14ac:dyDescent="0.25">
      <c r="A35" s="11" t="s">
        <v>215</v>
      </c>
      <c r="B35">
        <v>1</v>
      </c>
    </row>
    <row r="36" spans="1:2" x14ac:dyDescent="0.25">
      <c r="A36" s="11" t="s">
        <v>316</v>
      </c>
      <c r="B36">
        <v>1</v>
      </c>
    </row>
    <row r="37" spans="1:2" x14ac:dyDescent="0.25">
      <c r="A37" s="11" t="s">
        <v>313</v>
      </c>
      <c r="B37">
        <v>1</v>
      </c>
    </row>
    <row r="38" spans="1:2" x14ac:dyDescent="0.25">
      <c r="A38" s="11" t="s">
        <v>130</v>
      </c>
      <c r="B38">
        <v>2</v>
      </c>
    </row>
    <row r="39" spans="1:2" x14ac:dyDescent="0.25">
      <c r="A39" s="11" t="s">
        <v>256</v>
      </c>
      <c r="B39">
        <v>2</v>
      </c>
    </row>
    <row r="40" spans="1:2" x14ac:dyDescent="0.25">
      <c r="A40" s="11" t="s">
        <v>389</v>
      </c>
      <c r="B40">
        <v>4</v>
      </c>
    </row>
    <row r="41" spans="1:2" x14ac:dyDescent="0.25">
      <c r="A41" s="11" t="s">
        <v>144</v>
      </c>
      <c r="B41">
        <v>2</v>
      </c>
    </row>
    <row r="42" spans="1:2" x14ac:dyDescent="0.25">
      <c r="A42" s="11" t="s">
        <v>429</v>
      </c>
      <c r="B42">
        <v>1</v>
      </c>
    </row>
    <row r="43" spans="1:2" x14ac:dyDescent="0.25">
      <c r="A43" s="11" t="s">
        <v>254</v>
      </c>
      <c r="B43">
        <v>1</v>
      </c>
    </row>
    <row r="44" spans="1:2" x14ac:dyDescent="0.25">
      <c r="A44" s="11" t="s">
        <v>71</v>
      </c>
      <c r="B44">
        <v>4</v>
      </c>
    </row>
    <row r="45" spans="1:2" x14ac:dyDescent="0.25">
      <c r="A45" s="11" t="s">
        <v>17</v>
      </c>
      <c r="B45">
        <v>27</v>
      </c>
    </row>
    <row r="46" spans="1:2" x14ac:dyDescent="0.25">
      <c r="A46" s="11" t="s">
        <v>100</v>
      </c>
      <c r="B46">
        <v>6</v>
      </c>
    </row>
    <row r="47" spans="1:2" x14ac:dyDescent="0.25">
      <c r="A47" s="11" t="s">
        <v>371</v>
      </c>
      <c r="B47">
        <v>1</v>
      </c>
    </row>
    <row r="48" spans="1:2" x14ac:dyDescent="0.25">
      <c r="A48" s="11" t="s">
        <v>401</v>
      </c>
      <c r="B48">
        <v>1</v>
      </c>
    </row>
    <row r="49" spans="1:2" x14ac:dyDescent="0.25">
      <c r="A49" s="11" t="s">
        <v>222</v>
      </c>
      <c r="B49">
        <v>1</v>
      </c>
    </row>
    <row r="50" spans="1:2" x14ac:dyDescent="0.25">
      <c r="A50" s="11" t="s">
        <v>268</v>
      </c>
      <c r="B50">
        <v>1</v>
      </c>
    </row>
    <row r="51" spans="1:2" x14ac:dyDescent="0.25">
      <c r="A51" s="11" t="s">
        <v>277</v>
      </c>
      <c r="B51">
        <v>1</v>
      </c>
    </row>
    <row r="52" spans="1:2" x14ac:dyDescent="0.25">
      <c r="A52" s="11" t="s">
        <v>331</v>
      </c>
      <c r="B52">
        <v>1</v>
      </c>
    </row>
    <row r="53" spans="1:2" x14ac:dyDescent="0.25">
      <c r="A53" s="11" t="s">
        <v>78</v>
      </c>
      <c r="B53">
        <v>3</v>
      </c>
    </row>
    <row r="54" spans="1:2" x14ac:dyDescent="0.25">
      <c r="A54" s="11" t="s">
        <v>174</v>
      </c>
      <c r="B54">
        <v>1</v>
      </c>
    </row>
    <row r="55" spans="1:2" x14ac:dyDescent="0.25">
      <c r="A55" s="11" t="s">
        <v>338</v>
      </c>
      <c r="B55">
        <v>1</v>
      </c>
    </row>
    <row r="56" spans="1:2" x14ac:dyDescent="0.25">
      <c r="A56" s="11" t="s">
        <v>312</v>
      </c>
      <c r="B56">
        <v>2</v>
      </c>
    </row>
    <row r="57" spans="1:2" x14ac:dyDescent="0.25">
      <c r="A57" s="11" t="s">
        <v>428</v>
      </c>
      <c r="B57">
        <v>1</v>
      </c>
    </row>
    <row r="58" spans="1:2" x14ac:dyDescent="0.25">
      <c r="A58" s="11" t="s">
        <v>194</v>
      </c>
      <c r="B58">
        <v>2</v>
      </c>
    </row>
    <row r="59" spans="1:2" x14ac:dyDescent="0.25">
      <c r="A59" s="11" t="s">
        <v>81</v>
      </c>
      <c r="B59">
        <v>5</v>
      </c>
    </row>
    <row r="60" spans="1:2" x14ac:dyDescent="0.25">
      <c r="A60" s="11" t="s">
        <v>181</v>
      </c>
      <c r="B60">
        <v>2</v>
      </c>
    </row>
    <row r="61" spans="1:2" x14ac:dyDescent="0.25">
      <c r="A61" s="11" t="s">
        <v>209</v>
      </c>
      <c r="B61">
        <v>1</v>
      </c>
    </row>
    <row r="62" spans="1:2" x14ac:dyDescent="0.25">
      <c r="A62" s="11" t="s">
        <v>251</v>
      </c>
      <c r="B62">
        <v>1</v>
      </c>
    </row>
    <row r="63" spans="1:2" x14ac:dyDescent="0.25">
      <c r="A63" s="11" t="s">
        <v>43</v>
      </c>
      <c r="B63">
        <v>3</v>
      </c>
    </row>
    <row r="64" spans="1:2" x14ac:dyDescent="0.25">
      <c r="A64" s="11" t="s">
        <v>235</v>
      </c>
      <c r="B64">
        <v>1</v>
      </c>
    </row>
    <row r="65" spans="1:2" x14ac:dyDescent="0.25">
      <c r="A65" s="11" t="s">
        <v>88</v>
      </c>
      <c r="B65">
        <v>3</v>
      </c>
    </row>
    <row r="66" spans="1:2" x14ac:dyDescent="0.25">
      <c r="A66" s="11" t="s">
        <v>258</v>
      </c>
      <c r="B66">
        <v>4</v>
      </c>
    </row>
    <row r="67" spans="1:2" x14ac:dyDescent="0.25">
      <c r="A67" s="11" t="s">
        <v>118</v>
      </c>
      <c r="B67">
        <v>2</v>
      </c>
    </row>
    <row r="68" spans="1:2" x14ac:dyDescent="0.25">
      <c r="A68" s="11" t="s">
        <v>377</v>
      </c>
      <c r="B68">
        <v>2</v>
      </c>
    </row>
    <row r="69" spans="1:2" x14ac:dyDescent="0.25">
      <c r="A69" s="11" t="s">
        <v>334</v>
      </c>
      <c r="B69">
        <v>1</v>
      </c>
    </row>
    <row r="70" spans="1:2" x14ac:dyDescent="0.25">
      <c r="A70" s="11" t="s">
        <v>116</v>
      </c>
      <c r="B70">
        <v>1</v>
      </c>
    </row>
    <row r="71" spans="1:2" x14ac:dyDescent="0.25">
      <c r="A71" s="11" t="s">
        <v>337</v>
      </c>
      <c r="B71">
        <v>1</v>
      </c>
    </row>
    <row r="72" spans="1:2" x14ac:dyDescent="0.25">
      <c r="A72" s="11" t="s">
        <v>399</v>
      </c>
      <c r="B72">
        <v>1</v>
      </c>
    </row>
    <row r="73" spans="1:2" x14ac:dyDescent="0.25">
      <c r="A73" s="11" t="s">
        <v>106</v>
      </c>
      <c r="B73">
        <v>4</v>
      </c>
    </row>
    <row r="74" spans="1:2" x14ac:dyDescent="0.25">
      <c r="A74" s="11" t="s">
        <v>302</v>
      </c>
      <c r="B74">
        <v>1</v>
      </c>
    </row>
    <row r="75" spans="1:2" x14ac:dyDescent="0.25">
      <c r="A75" s="11" t="s">
        <v>261</v>
      </c>
      <c r="B75">
        <v>1</v>
      </c>
    </row>
    <row r="76" spans="1:2" x14ac:dyDescent="0.25">
      <c r="A76" s="11" t="s">
        <v>173</v>
      </c>
      <c r="B76">
        <v>4</v>
      </c>
    </row>
    <row r="77" spans="1:2" x14ac:dyDescent="0.25">
      <c r="A77" s="11" t="s">
        <v>314</v>
      </c>
      <c r="B77">
        <v>1</v>
      </c>
    </row>
    <row r="78" spans="1:2" x14ac:dyDescent="0.25">
      <c r="A78" s="11" t="s">
        <v>324</v>
      </c>
      <c r="B78">
        <v>1</v>
      </c>
    </row>
    <row r="79" spans="1:2" x14ac:dyDescent="0.25">
      <c r="A79" s="11" t="s">
        <v>418</v>
      </c>
      <c r="B79">
        <v>1</v>
      </c>
    </row>
    <row r="80" spans="1:2" x14ac:dyDescent="0.25">
      <c r="A80" s="11" t="s">
        <v>243</v>
      </c>
      <c r="B80">
        <v>2</v>
      </c>
    </row>
    <row r="81" spans="1:2" x14ac:dyDescent="0.25">
      <c r="A81" s="11" t="s">
        <v>406</v>
      </c>
      <c r="B81">
        <v>1</v>
      </c>
    </row>
    <row r="82" spans="1:2" x14ac:dyDescent="0.25">
      <c r="A82" s="11" t="s">
        <v>259</v>
      </c>
      <c r="B82">
        <v>2</v>
      </c>
    </row>
    <row r="83" spans="1:2" x14ac:dyDescent="0.25">
      <c r="A83" s="11" t="s">
        <v>84</v>
      </c>
      <c r="B83">
        <v>5</v>
      </c>
    </row>
    <row r="84" spans="1:2" x14ac:dyDescent="0.25">
      <c r="A84" s="11" t="s">
        <v>350</v>
      </c>
      <c r="B84">
        <v>1</v>
      </c>
    </row>
    <row r="85" spans="1:2" x14ac:dyDescent="0.25">
      <c r="A85" s="11" t="s">
        <v>325</v>
      </c>
      <c r="B85">
        <v>1</v>
      </c>
    </row>
    <row r="86" spans="1:2" x14ac:dyDescent="0.25">
      <c r="A86" s="11" t="s">
        <v>136</v>
      </c>
      <c r="B86">
        <v>5</v>
      </c>
    </row>
    <row r="87" spans="1:2" x14ac:dyDescent="0.25">
      <c r="A87" s="11" t="s">
        <v>416</v>
      </c>
      <c r="B87">
        <v>1</v>
      </c>
    </row>
    <row r="88" spans="1:2" x14ac:dyDescent="0.25">
      <c r="A88" s="11" t="s">
        <v>183</v>
      </c>
      <c r="B88">
        <v>1</v>
      </c>
    </row>
    <row r="89" spans="1:2" x14ac:dyDescent="0.25">
      <c r="A89" s="11" t="s">
        <v>47</v>
      </c>
      <c r="B89">
        <v>3</v>
      </c>
    </row>
    <row r="90" spans="1:2" x14ac:dyDescent="0.25">
      <c r="A90" s="11" t="s">
        <v>63</v>
      </c>
      <c r="B90">
        <v>3</v>
      </c>
    </row>
    <row r="91" spans="1:2" x14ac:dyDescent="0.25">
      <c r="A91" s="11" t="s">
        <v>87</v>
      </c>
      <c r="B91">
        <v>3</v>
      </c>
    </row>
    <row r="92" spans="1:2" x14ac:dyDescent="0.25">
      <c r="A92" s="11" t="s">
        <v>411</v>
      </c>
      <c r="B92">
        <v>1</v>
      </c>
    </row>
    <row r="93" spans="1:2" x14ac:dyDescent="0.25">
      <c r="A93" s="11" t="s">
        <v>394</v>
      </c>
      <c r="B93">
        <v>2</v>
      </c>
    </row>
    <row r="94" spans="1:2" x14ac:dyDescent="0.25">
      <c r="A94" s="11" t="s">
        <v>231</v>
      </c>
      <c r="B94">
        <v>1</v>
      </c>
    </row>
    <row r="95" spans="1:2" x14ac:dyDescent="0.25">
      <c r="A95" s="11" t="s">
        <v>162</v>
      </c>
      <c r="B95">
        <v>1</v>
      </c>
    </row>
    <row r="96" spans="1:2" x14ac:dyDescent="0.25">
      <c r="A96" s="11" t="s">
        <v>352</v>
      </c>
      <c r="B96">
        <v>1</v>
      </c>
    </row>
    <row r="97" spans="1:2" x14ac:dyDescent="0.25">
      <c r="A97" s="11" t="s">
        <v>184</v>
      </c>
      <c r="B97">
        <v>1</v>
      </c>
    </row>
    <row r="98" spans="1:2" x14ac:dyDescent="0.25">
      <c r="A98" s="11" t="s">
        <v>306</v>
      </c>
      <c r="B98">
        <v>2</v>
      </c>
    </row>
    <row r="99" spans="1:2" x14ac:dyDescent="0.25">
      <c r="A99" s="11" t="s">
        <v>120</v>
      </c>
      <c r="B99">
        <v>1</v>
      </c>
    </row>
    <row r="100" spans="1:2" x14ac:dyDescent="0.25">
      <c r="A100" s="11" t="s">
        <v>275</v>
      </c>
      <c r="B100">
        <v>1</v>
      </c>
    </row>
    <row r="101" spans="1:2" x14ac:dyDescent="0.25">
      <c r="A101" s="11" t="s">
        <v>189</v>
      </c>
      <c r="B101">
        <v>1</v>
      </c>
    </row>
    <row r="102" spans="1:2" x14ac:dyDescent="0.25">
      <c r="A102" s="11" t="s">
        <v>108</v>
      </c>
      <c r="B102">
        <v>29</v>
      </c>
    </row>
    <row r="103" spans="1:2" x14ac:dyDescent="0.25">
      <c r="A103" s="11" t="s">
        <v>152</v>
      </c>
      <c r="B103">
        <v>1</v>
      </c>
    </row>
    <row r="104" spans="1:2" x14ac:dyDescent="0.25">
      <c r="A104" s="11" t="s">
        <v>241</v>
      </c>
      <c r="B104">
        <v>3</v>
      </c>
    </row>
    <row r="105" spans="1:2" x14ac:dyDescent="0.25">
      <c r="A105" s="11" t="s">
        <v>38</v>
      </c>
      <c r="B105">
        <v>3</v>
      </c>
    </row>
    <row r="106" spans="1:2" x14ac:dyDescent="0.25">
      <c r="A106" s="11" t="s">
        <v>74</v>
      </c>
      <c r="B106">
        <v>3</v>
      </c>
    </row>
    <row r="107" spans="1:2" x14ac:dyDescent="0.25">
      <c r="A107" s="11" t="s">
        <v>121</v>
      </c>
      <c r="B107">
        <v>1</v>
      </c>
    </row>
    <row r="108" spans="1:2" x14ac:dyDescent="0.25">
      <c r="A108" s="11" t="s">
        <v>57</v>
      </c>
      <c r="B108">
        <v>3</v>
      </c>
    </row>
    <row r="109" spans="1:2" x14ac:dyDescent="0.25">
      <c r="A109" s="11" t="s">
        <v>114</v>
      </c>
      <c r="B109">
        <v>1</v>
      </c>
    </row>
    <row r="110" spans="1:2" x14ac:dyDescent="0.25">
      <c r="A110" s="11" t="s">
        <v>245</v>
      </c>
      <c r="B110">
        <v>1</v>
      </c>
    </row>
    <row r="111" spans="1:2" x14ac:dyDescent="0.25">
      <c r="A111" s="11" t="s">
        <v>80</v>
      </c>
      <c r="B111">
        <v>32</v>
      </c>
    </row>
    <row r="112" spans="1:2" x14ac:dyDescent="0.25">
      <c r="A112" s="11" t="s">
        <v>419</v>
      </c>
      <c r="B112">
        <v>1</v>
      </c>
    </row>
    <row r="113" spans="1:2" x14ac:dyDescent="0.25">
      <c r="A113" s="11" t="s">
        <v>369</v>
      </c>
      <c r="B113">
        <v>1</v>
      </c>
    </row>
    <row r="114" spans="1:2" x14ac:dyDescent="0.25">
      <c r="A114" s="11" t="s">
        <v>132</v>
      </c>
      <c r="B114">
        <v>1</v>
      </c>
    </row>
    <row r="115" spans="1:2" x14ac:dyDescent="0.25">
      <c r="A115" s="11" t="s">
        <v>151</v>
      </c>
      <c r="B115">
        <v>1</v>
      </c>
    </row>
    <row r="116" spans="1:2" x14ac:dyDescent="0.25">
      <c r="A116" s="11" t="s">
        <v>272</v>
      </c>
      <c r="B116">
        <v>2</v>
      </c>
    </row>
    <row r="117" spans="1:2" x14ac:dyDescent="0.25">
      <c r="A117" s="11" t="s">
        <v>318</v>
      </c>
      <c r="B117">
        <v>1</v>
      </c>
    </row>
    <row r="118" spans="1:2" x14ac:dyDescent="0.25">
      <c r="A118" s="11" t="s">
        <v>363</v>
      </c>
      <c r="B118">
        <v>1</v>
      </c>
    </row>
    <row r="119" spans="1:2" x14ac:dyDescent="0.25">
      <c r="A119" s="11" t="s">
        <v>385</v>
      </c>
      <c r="B119">
        <v>1</v>
      </c>
    </row>
    <row r="120" spans="1:2" x14ac:dyDescent="0.25">
      <c r="A120" s="11" t="s">
        <v>175</v>
      </c>
      <c r="B120">
        <v>3</v>
      </c>
    </row>
    <row r="121" spans="1:2" x14ac:dyDescent="0.25">
      <c r="A121" s="11" t="s">
        <v>66</v>
      </c>
      <c r="B121">
        <v>3</v>
      </c>
    </row>
    <row r="122" spans="1:2" x14ac:dyDescent="0.25">
      <c r="A122" s="11" t="s">
        <v>89</v>
      </c>
      <c r="B122">
        <v>3</v>
      </c>
    </row>
    <row r="123" spans="1:2" x14ac:dyDescent="0.25">
      <c r="A123" s="11" t="s">
        <v>323</v>
      </c>
      <c r="B123">
        <v>1</v>
      </c>
    </row>
    <row r="124" spans="1:2" x14ac:dyDescent="0.25">
      <c r="A124" s="11" t="s">
        <v>294</v>
      </c>
      <c r="B124">
        <v>1</v>
      </c>
    </row>
    <row r="125" spans="1:2" x14ac:dyDescent="0.25">
      <c r="A125" s="11" t="s">
        <v>176</v>
      </c>
      <c r="B125">
        <v>1</v>
      </c>
    </row>
    <row r="126" spans="1:2" x14ac:dyDescent="0.25">
      <c r="A126" s="11" t="s">
        <v>287</v>
      </c>
      <c r="B126">
        <v>1</v>
      </c>
    </row>
    <row r="127" spans="1:2" x14ac:dyDescent="0.25">
      <c r="A127" s="11" t="s">
        <v>65</v>
      </c>
      <c r="B127">
        <v>3</v>
      </c>
    </row>
    <row r="128" spans="1:2" x14ac:dyDescent="0.25">
      <c r="A128" s="11" t="s">
        <v>169</v>
      </c>
      <c r="B128">
        <v>3</v>
      </c>
    </row>
    <row r="129" spans="1:2" x14ac:dyDescent="0.25">
      <c r="A129" s="11" t="s">
        <v>195</v>
      </c>
      <c r="B129">
        <v>1</v>
      </c>
    </row>
    <row r="130" spans="1:2" x14ac:dyDescent="0.25">
      <c r="A130" s="11" t="s">
        <v>51</v>
      </c>
      <c r="B130">
        <v>3</v>
      </c>
    </row>
    <row r="131" spans="1:2" x14ac:dyDescent="0.25">
      <c r="A131" s="11" t="s">
        <v>90</v>
      </c>
      <c r="B131">
        <v>3</v>
      </c>
    </row>
    <row r="132" spans="1:2" x14ac:dyDescent="0.25">
      <c r="A132" s="11" t="s">
        <v>290</v>
      </c>
      <c r="B132">
        <v>2</v>
      </c>
    </row>
    <row r="133" spans="1:2" x14ac:dyDescent="0.25">
      <c r="A133" s="11" t="s">
        <v>53</v>
      </c>
      <c r="B133">
        <v>3</v>
      </c>
    </row>
    <row r="134" spans="1:2" x14ac:dyDescent="0.25">
      <c r="A134" s="11" t="s">
        <v>262</v>
      </c>
      <c r="B134">
        <v>1</v>
      </c>
    </row>
    <row r="135" spans="1:2" x14ac:dyDescent="0.25">
      <c r="A135" s="11" t="s">
        <v>373</v>
      </c>
      <c r="B135">
        <v>1</v>
      </c>
    </row>
    <row r="136" spans="1:2" x14ac:dyDescent="0.25">
      <c r="A136" s="11" t="s">
        <v>170</v>
      </c>
      <c r="B136">
        <v>2</v>
      </c>
    </row>
    <row r="137" spans="1:2" x14ac:dyDescent="0.25">
      <c r="A137" s="11" t="s">
        <v>141</v>
      </c>
      <c r="B137">
        <v>1</v>
      </c>
    </row>
    <row r="138" spans="1:2" x14ac:dyDescent="0.25">
      <c r="A138" s="11" t="s">
        <v>44</v>
      </c>
      <c r="B138">
        <v>8</v>
      </c>
    </row>
    <row r="139" spans="1:2" x14ac:dyDescent="0.25">
      <c r="A139" s="11" t="s">
        <v>426</v>
      </c>
      <c r="B139">
        <v>1</v>
      </c>
    </row>
    <row r="140" spans="1:2" x14ac:dyDescent="0.25">
      <c r="A140" s="11" t="s">
        <v>379</v>
      </c>
      <c r="B140">
        <v>1</v>
      </c>
    </row>
    <row r="141" spans="1:2" x14ac:dyDescent="0.25">
      <c r="A141" s="11" t="s">
        <v>354</v>
      </c>
      <c r="B141">
        <v>2</v>
      </c>
    </row>
    <row r="142" spans="1:2" x14ac:dyDescent="0.25">
      <c r="A142" s="11" t="s">
        <v>182</v>
      </c>
      <c r="B142">
        <v>3</v>
      </c>
    </row>
    <row r="143" spans="1:2" x14ac:dyDescent="0.25">
      <c r="A143" s="11" t="s">
        <v>425</v>
      </c>
      <c r="B143">
        <v>1</v>
      </c>
    </row>
    <row r="144" spans="1:2" x14ac:dyDescent="0.25">
      <c r="A144" s="11" t="s">
        <v>204</v>
      </c>
      <c r="B144">
        <v>2</v>
      </c>
    </row>
    <row r="145" spans="1:2" x14ac:dyDescent="0.25">
      <c r="A145" s="11" t="s">
        <v>178</v>
      </c>
      <c r="B145">
        <v>6</v>
      </c>
    </row>
    <row r="146" spans="1:2" x14ac:dyDescent="0.25">
      <c r="A146" s="11" t="s">
        <v>284</v>
      </c>
      <c r="B146">
        <v>1</v>
      </c>
    </row>
    <row r="147" spans="1:2" x14ac:dyDescent="0.25">
      <c r="A147" s="11" t="s">
        <v>232</v>
      </c>
      <c r="B147">
        <v>28</v>
      </c>
    </row>
    <row r="148" spans="1:2" x14ac:dyDescent="0.25">
      <c r="A148" s="11" t="s">
        <v>273</v>
      </c>
      <c r="B148">
        <v>2</v>
      </c>
    </row>
    <row r="149" spans="1:2" x14ac:dyDescent="0.25">
      <c r="A149" s="11" t="s">
        <v>420</v>
      </c>
      <c r="B149">
        <v>28</v>
      </c>
    </row>
    <row r="150" spans="1:2" x14ac:dyDescent="0.25">
      <c r="A150" s="11" t="s">
        <v>155</v>
      </c>
      <c r="B150">
        <v>3</v>
      </c>
    </row>
    <row r="151" spans="1:2" x14ac:dyDescent="0.25">
      <c r="A151" s="11" t="s">
        <v>289</v>
      </c>
      <c r="B151">
        <v>29</v>
      </c>
    </row>
    <row r="152" spans="1:2" x14ac:dyDescent="0.25">
      <c r="A152" s="11" t="s">
        <v>160</v>
      </c>
      <c r="B152">
        <v>1</v>
      </c>
    </row>
    <row r="153" spans="1:2" x14ac:dyDescent="0.25">
      <c r="A153" s="11" t="s">
        <v>154</v>
      </c>
      <c r="B153">
        <v>3</v>
      </c>
    </row>
    <row r="154" spans="1:2" x14ac:dyDescent="0.25">
      <c r="A154" s="11" t="s">
        <v>366</v>
      </c>
      <c r="B154">
        <v>2</v>
      </c>
    </row>
    <row r="155" spans="1:2" x14ac:dyDescent="0.25">
      <c r="A155" s="11" t="s">
        <v>216</v>
      </c>
      <c r="B155">
        <v>2</v>
      </c>
    </row>
    <row r="156" spans="1:2" x14ac:dyDescent="0.25">
      <c r="A156" s="11" t="s">
        <v>41</v>
      </c>
      <c r="B156">
        <v>11</v>
      </c>
    </row>
    <row r="157" spans="1:2" x14ac:dyDescent="0.25">
      <c r="A157" s="11" t="s">
        <v>157</v>
      </c>
      <c r="B157">
        <v>1</v>
      </c>
    </row>
    <row r="158" spans="1:2" x14ac:dyDescent="0.25">
      <c r="A158" s="11" t="s">
        <v>408</v>
      </c>
      <c r="B158">
        <v>27</v>
      </c>
    </row>
    <row r="159" spans="1:2" x14ac:dyDescent="0.25">
      <c r="A159" s="11" t="s">
        <v>158</v>
      </c>
      <c r="B159">
        <v>1</v>
      </c>
    </row>
    <row r="160" spans="1:2" x14ac:dyDescent="0.25">
      <c r="A160" s="11" t="s">
        <v>362</v>
      </c>
      <c r="B160">
        <v>1</v>
      </c>
    </row>
    <row r="161" spans="1:2" x14ac:dyDescent="0.25">
      <c r="A161" s="11" t="s">
        <v>59</v>
      </c>
      <c r="B161">
        <v>5</v>
      </c>
    </row>
    <row r="162" spans="1:2" x14ac:dyDescent="0.25">
      <c r="A162" s="11" t="s">
        <v>72</v>
      </c>
      <c r="B162">
        <v>3</v>
      </c>
    </row>
    <row r="163" spans="1:2" x14ac:dyDescent="0.25">
      <c r="A163" s="11" t="s">
        <v>126</v>
      </c>
      <c r="B163">
        <v>1</v>
      </c>
    </row>
    <row r="164" spans="1:2" x14ac:dyDescent="0.25">
      <c r="A164" s="11" t="s">
        <v>402</v>
      </c>
      <c r="B164">
        <v>1</v>
      </c>
    </row>
    <row r="165" spans="1:2" x14ac:dyDescent="0.25">
      <c r="A165" s="11" t="s">
        <v>349</v>
      </c>
      <c r="B165">
        <v>1</v>
      </c>
    </row>
    <row r="166" spans="1:2" x14ac:dyDescent="0.25">
      <c r="A166" s="11" t="s">
        <v>214</v>
      </c>
      <c r="B166">
        <v>1</v>
      </c>
    </row>
    <row r="167" spans="1:2" x14ac:dyDescent="0.25">
      <c r="A167" s="11" t="s">
        <v>335</v>
      </c>
      <c r="B167">
        <v>1</v>
      </c>
    </row>
    <row r="168" spans="1:2" x14ac:dyDescent="0.25">
      <c r="A168" s="11" t="s">
        <v>45</v>
      </c>
      <c r="B168">
        <v>3</v>
      </c>
    </row>
    <row r="169" spans="1:2" x14ac:dyDescent="0.25">
      <c r="A169" s="11" t="s">
        <v>246</v>
      </c>
      <c r="B169">
        <v>3</v>
      </c>
    </row>
    <row r="170" spans="1:2" x14ac:dyDescent="0.25">
      <c r="A170" s="11" t="s">
        <v>271</v>
      </c>
      <c r="B170">
        <v>1</v>
      </c>
    </row>
    <row r="171" spans="1:2" x14ac:dyDescent="0.25">
      <c r="A171" s="11" t="s">
        <v>188</v>
      </c>
      <c r="B171">
        <v>8</v>
      </c>
    </row>
    <row r="172" spans="1:2" x14ac:dyDescent="0.25">
      <c r="A172" s="11" t="s">
        <v>384</v>
      </c>
      <c r="B172">
        <v>1</v>
      </c>
    </row>
    <row r="173" spans="1:2" x14ac:dyDescent="0.25">
      <c r="A173" s="11" t="s">
        <v>248</v>
      </c>
      <c r="B173">
        <v>1</v>
      </c>
    </row>
    <row r="174" spans="1:2" x14ac:dyDescent="0.25">
      <c r="A174" s="11" t="s">
        <v>75</v>
      </c>
      <c r="B174">
        <v>4</v>
      </c>
    </row>
    <row r="175" spans="1:2" x14ac:dyDescent="0.25">
      <c r="A175" s="11" t="s">
        <v>413</v>
      </c>
      <c r="B175">
        <v>2</v>
      </c>
    </row>
    <row r="176" spans="1:2" x14ac:dyDescent="0.25">
      <c r="A176" s="11" t="s">
        <v>398</v>
      </c>
      <c r="B176">
        <v>1</v>
      </c>
    </row>
    <row r="177" spans="1:2" x14ac:dyDescent="0.25">
      <c r="A177" s="11" t="s">
        <v>165</v>
      </c>
      <c r="B177">
        <v>2</v>
      </c>
    </row>
    <row r="178" spans="1:2" x14ac:dyDescent="0.25">
      <c r="A178" s="11" t="s">
        <v>300</v>
      </c>
      <c r="B178">
        <v>3</v>
      </c>
    </row>
    <row r="179" spans="1:2" x14ac:dyDescent="0.25">
      <c r="A179" s="11" t="s">
        <v>203</v>
      </c>
      <c r="B179">
        <v>1</v>
      </c>
    </row>
    <row r="180" spans="1:2" x14ac:dyDescent="0.25">
      <c r="A180" s="11" t="s">
        <v>238</v>
      </c>
      <c r="B180">
        <v>5</v>
      </c>
    </row>
    <row r="181" spans="1:2" x14ac:dyDescent="0.25">
      <c r="A181" s="11" t="s">
        <v>376</v>
      </c>
      <c r="B181">
        <v>1</v>
      </c>
    </row>
    <row r="182" spans="1:2" x14ac:dyDescent="0.25">
      <c r="A182" s="11" t="s">
        <v>257</v>
      </c>
      <c r="B182">
        <v>1</v>
      </c>
    </row>
    <row r="183" spans="1:2" x14ac:dyDescent="0.25">
      <c r="A183" s="11" t="s">
        <v>49</v>
      </c>
      <c r="B183">
        <v>3</v>
      </c>
    </row>
    <row r="184" spans="1:2" x14ac:dyDescent="0.25">
      <c r="A184" s="11" t="s">
        <v>368</v>
      </c>
      <c r="B184">
        <v>1</v>
      </c>
    </row>
    <row r="185" spans="1:2" x14ac:dyDescent="0.25">
      <c r="A185" s="11" t="s">
        <v>226</v>
      </c>
      <c r="B185">
        <v>2</v>
      </c>
    </row>
    <row r="186" spans="1:2" x14ac:dyDescent="0.25">
      <c r="A186" s="11" t="s">
        <v>105</v>
      </c>
      <c r="B186">
        <v>3</v>
      </c>
    </row>
    <row r="187" spans="1:2" x14ac:dyDescent="0.25">
      <c r="A187" s="11" t="s">
        <v>321</v>
      </c>
      <c r="B187">
        <v>1</v>
      </c>
    </row>
    <row r="188" spans="1:2" x14ac:dyDescent="0.25">
      <c r="A188" s="11" t="s">
        <v>278</v>
      </c>
      <c r="B188">
        <v>1</v>
      </c>
    </row>
    <row r="189" spans="1:2" x14ac:dyDescent="0.25">
      <c r="A189" s="11" t="s">
        <v>113</v>
      </c>
      <c r="B189">
        <v>3</v>
      </c>
    </row>
    <row r="190" spans="1:2" x14ac:dyDescent="0.25">
      <c r="A190" s="11" t="s">
        <v>224</v>
      </c>
      <c r="B190">
        <v>4</v>
      </c>
    </row>
    <row r="191" spans="1:2" x14ac:dyDescent="0.25">
      <c r="A191" s="11" t="s">
        <v>213</v>
      </c>
      <c r="B191">
        <v>1</v>
      </c>
    </row>
    <row r="192" spans="1:2" x14ac:dyDescent="0.25">
      <c r="A192" s="11" t="s">
        <v>146</v>
      </c>
      <c r="B192">
        <v>3</v>
      </c>
    </row>
    <row r="193" spans="1:2" x14ac:dyDescent="0.25">
      <c r="A193" s="11" t="s">
        <v>266</v>
      </c>
      <c r="B193">
        <v>1</v>
      </c>
    </row>
    <row r="194" spans="1:2" x14ac:dyDescent="0.25">
      <c r="A194" s="11" t="s">
        <v>328</v>
      </c>
      <c r="B194">
        <v>1</v>
      </c>
    </row>
    <row r="195" spans="1:2" x14ac:dyDescent="0.25">
      <c r="A195" s="11" t="s">
        <v>387</v>
      </c>
      <c r="B195">
        <v>1</v>
      </c>
    </row>
    <row r="196" spans="1:2" x14ac:dyDescent="0.25">
      <c r="A196" s="11" t="s">
        <v>142</v>
      </c>
      <c r="B196">
        <v>2</v>
      </c>
    </row>
    <row r="197" spans="1:2" x14ac:dyDescent="0.25">
      <c r="A197" s="11" t="s">
        <v>370</v>
      </c>
      <c r="B197">
        <v>2</v>
      </c>
    </row>
    <row r="198" spans="1:2" x14ac:dyDescent="0.25">
      <c r="A198" s="11" t="s">
        <v>329</v>
      </c>
      <c r="B198">
        <v>1</v>
      </c>
    </row>
    <row r="199" spans="1:2" x14ac:dyDescent="0.25">
      <c r="A199" s="11" t="s">
        <v>274</v>
      </c>
      <c r="B199">
        <v>1</v>
      </c>
    </row>
    <row r="200" spans="1:2" x14ac:dyDescent="0.25">
      <c r="A200" s="11" t="s">
        <v>364</v>
      </c>
      <c r="B200">
        <v>1</v>
      </c>
    </row>
    <row r="201" spans="1:2" x14ac:dyDescent="0.25">
      <c r="A201" s="11" t="s">
        <v>269</v>
      </c>
      <c r="B201">
        <v>2</v>
      </c>
    </row>
    <row r="202" spans="1:2" x14ac:dyDescent="0.25">
      <c r="A202" s="11" t="s">
        <v>197</v>
      </c>
      <c r="B202">
        <v>1</v>
      </c>
    </row>
    <row r="203" spans="1:2" x14ac:dyDescent="0.25">
      <c r="A203" s="11" t="s">
        <v>422</v>
      </c>
      <c r="B203">
        <v>28</v>
      </c>
    </row>
    <row r="204" spans="1:2" x14ac:dyDescent="0.25">
      <c r="A204" s="11" t="s">
        <v>218</v>
      </c>
      <c r="B204">
        <v>3</v>
      </c>
    </row>
    <row r="205" spans="1:2" x14ac:dyDescent="0.25">
      <c r="A205" s="11" t="s">
        <v>200</v>
      </c>
      <c r="B205">
        <v>2</v>
      </c>
    </row>
    <row r="206" spans="1:2" x14ac:dyDescent="0.25">
      <c r="A206" s="11" t="s">
        <v>240</v>
      </c>
      <c r="B206">
        <v>1</v>
      </c>
    </row>
    <row r="207" spans="1:2" x14ac:dyDescent="0.25">
      <c r="A207" s="11" t="s">
        <v>233</v>
      </c>
      <c r="B207">
        <v>2</v>
      </c>
    </row>
    <row r="208" spans="1:2" x14ac:dyDescent="0.25">
      <c r="A208" s="11" t="s">
        <v>164</v>
      </c>
      <c r="B208">
        <v>1</v>
      </c>
    </row>
    <row r="209" spans="1:2" x14ac:dyDescent="0.25">
      <c r="A209" s="11" t="s">
        <v>190</v>
      </c>
      <c r="B209">
        <v>3</v>
      </c>
    </row>
    <row r="210" spans="1:2" x14ac:dyDescent="0.25">
      <c r="A210" s="11" t="s">
        <v>143</v>
      </c>
      <c r="B210">
        <v>2</v>
      </c>
    </row>
    <row r="211" spans="1:2" x14ac:dyDescent="0.25">
      <c r="A211" s="11" t="s">
        <v>96</v>
      </c>
      <c r="B211">
        <v>3</v>
      </c>
    </row>
    <row r="212" spans="1:2" x14ac:dyDescent="0.25">
      <c r="A212" s="11" t="s">
        <v>365</v>
      </c>
      <c r="B212">
        <v>1</v>
      </c>
    </row>
    <row r="213" spans="1:2" x14ac:dyDescent="0.25">
      <c r="A213" s="11" t="s">
        <v>283</v>
      </c>
      <c r="B213">
        <v>1</v>
      </c>
    </row>
    <row r="214" spans="1:2" x14ac:dyDescent="0.25">
      <c r="A214" s="11" t="s">
        <v>20</v>
      </c>
      <c r="B214">
        <v>3</v>
      </c>
    </row>
    <row r="215" spans="1:2" x14ac:dyDescent="0.25">
      <c r="A215" s="11" t="s">
        <v>148</v>
      </c>
      <c r="B215">
        <v>2</v>
      </c>
    </row>
    <row r="216" spans="1:2" x14ac:dyDescent="0.25">
      <c r="A216" s="11" t="s">
        <v>85</v>
      </c>
      <c r="B216">
        <v>4</v>
      </c>
    </row>
    <row r="217" spans="1:2" x14ac:dyDescent="0.25">
      <c r="A217" s="11" t="s">
        <v>319</v>
      </c>
      <c r="B217">
        <v>1</v>
      </c>
    </row>
    <row r="218" spans="1:2" x14ac:dyDescent="0.25">
      <c r="A218" s="11" t="s">
        <v>82</v>
      </c>
      <c r="B218">
        <v>3</v>
      </c>
    </row>
    <row r="219" spans="1:2" x14ac:dyDescent="0.25">
      <c r="A219" s="11" t="s">
        <v>140</v>
      </c>
      <c r="B219">
        <v>5</v>
      </c>
    </row>
    <row r="220" spans="1:2" x14ac:dyDescent="0.25">
      <c r="A220" s="11" t="s">
        <v>388</v>
      </c>
      <c r="B220">
        <v>27</v>
      </c>
    </row>
    <row r="221" spans="1:2" x14ac:dyDescent="0.25">
      <c r="A221" s="11" t="s">
        <v>265</v>
      </c>
      <c r="B221">
        <v>1</v>
      </c>
    </row>
    <row r="222" spans="1:2" x14ac:dyDescent="0.25">
      <c r="A222" s="11" t="s">
        <v>404</v>
      </c>
      <c r="B222">
        <v>2</v>
      </c>
    </row>
    <row r="223" spans="1:2" x14ac:dyDescent="0.25">
      <c r="A223" s="11" t="s">
        <v>427</v>
      </c>
      <c r="B223">
        <v>1</v>
      </c>
    </row>
    <row r="224" spans="1:2" x14ac:dyDescent="0.25">
      <c r="A224" s="11" t="s">
        <v>244</v>
      </c>
      <c r="B224">
        <v>3</v>
      </c>
    </row>
    <row r="225" spans="1:2" x14ac:dyDescent="0.25">
      <c r="A225" s="11" t="s">
        <v>381</v>
      </c>
      <c r="B225">
        <v>1</v>
      </c>
    </row>
    <row r="226" spans="1:2" x14ac:dyDescent="0.25">
      <c r="A226" s="11" t="s">
        <v>115</v>
      </c>
      <c r="B226">
        <v>2</v>
      </c>
    </row>
    <row r="227" spans="1:2" x14ac:dyDescent="0.25">
      <c r="A227" s="11" t="s">
        <v>199</v>
      </c>
      <c r="B227">
        <v>2</v>
      </c>
    </row>
    <row r="228" spans="1:2" x14ac:dyDescent="0.25">
      <c r="A228" s="11" t="s">
        <v>250</v>
      </c>
      <c r="B228">
        <v>1</v>
      </c>
    </row>
    <row r="229" spans="1:2" x14ac:dyDescent="0.25">
      <c r="A229" s="11" t="s">
        <v>403</v>
      </c>
      <c r="B229">
        <v>1</v>
      </c>
    </row>
    <row r="230" spans="1:2" x14ac:dyDescent="0.25">
      <c r="A230" s="11" t="s">
        <v>103</v>
      </c>
      <c r="B230">
        <v>3</v>
      </c>
    </row>
    <row r="231" spans="1:2" x14ac:dyDescent="0.25">
      <c r="A231" s="11" t="s">
        <v>320</v>
      </c>
      <c r="B231">
        <v>1</v>
      </c>
    </row>
    <row r="232" spans="1:2" x14ac:dyDescent="0.25">
      <c r="A232" s="11" t="s">
        <v>220</v>
      </c>
      <c r="B232">
        <v>1</v>
      </c>
    </row>
    <row r="233" spans="1:2" x14ac:dyDescent="0.25">
      <c r="A233" s="11" t="s">
        <v>345</v>
      </c>
      <c r="B233">
        <v>1</v>
      </c>
    </row>
    <row r="234" spans="1:2" x14ac:dyDescent="0.25">
      <c r="A234" s="11" t="s">
        <v>296</v>
      </c>
      <c r="B234">
        <v>1</v>
      </c>
    </row>
    <row r="235" spans="1:2" x14ac:dyDescent="0.25">
      <c r="A235" s="11" t="s">
        <v>236</v>
      </c>
      <c r="B235">
        <v>2</v>
      </c>
    </row>
    <row r="236" spans="1:2" x14ac:dyDescent="0.25">
      <c r="A236" s="11" t="s">
        <v>307</v>
      </c>
      <c r="B236">
        <v>1</v>
      </c>
    </row>
    <row r="237" spans="1:2" x14ac:dyDescent="0.25">
      <c r="A237" s="11" t="s">
        <v>339</v>
      </c>
      <c r="B237">
        <v>29</v>
      </c>
    </row>
    <row r="238" spans="1:2" x14ac:dyDescent="0.25">
      <c r="A238" s="11" t="s">
        <v>124</v>
      </c>
      <c r="B238">
        <v>1</v>
      </c>
    </row>
    <row r="239" spans="1:2" x14ac:dyDescent="0.25">
      <c r="A239" s="11" t="s">
        <v>336</v>
      </c>
      <c r="B239">
        <v>1</v>
      </c>
    </row>
    <row r="240" spans="1:2" x14ac:dyDescent="0.25">
      <c r="A240" s="11" t="s">
        <v>86</v>
      </c>
      <c r="B240">
        <v>5</v>
      </c>
    </row>
    <row r="241" spans="1:2" x14ac:dyDescent="0.25">
      <c r="A241" s="11" t="s">
        <v>360</v>
      </c>
      <c r="B241">
        <v>2</v>
      </c>
    </row>
    <row r="242" spans="1:2" x14ac:dyDescent="0.25">
      <c r="A242" s="11" t="s">
        <v>347</v>
      </c>
      <c r="B242">
        <v>1</v>
      </c>
    </row>
    <row r="243" spans="1:2" x14ac:dyDescent="0.25">
      <c r="A243" s="11" t="s">
        <v>207</v>
      </c>
      <c r="B243">
        <v>1</v>
      </c>
    </row>
    <row r="244" spans="1:2" x14ac:dyDescent="0.25">
      <c r="A244" s="11" t="s">
        <v>138</v>
      </c>
      <c r="B244">
        <v>1</v>
      </c>
    </row>
    <row r="245" spans="1:2" x14ac:dyDescent="0.25">
      <c r="A245" s="11" t="s">
        <v>29</v>
      </c>
      <c r="B245">
        <v>3</v>
      </c>
    </row>
    <row r="246" spans="1:2" x14ac:dyDescent="0.25">
      <c r="A246" s="11" t="s">
        <v>79</v>
      </c>
      <c r="B246">
        <v>3</v>
      </c>
    </row>
    <row r="247" spans="1:2" x14ac:dyDescent="0.25">
      <c r="A247" s="11" t="s">
        <v>279</v>
      </c>
      <c r="B247">
        <v>1</v>
      </c>
    </row>
    <row r="248" spans="1:2" x14ac:dyDescent="0.25">
      <c r="A248" s="11" t="s">
        <v>276</v>
      </c>
      <c r="B248">
        <v>1</v>
      </c>
    </row>
    <row r="249" spans="1:2" x14ac:dyDescent="0.25">
      <c r="A249" s="11" t="s">
        <v>223</v>
      </c>
      <c r="B249">
        <v>1</v>
      </c>
    </row>
    <row r="250" spans="1:2" x14ac:dyDescent="0.25">
      <c r="A250" s="11" t="s">
        <v>348</v>
      </c>
      <c r="B250">
        <v>1</v>
      </c>
    </row>
    <row r="251" spans="1:2" x14ac:dyDescent="0.25">
      <c r="A251" s="11" t="s">
        <v>131</v>
      </c>
      <c r="B251">
        <v>1</v>
      </c>
    </row>
    <row r="252" spans="1:2" x14ac:dyDescent="0.25">
      <c r="A252" s="11" t="s">
        <v>135</v>
      </c>
      <c r="B252">
        <v>2</v>
      </c>
    </row>
    <row r="253" spans="1:2" x14ac:dyDescent="0.25">
      <c r="A253" s="11" t="s">
        <v>400</v>
      </c>
      <c r="B253">
        <v>1</v>
      </c>
    </row>
    <row r="254" spans="1:2" x14ac:dyDescent="0.25">
      <c r="A254" s="11" t="s">
        <v>412</v>
      </c>
      <c r="B254">
        <v>1</v>
      </c>
    </row>
    <row r="255" spans="1:2" x14ac:dyDescent="0.25">
      <c r="A255" s="11" t="s">
        <v>198</v>
      </c>
      <c r="B255">
        <v>1</v>
      </c>
    </row>
    <row r="256" spans="1:2" x14ac:dyDescent="0.25">
      <c r="A256" s="11" t="s">
        <v>299</v>
      </c>
      <c r="B256">
        <v>2</v>
      </c>
    </row>
    <row r="257" spans="1:2" x14ac:dyDescent="0.25">
      <c r="A257" s="11" t="s">
        <v>196</v>
      </c>
      <c r="B257">
        <v>1</v>
      </c>
    </row>
    <row r="258" spans="1:2" x14ac:dyDescent="0.25">
      <c r="A258" s="11" t="s">
        <v>205</v>
      </c>
      <c r="B258">
        <v>2</v>
      </c>
    </row>
    <row r="259" spans="1:2" x14ac:dyDescent="0.25">
      <c r="A259" s="11" t="s">
        <v>415</v>
      </c>
      <c r="B259">
        <v>2</v>
      </c>
    </row>
    <row r="260" spans="1:2" x14ac:dyDescent="0.25">
      <c r="A260" s="11" t="s">
        <v>104</v>
      </c>
      <c r="B260">
        <v>4</v>
      </c>
    </row>
    <row r="261" spans="1:2" x14ac:dyDescent="0.25">
      <c r="A261" s="11" t="s">
        <v>358</v>
      </c>
      <c r="B261">
        <v>2</v>
      </c>
    </row>
    <row r="262" spans="1:2" x14ac:dyDescent="0.25">
      <c r="A262" s="11" t="s">
        <v>361</v>
      </c>
      <c r="B262">
        <v>1</v>
      </c>
    </row>
    <row r="263" spans="1:2" x14ac:dyDescent="0.25">
      <c r="A263" s="11" t="s">
        <v>117</v>
      </c>
      <c r="B263">
        <v>2</v>
      </c>
    </row>
    <row r="264" spans="1:2" x14ac:dyDescent="0.25">
      <c r="A264" s="11" t="s">
        <v>210</v>
      </c>
      <c r="B264">
        <v>26</v>
      </c>
    </row>
    <row r="265" spans="1:2" x14ac:dyDescent="0.25">
      <c r="A265" s="11" t="s">
        <v>112</v>
      </c>
      <c r="B265">
        <v>1</v>
      </c>
    </row>
    <row r="266" spans="1:2" x14ac:dyDescent="0.25">
      <c r="A266" s="11" t="s">
        <v>167</v>
      </c>
      <c r="B266">
        <v>1</v>
      </c>
    </row>
    <row r="267" spans="1:2" x14ac:dyDescent="0.25">
      <c r="A267" s="11" t="s">
        <v>391</v>
      </c>
      <c r="B267">
        <v>1</v>
      </c>
    </row>
    <row r="268" spans="1:2" x14ac:dyDescent="0.25">
      <c r="A268" s="11" t="s">
        <v>97</v>
      </c>
      <c r="B268">
        <v>3</v>
      </c>
    </row>
    <row r="269" spans="1:2" x14ac:dyDescent="0.25">
      <c r="A269" s="11" t="s">
        <v>153</v>
      </c>
      <c r="B269">
        <v>1</v>
      </c>
    </row>
    <row r="270" spans="1:2" x14ac:dyDescent="0.25">
      <c r="A270" s="11" t="s">
        <v>228</v>
      </c>
      <c r="B270">
        <v>1</v>
      </c>
    </row>
    <row r="271" spans="1:2" x14ac:dyDescent="0.25">
      <c r="A271" s="11" t="s">
        <v>417</v>
      </c>
      <c r="B271">
        <v>1</v>
      </c>
    </row>
    <row r="272" spans="1:2" x14ac:dyDescent="0.25">
      <c r="A272" s="11" t="s">
        <v>221</v>
      </c>
      <c r="B272">
        <v>1</v>
      </c>
    </row>
    <row r="273" spans="1:2" x14ac:dyDescent="0.25">
      <c r="A273" s="11" t="s">
        <v>341</v>
      </c>
      <c r="B273">
        <v>1</v>
      </c>
    </row>
    <row r="274" spans="1:2" x14ac:dyDescent="0.25">
      <c r="A274" s="11" t="s">
        <v>286</v>
      </c>
      <c r="B274">
        <v>1</v>
      </c>
    </row>
    <row r="275" spans="1:2" x14ac:dyDescent="0.25">
      <c r="A275" s="11" t="s">
        <v>95</v>
      </c>
      <c r="B275">
        <v>3</v>
      </c>
    </row>
    <row r="276" spans="1:2" x14ac:dyDescent="0.25">
      <c r="A276" s="11" t="s">
        <v>230</v>
      </c>
      <c r="B276">
        <v>1</v>
      </c>
    </row>
    <row r="277" spans="1:2" x14ac:dyDescent="0.25">
      <c r="A277" s="11" t="s">
        <v>372</v>
      </c>
      <c r="B277">
        <v>29</v>
      </c>
    </row>
    <row r="278" spans="1:2" x14ac:dyDescent="0.25">
      <c r="A278" s="11" t="s">
        <v>68</v>
      </c>
      <c r="B278">
        <v>3</v>
      </c>
    </row>
    <row r="279" spans="1:2" x14ac:dyDescent="0.25">
      <c r="A279" s="11" t="s">
        <v>340</v>
      </c>
      <c r="B279">
        <v>2</v>
      </c>
    </row>
    <row r="280" spans="1:2" x14ac:dyDescent="0.25">
      <c r="A280" s="11" t="s">
        <v>332</v>
      </c>
      <c r="B280">
        <v>1</v>
      </c>
    </row>
    <row r="281" spans="1:2" x14ac:dyDescent="0.25">
      <c r="A281" s="11" t="s">
        <v>62</v>
      </c>
      <c r="B281">
        <v>5</v>
      </c>
    </row>
    <row r="282" spans="1:2" x14ac:dyDescent="0.25">
      <c r="A282" s="11" t="s">
        <v>344</v>
      </c>
      <c r="B282">
        <v>1</v>
      </c>
    </row>
    <row r="283" spans="1:2" x14ac:dyDescent="0.25">
      <c r="A283" s="11" t="s">
        <v>392</v>
      </c>
      <c r="B283">
        <v>1</v>
      </c>
    </row>
    <row r="284" spans="1:2" x14ac:dyDescent="0.25">
      <c r="A284" s="11" t="s">
        <v>357</v>
      </c>
      <c r="B284">
        <v>1</v>
      </c>
    </row>
    <row r="285" spans="1:2" x14ac:dyDescent="0.25">
      <c r="A285" s="11" t="s">
        <v>423</v>
      </c>
      <c r="B285">
        <v>23</v>
      </c>
    </row>
    <row r="286" spans="1:2" x14ac:dyDescent="0.25">
      <c r="A286" s="11" t="s">
        <v>298</v>
      </c>
      <c r="B286">
        <v>2</v>
      </c>
    </row>
    <row r="287" spans="1:2" x14ac:dyDescent="0.25">
      <c r="A287" s="11" t="s">
        <v>122</v>
      </c>
      <c r="B287">
        <v>1</v>
      </c>
    </row>
    <row r="288" spans="1:2" x14ac:dyDescent="0.25">
      <c r="A288" s="11" t="s">
        <v>410</v>
      </c>
      <c r="B288">
        <v>1</v>
      </c>
    </row>
    <row r="289" spans="1:2" x14ac:dyDescent="0.25">
      <c r="A289" s="11" t="s">
        <v>249</v>
      </c>
      <c r="B289">
        <v>6</v>
      </c>
    </row>
    <row r="290" spans="1:2" x14ac:dyDescent="0.25">
      <c r="A290" s="11" t="s">
        <v>315</v>
      </c>
      <c r="B290">
        <v>3</v>
      </c>
    </row>
    <row r="291" spans="1:2" x14ac:dyDescent="0.25">
      <c r="A291" s="11" t="s">
        <v>383</v>
      </c>
      <c r="B291">
        <v>2</v>
      </c>
    </row>
    <row r="292" spans="1:2" x14ac:dyDescent="0.25">
      <c r="A292" s="11" t="s">
        <v>150</v>
      </c>
      <c r="B292">
        <v>1</v>
      </c>
    </row>
    <row r="293" spans="1:2" x14ac:dyDescent="0.25">
      <c r="A293" s="11" t="s">
        <v>367</v>
      </c>
      <c r="B293">
        <v>2</v>
      </c>
    </row>
    <row r="294" spans="1:2" x14ac:dyDescent="0.25">
      <c r="A294" s="11" t="s">
        <v>430</v>
      </c>
      <c r="B294">
        <v>1</v>
      </c>
    </row>
    <row r="295" spans="1:2" x14ac:dyDescent="0.25">
      <c r="A295" s="11" t="s">
        <v>343</v>
      </c>
      <c r="B295">
        <v>1</v>
      </c>
    </row>
    <row r="296" spans="1:2" x14ac:dyDescent="0.25">
      <c r="A296" s="11" t="s">
        <v>60</v>
      </c>
      <c r="B296">
        <v>6</v>
      </c>
    </row>
    <row r="297" spans="1:2" x14ac:dyDescent="0.25">
      <c r="A297" s="11" t="s">
        <v>424</v>
      </c>
      <c r="B297">
        <v>24</v>
      </c>
    </row>
    <row r="298" spans="1:2" x14ac:dyDescent="0.25">
      <c r="A298" s="11" t="s">
        <v>378</v>
      </c>
      <c r="B298">
        <v>2</v>
      </c>
    </row>
    <row r="299" spans="1:2" x14ac:dyDescent="0.25">
      <c r="A299" s="11" t="s">
        <v>311</v>
      </c>
      <c r="B299">
        <v>1</v>
      </c>
    </row>
    <row r="300" spans="1:2" x14ac:dyDescent="0.25">
      <c r="A300" s="11" t="s">
        <v>145</v>
      </c>
      <c r="B300">
        <v>2</v>
      </c>
    </row>
    <row r="301" spans="1:2" x14ac:dyDescent="0.25">
      <c r="A301" s="11" t="s">
        <v>291</v>
      </c>
      <c r="B301">
        <v>2</v>
      </c>
    </row>
    <row r="302" spans="1:2" x14ac:dyDescent="0.25">
      <c r="A302" s="11" t="s">
        <v>35</v>
      </c>
      <c r="B302">
        <v>3</v>
      </c>
    </row>
    <row r="303" spans="1:2" x14ac:dyDescent="0.25">
      <c r="A303" s="11" t="s">
        <v>351</v>
      </c>
      <c r="B303">
        <v>1</v>
      </c>
    </row>
    <row r="304" spans="1:2" x14ac:dyDescent="0.25">
      <c r="A304" s="11" t="s">
        <v>192</v>
      </c>
      <c r="B304">
        <v>1</v>
      </c>
    </row>
    <row r="305" spans="1:2" x14ac:dyDescent="0.25">
      <c r="A305" s="11" t="s">
        <v>342</v>
      </c>
      <c r="B305">
        <v>1</v>
      </c>
    </row>
    <row r="306" spans="1:2" x14ac:dyDescent="0.25">
      <c r="A306" s="11" t="s">
        <v>227</v>
      </c>
      <c r="B306">
        <v>2</v>
      </c>
    </row>
    <row r="307" spans="1:2" x14ac:dyDescent="0.25">
      <c r="A307" s="11" t="s">
        <v>70</v>
      </c>
      <c r="B307">
        <v>3</v>
      </c>
    </row>
    <row r="308" spans="1:2" x14ac:dyDescent="0.25">
      <c r="A308" s="11" t="s">
        <v>133</v>
      </c>
      <c r="B308">
        <v>2</v>
      </c>
    </row>
    <row r="309" spans="1:2" x14ac:dyDescent="0.25">
      <c r="A309" s="11" t="s">
        <v>229</v>
      </c>
      <c r="B309">
        <v>1</v>
      </c>
    </row>
    <row r="310" spans="1:2" x14ac:dyDescent="0.25">
      <c r="A310" s="11" t="s">
        <v>94</v>
      </c>
      <c r="B310">
        <v>3</v>
      </c>
    </row>
    <row r="311" spans="1:2" x14ac:dyDescent="0.25">
      <c r="A311" s="11" t="s">
        <v>147</v>
      </c>
      <c r="B311">
        <v>4</v>
      </c>
    </row>
    <row r="312" spans="1:2" x14ac:dyDescent="0.25">
      <c r="A312" s="11" t="s">
        <v>55</v>
      </c>
      <c r="B312">
        <v>3</v>
      </c>
    </row>
    <row r="313" spans="1:2" x14ac:dyDescent="0.25">
      <c r="A313" s="11" t="s">
        <v>163</v>
      </c>
      <c r="B313">
        <v>2</v>
      </c>
    </row>
    <row r="314" spans="1:2" x14ac:dyDescent="0.25">
      <c r="A314" s="11" t="s">
        <v>242</v>
      </c>
      <c r="B314">
        <v>2</v>
      </c>
    </row>
    <row r="315" spans="1:2" x14ac:dyDescent="0.25">
      <c r="A315" s="11" t="s">
        <v>83</v>
      </c>
      <c r="B315">
        <v>3</v>
      </c>
    </row>
    <row r="316" spans="1:2" x14ac:dyDescent="0.25">
      <c r="A316" s="11" t="s">
        <v>270</v>
      </c>
      <c r="B316">
        <v>2</v>
      </c>
    </row>
    <row r="317" spans="1:2" x14ac:dyDescent="0.25">
      <c r="A317" s="11" t="s">
        <v>375</v>
      </c>
      <c r="B317">
        <v>1</v>
      </c>
    </row>
    <row r="318" spans="1:2" x14ac:dyDescent="0.25">
      <c r="A318" s="11" t="s">
        <v>159</v>
      </c>
      <c r="B318">
        <v>1</v>
      </c>
    </row>
    <row r="319" spans="1:2" x14ac:dyDescent="0.25">
      <c r="A319" s="11" t="s">
        <v>31</v>
      </c>
      <c r="B319">
        <v>16</v>
      </c>
    </row>
    <row r="320" spans="1:2" x14ac:dyDescent="0.25">
      <c r="A320" s="11" t="s">
        <v>390</v>
      </c>
      <c r="B320">
        <v>2</v>
      </c>
    </row>
    <row r="321" spans="1:2" x14ac:dyDescent="0.25">
      <c r="A321" s="11" t="s">
        <v>409</v>
      </c>
      <c r="B321">
        <v>28</v>
      </c>
    </row>
    <row r="322" spans="1:2" x14ac:dyDescent="0.25">
      <c r="A322" s="11" t="s">
        <v>374</v>
      </c>
      <c r="B322">
        <v>1</v>
      </c>
    </row>
    <row r="323" spans="1:2" x14ac:dyDescent="0.25">
      <c r="A323" s="11" t="s">
        <v>156</v>
      </c>
      <c r="B323">
        <v>2</v>
      </c>
    </row>
    <row r="324" spans="1:2" x14ac:dyDescent="0.25">
      <c r="A324" s="11" t="s">
        <v>102</v>
      </c>
      <c r="B324">
        <v>4</v>
      </c>
    </row>
    <row r="325" spans="1:2" x14ac:dyDescent="0.25">
      <c r="A325" s="11" t="s">
        <v>111</v>
      </c>
      <c r="B325">
        <v>1</v>
      </c>
    </row>
    <row r="326" spans="1:2" x14ac:dyDescent="0.25">
      <c r="A326" s="11" t="s">
        <v>263</v>
      </c>
      <c r="B326">
        <v>2</v>
      </c>
    </row>
    <row r="327" spans="1:2" x14ac:dyDescent="0.25">
      <c r="A327" s="11" t="s">
        <v>40</v>
      </c>
      <c r="B327">
        <v>3</v>
      </c>
    </row>
    <row r="328" spans="1:2" x14ac:dyDescent="0.25">
      <c r="A328" s="11" t="s">
        <v>253</v>
      </c>
      <c r="B328">
        <v>1</v>
      </c>
    </row>
    <row r="329" spans="1:2" x14ac:dyDescent="0.25">
      <c r="A329" s="11" t="s">
        <v>185</v>
      </c>
      <c r="B329">
        <v>3</v>
      </c>
    </row>
    <row r="330" spans="1:2" x14ac:dyDescent="0.25">
      <c r="A330" s="11" t="s">
        <v>405</v>
      </c>
      <c r="B330">
        <v>1</v>
      </c>
    </row>
    <row r="331" spans="1:2" x14ac:dyDescent="0.25">
      <c r="A331" s="11" t="s">
        <v>264</v>
      </c>
      <c r="B331">
        <v>1</v>
      </c>
    </row>
    <row r="332" spans="1:2" x14ac:dyDescent="0.25">
      <c r="A332" s="11" t="s">
        <v>98</v>
      </c>
      <c r="B332">
        <v>9</v>
      </c>
    </row>
    <row r="333" spans="1:2" x14ac:dyDescent="0.25">
      <c r="A333" s="11" t="s">
        <v>303</v>
      </c>
      <c r="B333">
        <v>1</v>
      </c>
    </row>
    <row r="334" spans="1:2" x14ac:dyDescent="0.25">
      <c r="A334" s="11" t="s">
        <v>128</v>
      </c>
      <c r="B334">
        <v>1</v>
      </c>
    </row>
    <row r="335" spans="1:2" x14ac:dyDescent="0.25">
      <c r="A335" s="11" t="s">
        <v>180</v>
      </c>
      <c r="B335">
        <v>1</v>
      </c>
    </row>
    <row r="336" spans="1:2" x14ac:dyDescent="0.25">
      <c r="A336" s="11" t="s">
        <v>327</v>
      </c>
      <c r="B336">
        <v>1</v>
      </c>
    </row>
    <row r="337" spans="1:2" x14ac:dyDescent="0.25">
      <c r="A337" s="11" t="s">
        <v>407</v>
      </c>
      <c r="B337">
        <v>50</v>
      </c>
    </row>
    <row r="338" spans="1:2" x14ac:dyDescent="0.25">
      <c r="A338" s="11" t="s">
        <v>237</v>
      </c>
      <c r="B338">
        <v>1</v>
      </c>
    </row>
    <row r="339" spans="1:2" x14ac:dyDescent="0.25">
      <c r="A339" s="11" t="s">
        <v>239</v>
      </c>
      <c r="B339">
        <v>1</v>
      </c>
    </row>
    <row r="340" spans="1:2" x14ac:dyDescent="0.25">
      <c r="A340" s="11" t="s">
        <v>201</v>
      </c>
      <c r="B340">
        <v>1</v>
      </c>
    </row>
    <row r="341" spans="1:2" x14ac:dyDescent="0.25">
      <c r="A341" s="11" t="s">
        <v>211</v>
      </c>
      <c r="B341">
        <v>3</v>
      </c>
    </row>
    <row r="342" spans="1:2" x14ac:dyDescent="0.25">
      <c r="A342" s="11" t="s">
        <v>206</v>
      </c>
      <c r="B342">
        <v>2</v>
      </c>
    </row>
    <row r="343" spans="1:2" x14ac:dyDescent="0.25">
      <c r="A343" s="11" t="s">
        <v>202</v>
      </c>
      <c r="B343">
        <v>1</v>
      </c>
    </row>
    <row r="344" spans="1:2" x14ac:dyDescent="0.25">
      <c r="A344" s="11" t="s">
        <v>119</v>
      </c>
      <c r="B344">
        <v>2</v>
      </c>
    </row>
    <row r="345" spans="1:2" x14ac:dyDescent="0.25">
      <c r="A345" s="11" t="s">
        <v>161</v>
      </c>
      <c r="B345">
        <v>7</v>
      </c>
    </row>
    <row r="346" spans="1:2" x14ac:dyDescent="0.25">
      <c r="A346" s="11" t="s">
        <v>282</v>
      </c>
      <c r="B346">
        <v>1</v>
      </c>
    </row>
    <row r="347" spans="1:2" x14ac:dyDescent="0.25">
      <c r="A347" s="11" t="s">
        <v>414</v>
      </c>
      <c r="B347">
        <v>1</v>
      </c>
    </row>
    <row r="348" spans="1:2" x14ac:dyDescent="0.25">
      <c r="A348" s="11" t="s">
        <v>247</v>
      </c>
      <c r="B348">
        <v>2</v>
      </c>
    </row>
    <row r="349" spans="1:2" x14ac:dyDescent="0.25">
      <c r="A349" s="11" t="s">
        <v>267</v>
      </c>
      <c r="B349">
        <v>29</v>
      </c>
    </row>
    <row r="350" spans="1:2" x14ac:dyDescent="0.25">
      <c r="A350" s="11" t="s">
        <v>355</v>
      </c>
      <c r="B350">
        <v>1</v>
      </c>
    </row>
    <row r="351" spans="1:2" x14ac:dyDescent="0.25">
      <c r="A351" s="11" t="s">
        <v>58</v>
      </c>
      <c r="B351">
        <v>3</v>
      </c>
    </row>
    <row r="352" spans="1:2" x14ac:dyDescent="0.25">
      <c r="A352" s="11" t="s">
        <v>134</v>
      </c>
      <c r="B352">
        <v>2</v>
      </c>
    </row>
    <row r="353" spans="1:2" x14ac:dyDescent="0.25">
      <c r="A353" s="11" t="s">
        <v>359</v>
      </c>
      <c r="B353">
        <v>1</v>
      </c>
    </row>
    <row r="354" spans="1:2" x14ac:dyDescent="0.25">
      <c r="A354" s="11" t="s">
        <v>333</v>
      </c>
      <c r="B354">
        <v>1</v>
      </c>
    </row>
    <row r="355" spans="1:2" x14ac:dyDescent="0.25">
      <c r="A355" s="11" t="s">
        <v>297</v>
      </c>
      <c r="B355">
        <v>1</v>
      </c>
    </row>
    <row r="356" spans="1:2" x14ac:dyDescent="0.25">
      <c r="A356" s="11" t="s">
        <v>421</v>
      </c>
      <c r="B356">
        <v>1</v>
      </c>
    </row>
    <row r="357" spans="1:2" x14ac:dyDescent="0.25">
      <c r="A357" s="11" t="s">
        <v>304</v>
      </c>
      <c r="B357">
        <v>1</v>
      </c>
    </row>
    <row r="358" spans="1:2" x14ac:dyDescent="0.25">
      <c r="A358" s="11" t="s">
        <v>292</v>
      </c>
      <c r="B358">
        <v>2</v>
      </c>
    </row>
    <row r="359" spans="1:2" x14ac:dyDescent="0.25">
      <c r="A359" s="11" t="s">
        <v>219</v>
      </c>
      <c r="B359">
        <v>2</v>
      </c>
    </row>
    <row r="360" spans="1:2" x14ac:dyDescent="0.25">
      <c r="A360" s="11" t="s">
        <v>260</v>
      </c>
      <c r="B360">
        <v>5</v>
      </c>
    </row>
    <row r="361" spans="1:2" x14ac:dyDescent="0.25">
      <c r="A361" s="11" t="s">
        <v>25</v>
      </c>
      <c r="B361">
        <v>26</v>
      </c>
    </row>
    <row r="362" spans="1:2" x14ac:dyDescent="0.25">
      <c r="A362" s="11" t="s">
        <v>386</v>
      </c>
      <c r="B362">
        <v>1</v>
      </c>
    </row>
    <row r="363" spans="1:2" x14ac:dyDescent="0.25">
      <c r="A363" s="11" t="s">
        <v>123</v>
      </c>
      <c r="B363">
        <v>3</v>
      </c>
    </row>
    <row r="364" spans="1:2" x14ac:dyDescent="0.25">
      <c r="A364" s="11" t="s">
        <v>380</v>
      </c>
      <c r="B364">
        <v>3</v>
      </c>
    </row>
    <row r="365" spans="1:2" x14ac:dyDescent="0.25">
      <c r="A365" s="11" t="s">
        <v>353</v>
      </c>
      <c r="B365">
        <v>1</v>
      </c>
    </row>
    <row r="366" spans="1:2" x14ac:dyDescent="0.25">
      <c r="A366" s="11" t="s">
        <v>397</v>
      </c>
      <c r="B366">
        <v>1</v>
      </c>
    </row>
    <row r="367" spans="1:2" x14ac:dyDescent="0.25">
      <c r="A367" s="11" t="s">
        <v>217</v>
      </c>
      <c r="B367">
        <v>2</v>
      </c>
    </row>
    <row r="368" spans="1:2" x14ac:dyDescent="0.25">
      <c r="A368" s="11" t="s">
        <v>322</v>
      </c>
      <c r="B368">
        <v>1</v>
      </c>
    </row>
    <row r="369" spans="1:2" x14ac:dyDescent="0.25">
      <c r="A369" s="11" t="s">
        <v>191</v>
      </c>
      <c r="B369">
        <v>1</v>
      </c>
    </row>
    <row r="370" spans="1:2" x14ac:dyDescent="0.25">
      <c r="A370" s="11" t="s">
        <v>101</v>
      </c>
      <c r="B370">
        <v>3</v>
      </c>
    </row>
    <row r="371" spans="1:2" x14ac:dyDescent="0.25">
      <c r="A371" s="11" t="s">
        <v>50</v>
      </c>
      <c r="B371">
        <v>3</v>
      </c>
    </row>
    <row r="372" spans="1:2" x14ac:dyDescent="0.25">
      <c r="A372" s="11" t="s">
        <v>288</v>
      </c>
      <c r="B372">
        <v>1</v>
      </c>
    </row>
    <row r="373" spans="1:2" x14ac:dyDescent="0.25">
      <c r="A373" s="11" t="s">
        <v>37</v>
      </c>
      <c r="B373">
        <v>6</v>
      </c>
    </row>
    <row r="374" spans="1:2" x14ac:dyDescent="0.25">
      <c r="A374" s="11" t="s">
        <v>317</v>
      </c>
      <c r="B374">
        <v>1</v>
      </c>
    </row>
    <row r="375" spans="1:2" x14ac:dyDescent="0.25">
      <c r="A375" s="11" t="s">
        <v>61</v>
      </c>
      <c r="B375">
        <v>5</v>
      </c>
    </row>
    <row r="376" spans="1:2" x14ac:dyDescent="0.25">
      <c r="A376" s="11" t="s">
        <v>168</v>
      </c>
      <c r="B376">
        <v>1</v>
      </c>
    </row>
    <row r="377" spans="1:2" x14ac:dyDescent="0.25">
      <c r="A377" s="11" t="s">
        <v>255</v>
      </c>
      <c r="B377">
        <v>1</v>
      </c>
    </row>
    <row r="378" spans="1:2" x14ac:dyDescent="0.25">
      <c r="A378" s="11" t="s">
        <v>293</v>
      </c>
      <c r="B378">
        <v>28</v>
      </c>
    </row>
    <row r="379" spans="1:2" x14ac:dyDescent="0.25">
      <c r="A379" s="11" t="s">
        <v>127</v>
      </c>
      <c r="B379">
        <v>1</v>
      </c>
    </row>
    <row r="380" spans="1:2" x14ac:dyDescent="0.25">
      <c r="A380" s="11" t="s">
        <v>73</v>
      </c>
      <c r="B380">
        <v>3</v>
      </c>
    </row>
    <row r="381" spans="1:2" x14ac:dyDescent="0.25">
      <c r="A381" s="11" t="s">
        <v>166</v>
      </c>
      <c r="B381">
        <v>1</v>
      </c>
    </row>
    <row r="382" spans="1:2" x14ac:dyDescent="0.25">
      <c r="A382" s="11" t="s">
        <v>93</v>
      </c>
      <c r="B382">
        <v>4</v>
      </c>
    </row>
    <row r="383" spans="1:2" x14ac:dyDescent="0.25">
      <c r="A383" s="11" t="s">
        <v>301</v>
      </c>
      <c r="B383">
        <v>1</v>
      </c>
    </row>
    <row r="384" spans="1:2" x14ac:dyDescent="0.25">
      <c r="A384" s="11" t="s">
        <v>129</v>
      </c>
      <c r="B384">
        <v>3</v>
      </c>
    </row>
    <row r="385" spans="1:2" x14ac:dyDescent="0.25">
      <c r="A385" s="11" t="s">
        <v>27</v>
      </c>
      <c r="B385">
        <v>9</v>
      </c>
    </row>
    <row r="386" spans="1:2" x14ac:dyDescent="0.25">
      <c r="A386" s="11" t="s">
        <v>326</v>
      </c>
      <c r="B386">
        <v>1</v>
      </c>
    </row>
    <row r="387" spans="1:2" x14ac:dyDescent="0.25">
      <c r="A387" s="11" t="s">
        <v>309</v>
      </c>
      <c r="B387">
        <v>1</v>
      </c>
    </row>
    <row r="388" spans="1:2" x14ac:dyDescent="0.25">
      <c r="A388" s="11" t="s">
        <v>330</v>
      </c>
      <c r="B388">
        <v>1</v>
      </c>
    </row>
    <row r="389" spans="1:2" x14ac:dyDescent="0.25">
      <c r="A389" s="11" t="s">
        <v>177</v>
      </c>
      <c r="B389">
        <v>1</v>
      </c>
    </row>
    <row r="390" spans="1:2" x14ac:dyDescent="0.25">
      <c r="A390" s="11" t="s">
        <v>308</v>
      </c>
      <c r="B390">
        <v>3</v>
      </c>
    </row>
    <row r="391" spans="1:2" x14ac:dyDescent="0.25">
      <c r="A391" s="11" t="s">
        <v>99</v>
      </c>
      <c r="B391">
        <v>7</v>
      </c>
    </row>
    <row r="392" spans="1:2" x14ac:dyDescent="0.25">
      <c r="A392" s="11" t="s">
        <v>280</v>
      </c>
      <c r="B392">
        <v>1</v>
      </c>
    </row>
    <row r="393" spans="1:2" x14ac:dyDescent="0.25">
      <c r="A393" s="11" t="s">
        <v>92</v>
      </c>
      <c r="B393">
        <v>6</v>
      </c>
    </row>
    <row r="394" spans="1:2" x14ac:dyDescent="0.25">
      <c r="A394" s="11" t="s">
        <v>621</v>
      </c>
      <c r="B394">
        <v>1358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EBFC2-112E-48E6-AEDE-8C7106CC3524}">
  <dimension ref="A1:C7"/>
  <sheetViews>
    <sheetView workbookViewId="0">
      <selection activeCell="H20" sqref="H20"/>
    </sheetView>
  </sheetViews>
  <sheetFormatPr defaultRowHeight="15" x14ac:dyDescent="0.25"/>
  <cols>
    <col min="1" max="1" width="19" bestFit="1" customWidth="1"/>
    <col min="2" max="2" width="20" bestFit="1" customWidth="1"/>
    <col min="3" max="3" width="19.85546875" bestFit="1" customWidth="1"/>
  </cols>
  <sheetData>
    <row r="1" spans="1:3" x14ac:dyDescent="0.25">
      <c r="A1" s="10" t="s">
        <v>619</v>
      </c>
      <c r="B1" t="s">
        <v>622</v>
      </c>
      <c r="C1" t="s">
        <v>618</v>
      </c>
    </row>
    <row r="2" spans="1:3" x14ac:dyDescent="0.25">
      <c r="A2" s="11" t="s">
        <v>452</v>
      </c>
      <c r="B2">
        <v>20618.148503670243</v>
      </c>
      <c r="C2">
        <v>737</v>
      </c>
    </row>
    <row r="3" spans="1:3" x14ac:dyDescent="0.25">
      <c r="A3" s="11" t="s">
        <v>451</v>
      </c>
      <c r="B3">
        <v>25545.229813664599</v>
      </c>
      <c r="C3">
        <v>764</v>
      </c>
    </row>
    <row r="4" spans="1:3" x14ac:dyDescent="0.25">
      <c r="A4" s="11" t="s">
        <v>453</v>
      </c>
      <c r="B4">
        <v>30873.885219384199</v>
      </c>
      <c r="C4">
        <v>898</v>
      </c>
    </row>
    <row r="5" spans="1:3" x14ac:dyDescent="0.25">
      <c r="A5" s="11" t="s">
        <v>450</v>
      </c>
      <c r="B5">
        <v>27337.908215697345</v>
      </c>
      <c r="C5">
        <v>900</v>
      </c>
    </row>
    <row r="6" spans="1:3" x14ac:dyDescent="0.25">
      <c r="A6" s="11" t="s">
        <v>454</v>
      </c>
      <c r="B6">
        <v>24038.23207227555</v>
      </c>
      <c r="C6">
        <v>817</v>
      </c>
    </row>
    <row r="7" spans="1:3" x14ac:dyDescent="0.25">
      <c r="A7" s="11" t="s">
        <v>621</v>
      </c>
      <c r="B7">
        <v>128413.40382469194</v>
      </c>
      <c r="C7">
        <v>4116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AE2B-D02C-41BA-AFE0-653720E6BCEC}">
  <dimension ref="A1:B96"/>
  <sheetViews>
    <sheetView workbookViewId="0"/>
  </sheetViews>
  <sheetFormatPr defaultRowHeight="15" x14ac:dyDescent="0.25"/>
  <cols>
    <col min="1" max="1" width="16.5703125" bestFit="1" customWidth="1"/>
    <col min="2" max="2" width="17" bestFit="1" customWidth="1"/>
  </cols>
  <sheetData>
    <row r="1" spans="1:2" x14ac:dyDescent="0.25">
      <c r="A1" s="10" t="s">
        <v>619</v>
      </c>
      <c r="B1" t="s">
        <v>626</v>
      </c>
    </row>
    <row r="2" spans="1:2" x14ac:dyDescent="0.25">
      <c r="A2" s="11" t="s">
        <v>443</v>
      </c>
      <c r="B2">
        <v>137</v>
      </c>
    </row>
    <row r="3" spans="1:2" x14ac:dyDescent="0.25">
      <c r="A3" s="12" t="s">
        <v>458</v>
      </c>
    </row>
    <row r="4" spans="1:2" x14ac:dyDescent="0.25">
      <c r="A4" s="12" t="s">
        <v>32</v>
      </c>
    </row>
    <row r="5" spans="1:2" x14ac:dyDescent="0.25">
      <c r="A5" s="12" t="s">
        <v>18</v>
      </c>
      <c r="B5">
        <v>137</v>
      </c>
    </row>
    <row r="6" spans="1:2" x14ac:dyDescent="0.25">
      <c r="A6" s="12" t="s">
        <v>23</v>
      </c>
    </row>
    <row r="7" spans="1:2" x14ac:dyDescent="0.25">
      <c r="A7" s="11" t="s">
        <v>444</v>
      </c>
      <c r="B7">
        <v>800</v>
      </c>
    </row>
    <row r="8" spans="1:2" x14ac:dyDescent="0.25">
      <c r="A8" s="12" t="s">
        <v>458</v>
      </c>
      <c r="B8">
        <v>800</v>
      </c>
    </row>
    <row r="9" spans="1:2" x14ac:dyDescent="0.25">
      <c r="A9" s="12" t="s">
        <v>32</v>
      </c>
    </row>
    <row r="10" spans="1:2" x14ac:dyDescent="0.25">
      <c r="A10" s="12" t="s">
        <v>18</v>
      </c>
    </row>
    <row r="11" spans="1:2" x14ac:dyDescent="0.25">
      <c r="A11" s="12" t="s">
        <v>23</v>
      </c>
    </row>
    <row r="12" spans="1:2" x14ac:dyDescent="0.25">
      <c r="A12" s="11" t="s">
        <v>442</v>
      </c>
      <c r="B12">
        <v>197</v>
      </c>
    </row>
    <row r="13" spans="1:2" x14ac:dyDescent="0.25">
      <c r="A13" s="12" t="s">
        <v>458</v>
      </c>
      <c r="B13">
        <v>81</v>
      </c>
    </row>
    <row r="14" spans="1:2" x14ac:dyDescent="0.25">
      <c r="A14" s="12" t="s">
        <v>32</v>
      </c>
      <c r="B14">
        <v>116</v>
      </c>
    </row>
    <row r="15" spans="1:2" x14ac:dyDescent="0.25">
      <c r="A15" s="12" t="s">
        <v>18</v>
      </c>
    </row>
    <row r="16" spans="1:2" x14ac:dyDescent="0.25">
      <c r="A16" s="12" t="s">
        <v>23</v>
      </c>
    </row>
    <row r="17" spans="1:2" x14ac:dyDescent="0.25">
      <c r="A17" s="11" t="s">
        <v>449</v>
      </c>
    </row>
    <row r="18" spans="1:2" x14ac:dyDescent="0.25">
      <c r="A18" s="12" t="s">
        <v>458</v>
      </c>
    </row>
    <row r="19" spans="1:2" x14ac:dyDescent="0.25">
      <c r="A19" s="12" t="s">
        <v>32</v>
      </c>
    </row>
    <row r="20" spans="1:2" x14ac:dyDescent="0.25">
      <c r="A20" s="12" t="s">
        <v>18</v>
      </c>
    </row>
    <row r="21" spans="1:2" x14ac:dyDescent="0.25">
      <c r="A21" s="12" t="s">
        <v>23</v>
      </c>
    </row>
    <row r="22" spans="1:2" x14ac:dyDescent="0.25">
      <c r="A22" s="11" t="s">
        <v>445</v>
      </c>
      <c r="B22">
        <v>1358</v>
      </c>
    </row>
    <row r="23" spans="1:2" x14ac:dyDescent="0.25">
      <c r="A23" s="12" t="s">
        <v>458</v>
      </c>
    </row>
    <row r="24" spans="1:2" x14ac:dyDescent="0.25">
      <c r="A24" s="12" t="s">
        <v>32</v>
      </c>
    </row>
    <row r="25" spans="1:2" x14ac:dyDescent="0.25">
      <c r="A25" s="12" t="s">
        <v>18</v>
      </c>
    </row>
    <row r="26" spans="1:2" x14ac:dyDescent="0.25">
      <c r="A26" s="12" t="s">
        <v>23</v>
      </c>
      <c r="B26">
        <v>1358</v>
      </c>
    </row>
    <row r="27" spans="1:2" x14ac:dyDescent="0.25">
      <c r="A27" s="11" t="s">
        <v>446</v>
      </c>
    </row>
    <row r="28" spans="1:2" x14ac:dyDescent="0.25">
      <c r="A28" s="12" t="s">
        <v>458</v>
      </c>
    </row>
    <row r="29" spans="1:2" x14ac:dyDescent="0.25">
      <c r="A29" s="12" t="s">
        <v>32</v>
      </c>
    </row>
    <row r="30" spans="1:2" x14ac:dyDescent="0.25">
      <c r="A30" s="12" t="s">
        <v>18</v>
      </c>
    </row>
    <row r="31" spans="1:2" x14ac:dyDescent="0.25">
      <c r="A31" s="12" t="s">
        <v>23</v>
      </c>
    </row>
    <row r="32" spans="1:2" x14ac:dyDescent="0.25">
      <c r="A32" s="11" t="s">
        <v>441</v>
      </c>
      <c r="B32">
        <v>224</v>
      </c>
    </row>
    <row r="33" spans="1:2" x14ac:dyDescent="0.25">
      <c r="A33" s="12" t="s">
        <v>458</v>
      </c>
      <c r="B33">
        <v>186</v>
      </c>
    </row>
    <row r="34" spans="1:2" x14ac:dyDescent="0.25">
      <c r="A34" s="12" t="s">
        <v>32</v>
      </c>
      <c r="B34">
        <v>38</v>
      </c>
    </row>
    <row r="35" spans="1:2" x14ac:dyDescent="0.25">
      <c r="A35" s="12" t="s">
        <v>18</v>
      </c>
    </row>
    <row r="36" spans="1:2" x14ac:dyDescent="0.25">
      <c r="A36" s="12" t="s">
        <v>23</v>
      </c>
    </row>
    <row r="37" spans="1:2" x14ac:dyDescent="0.25">
      <c r="A37" s="11" t="s">
        <v>440</v>
      </c>
    </row>
    <row r="38" spans="1:2" x14ac:dyDescent="0.25">
      <c r="A38" s="12" t="s">
        <v>458</v>
      </c>
    </row>
    <row r="39" spans="1:2" x14ac:dyDescent="0.25">
      <c r="A39" s="12" t="s">
        <v>32</v>
      </c>
    </row>
    <row r="40" spans="1:2" x14ac:dyDescent="0.25">
      <c r="A40" s="12" t="s">
        <v>18</v>
      </c>
    </row>
    <row r="41" spans="1:2" x14ac:dyDescent="0.25">
      <c r="A41" s="12" t="s">
        <v>23</v>
      </c>
    </row>
    <row r="42" spans="1:2" x14ac:dyDescent="0.25">
      <c r="A42" s="11" t="s">
        <v>447</v>
      </c>
    </row>
    <row r="43" spans="1:2" x14ac:dyDescent="0.25">
      <c r="A43" s="12" t="s">
        <v>458</v>
      </c>
    </row>
    <row r="44" spans="1:2" x14ac:dyDescent="0.25">
      <c r="A44" s="12" t="s">
        <v>32</v>
      </c>
    </row>
    <row r="45" spans="1:2" x14ac:dyDescent="0.25">
      <c r="A45" s="12" t="s">
        <v>18</v>
      </c>
    </row>
    <row r="46" spans="1:2" x14ac:dyDescent="0.25">
      <c r="A46" s="12" t="s">
        <v>23</v>
      </c>
    </row>
    <row r="47" spans="1:2" x14ac:dyDescent="0.25">
      <c r="A47" s="11" t="s">
        <v>448</v>
      </c>
    </row>
    <row r="48" spans="1:2" x14ac:dyDescent="0.25">
      <c r="A48" s="12" t="s">
        <v>458</v>
      </c>
    </row>
    <row r="49" spans="1:1" x14ac:dyDescent="0.25">
      <c r="A49" s="12" t="s">
        <v>32</v>
      </c>
    </row>
    <row r="50" spans="1:1" x14ac:dyDescent="0.25">
      <c r="A50" s="12" t="s">
        <v>18</v>
      </c>
    </row>
    <row r="51" spans="1:1" x14ac:dyDescent="0.25">
      <c r="A51" s="12" t="s">
        <v>23</v>
      </c>
    </row>
    <row r="52" spans="1:1" x14ac:dyDescent="0.25">
      <c r="A52" s="11" t="s">
        <v>596</v>
      </c>
    </row>
    <row r="53" spans="1:1" x14ac:dyDescent="0.25">
      <c r="A53" s="12" t="s">
        <v>458</v>
      </c>
    </row>
    <row r="54" spans="1:1" x14ac:dyDescent="0.25">
      <c r="A54" s="12" t="s">
        <v>32</v>
      </c>
    </row>
    <row r="55" spans="1:1" x14ac:dyDescent="0.25">
      <c r="A55" s="12" t="s">
        <v>18</v>
      </c>
    </row>
    <row r="56" spans="1:1" x14ac:dyDescent="0.25">
      <c r="A56" s="12" t="s">
        <v>23</v>
      </c>
    </row>
    <row r="57" spans="1:1" x14ac:dyDescent="0.25">
      <c r="A57" s="11" t="s">
        <v>597</v>
      </c>
    </row>
    <row r="58" spans="1:1" x14ac:dyDescent="0.25">
      <c r="A58" s="12" t="s">
        <v>458</v>
      </c>
    </row>
    <row r="59" spans="1:1" x14ac:dyDescent="0.25">
      <c r="A59" s="12" t="s">
        <v>32</v>
      </c>
    </row>
    <row r="60" spans="1:1" x14ac:dyDescent="0.25">
      <c r="A60" s="12" t="s">
        <v>18</v>
      </c>
    </row>
    <row r="61" spans="1:1" x14ac:dyDescent="0.25">
      <c r="A61" s="12" t="s">
        <v>23</v>
      </c>
    </row>
    <row r="62" spans="1:1" x14ac:dyDescent="0.25">
      <c r="A62" s="11" t="s">
        <v>598</v>
      </c>
    </row>
    <row r="63" spans="1:1" x14ac:dyDescent="0.25">
      <c r="A63" s="12" t="s">
        <v>32</v>
      </c>
    </row>
    <row r="64" spans="1:1" x14ac:dyDescent="0.25">
      <c r="A64" s="12" t="s">
        <v>18</v>
      </c>
    </row>
    <row r="65" spans="1:1" x14ac:dyDescent="0.25">
      <c r="A65" s="11" t="s">
        <v>599</v>
      </c>
    </row>
    <row r="66" spans="1:1" x14ac:dyDescent="0.25">
      <c r="A66" s="12" t="s">
        <v>458</v>
      </c>
    </row>
    <row r="67" spans="1:1" x14ac:dyDescent="0.25">
      <c r="A67" s="12" t="s">
        <v>18</v>
      </c>
    </row>
    <row r="68" spans="1:1" x14ac:dyDescent="0.25">
      <c r="A68" s="11" t="s">
        <v>600</v>
      </c>
    </row>
    <row r="69" spans="1:1" x14ac:dyDescent="0.25">
      <c r="A69" s="12" t="s">
        <v>458</v>
      </c>
    </row>
    <row r="70" spans="1:1" x14ac:dyDescent="0.25">
      <c r="A70" s="12" t="s">
        <v>32</v>
      </c>
    </row>
    <row r="71" spans="1:1" x14ac:dyDescent="0.25">
      <c r="A71" s="11" t="s">
        <v>601</v>
      </c>
    </row>
    <row r="72" spans="1:1" x14ac:dyDescent="0.25">
      <c r="A72" s="12" t="s">
        <v>458</v>
      </c>
    </row>
    <row r="73" spans="1:1" x14ac:dyDescent="0.25">
      <c r="A73" s="12" t="s">
        <v>18</v>
      </c>
    </row>
    <row r="74" spans="1:1" x14ac:dyDescent="0.25">
      <c r="A74" s="11" t="s">
        <v>602</v>
      </c>
    </row>
    <row r="75" spans="1:1" x14ac:dyDescent="0.25">
      <c r="A75" s="12" t="s">
        <v>458</v>
      </c>
    </row>
    <row r="76" spans="1:1" x14ac:dyDescent="0.25">
      <c r="A76" s="12" t="s">
        <v>32</v>
      </c>
    </row>
    <row r="77" spans="1:1" x14ac:dyDescent="0.25">
      <c r="A77" s="12" t="s">
        <v>18</v>
      </c>
    </row>
    <row r="78" spans="1:1" x14ac:dyDescent="0.25">
      <c r="A78" s="12" t="s">
        <v>23</v>
      </c>
    </row>
    <row r="79" spans="1:1" x14ac:dyDescent="0.25">
      <c r="A79" s="11" t="s">
        <v>603</v>
      </c>
    </row>
    <row r="80" spans="1:1" x14ac:dyDescent="0.25">
      <c r="A80" s="12" t="s">
        <v>458</v>
      </c>
    </row>
    <row r="81" spans="1:2" x14ac:dyDescent="0.25">
      <c r="A81" s="12" t="s">
        <v>32</v>
      </c>
    </row>
    <row r="82" spans="1:2" x14ac:dyDescent="0.25">
      <c r="A82" s="12" t="s">
        <v>18</v>
      </c>
    </row>
    <row r="83" spans="1:2" x14ac:dyDescent="0.25">
      <c r="A83" s="12" t="s">
        <v>23</v>
      </c>
    </row>
    <row r="84" spans="1:2" x14ac:dyDescent="0.25">
      <c r="A84" s="11" t="s">
        <v>604</v>
      </c>
    </row>
    <row r="85" spans="1:2" x14ac:dyDescent="0.25">
      <c r="A85" s="12" t="s">
        <v>458</v>
      </c>
    </row>
    <row r="86" spans="1:2" x14ac:dyDescent="0.25">
      <c r="A86" s="12" t="s">
        <v>32</v>
      </c>
    </row>
    <row r="87" spans="1:2" x14ac:dyDescent="0.25">
      <c r="A87" s="12" t="s">
        <v>18</v>
      </c>
    </row>
    <row r="88" spans="1:2" x14ac:dyDescent="0.25">
      <c r="A88" s="12" t="s">
        <v>23</v>
      </c>
    </row>
    <row r="89" spans="1:2" x14ac:dyDescent="0.25">
      <c r="A89" s="11" t="s">
        <v>605</v>
      </c>
    </row>
    <row r="90" spans="1:2" x14ac:dyDescent="0.25">
      <c r="A90" s="12" t="s">
        <v>458</v>
      </c>
    </row>
    <row r="91" spans="1:2" x14ac:dyDescent="0.25">
      <c r="A91" s="12" t="s">
        <v>32</v>
      </c>
    </row>
    <row r="92" spans="1:2" x14ac:dyDescent="0.25">
      <c r="A92" s="12" t="s">
        <v>18</v>
      </c>
    </row>
    <row r="93" spans="1:2" x14ac:dyDescent="0.25">
      <c r="A93" s="12" t="s">
        <v>23</v>
      </c>
    </row>
    <row r="94" spans="1:2" x14ac:dyDescent="0.25">
      <c r="A94" s="11" t="s">
        <v>620</v>
      </c>
    </row>
    <row r="95" spans="1:2" x14ac:dyDescent="0.25">
      <c r="A95" s="12" t="s">
        <v>620</v>
      </c>
    </row>
    <row r="96" spans="1:2" x14ac:dyDescent="0.25">
      <c r="A96" s="11" t="s">
        <v>621</v>
      </c>
      <c r="B96">
        <v>2716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199B-FD4E-4B9B-B0A3-CC4F9D439C13}">
  <dimension ref="A1:B9"/>
  <sheetViews>
    <sheetView workbookViewId="0">
      <selection activeCell="G20" sqref="G20"/>
    </sheetView>
  </sheetViews>
  <sheetFormatPr defaultRowHeight="15" x14ac:dyDescent="0.25"/>
  <cols>
    <col min="1" max="1" width="24.140625" bestFit="1" customWidth="1"/>
    <col min="2" max="2" width="17" bestFit="1" customWidth="1"/>
    <col min="3" max="3" width="17.85546875" bestFit="1" customWidth="1"/>
  </cols>
  <sheetData>
    <row r="1" spans="1:2" x14ac:dyDescent="0.25">
      <c r="A1" s="10" t="s">
        <v>629</v>
      </c>
      <c r="B1" t="s">
        <v>626</v>
      </c>
    </row>
    <row r="2" spans="1:2" x14ac:dyDescent="0.25">
      <c r="A2" s="11" t="s">
        <v>612</v>
      </c>
      <c r="B2">
        <v>38</v>
      </c>
    </row>
    <row r="3" spans="1:2" x14ac:dyDescent="0.25">
      <c r="A3" s="11" t="s">
        <v>611</v>
      </c>
      <c r="B3">
        <v>186</v>
      </c>
    </row>
    <row r="4" spans="1:2" x14ac:dyDescent="0.25">
      <c r="A4" s="11" t="s">
        <v>614</v>
      </c>
      <c r="B4">
        <v>137</v>
      </c>
    </row>
    <row r="5" spans="1:2" x14ac:dyDescent="0.25">
      <c r="A5" s="11" t="s">
        <v>627</v>
      </c>
      <c r="B5">
        <v>800</v>
      </c>
    </row>
    <row r="6" spans="1:2" x14ac:dyDescent="0.25">
      <c r="A6" s="11" t="s">
        <v>610</v>
      </c>
      <c r="B6">
        <v>81</v>
      </c>
    </row>
    <row r="7" spans="1:2" x14ac:dyDescent="0.25">
      <c r="A7" s="11" t="s">
        <v>628</v>
      </c>
      <c r="B7">
        <v>1358</v>
      </c>
    </row>
    <row r="8" spans="1:2" x14ac:dyDescent="0.25">
      <c r="A8" s="11" t="s">
        <v>613</v>
      </c>
      <c r="B8">
        <v>116</v>
      </c>
    </row>
    <row r="9" spans="1:2" x14ac:dyDescent="0.25">
      <c r="A9" s="11" t="s">
        <v>621</v>
      </c>
      <c r="B9">
        <v>2716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F266-90AC-48AF-887E-346C1CD3D183}">
  <dimension ref="A2:F7"/>
  <sheetViews>
    <sheetView workbookViewId="0">
      <selection activeCell="E13" sqref="E13"/>
    </sheetView>
  </sheetViews>
  <sheetFormatPr defaultRowHeight="15" x14ac:dyDescent="0.25"/>
  <cols>
    <col min="1" max="1" width="15.5703125" customWidth="1"/>
    <col min="4" max="4" width="13.140625" bestFit="1" customWidth="1"/>
    <col min="5" max="5" width="17" bestFit="1" customWidth="1"/>
  </cols>
  <sheetData>
    <row r="2" spans="1:6" x14ac:dyDescent="0.25">
      <c r="A2" s="8"/>
      <c r="D2" s="10" t="s">
        <v>11</v>
      </c>
      <c r="E2" t="s">
        <v>626</v>
      </c>
      <c r="F2" t="s">
        <v>616</v>
      </c>
    </row>
    <row r="3" spans="1:6" x14ac:dyDescent="0.25">
      <c r="D3" s="11" t="s">
        <v>458</v>
      </c>
      <c r="E3">
        <v>371</v>
      </c>
      <c r="F3" s="14">
        <f>E3/$E$7</f>
        <v>0.27319587628865977</v>
      </c>
    </row>
    <row r="4" spans="1:6" x14ac:dyDescent="0.25">
      <c r="D4" s="11" t="s">
        <v>32</v>
      </c>
      <c r="E4">
        <v>342</v>
      </c>
      <c r="F4" s="14">
        <f t="shared" ref="F4:F6" si="0">E4/$E$7</f>
        <v>0.25184094256259204</v>
      </c>
    </row>
    <row r="5" spans="1:6" x14ac:dyDescent="0.25">
      <c r="D5" s="11" t="s">
        <v>18</v>
      </c>
      <c r="E5">
        <v>335</v>
      </c>
      <c r="F5" s="14">
        <f t="shared" si="0"/>
        <v>0.24668630338733433</v>
      </c>
    </row>
    <row r="6" spans="1:6" x14ac:dyDescent="0.25">
      <c r="D6" s="11" t="s">
        <v>630</v>
      </c>
      <c r="E6">
        <v>310</v>
      </c>
      <c r="F6" s="14">
        <f t="shared" si="0"/>
        <v>0.22827687776141384</v>
      </c>
    </row>
    <row r="7" spans="1:6" x14ac:dyDescent="0.25">
      <c r="D7" s="11" t="s">
        <v>621</v>
      </c>
      <c r="E7">
        <v>1358</v>
      </c>
    </row>
  </sheetData>
  <phoneticPr fontId="2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Sheet16</vt:lpstr>
      <vt:lpstr>Sheet18</vt:lpstr>
      <vt:lpstr>Sheet17</vt:lpstr>
      <vt:lpstr>Sheet14</vt:lpstr>
      <vt:lpstr>Sheet15</vt:lpstr>
      <vt:lpstr>Sheet2</vt:lpstr>
      <vt:lpstr>Sheet3</vt:lpstr>
      <vt:lpstr>Sheet5</vt:lpstr>
      <vt:lpstr>Sheet6</vt:lpstr>
      <vt:lpstr>Sheet7</vt:lpstr>
      <vt:lpstr>Sheet8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 dc</dc:creator>
  <cp:lastModifiedBy>Yusuf Oluwadamilare Ibrahim</cp:lastModifiedBy>
  <dcterms:created xsi:type="dcterms:W3CDTF">2024-08-30T08:28:50Z</dcterms:created>
  <dcterms:modified xsi:type="dcterms:W3CDTF">2024-11-15T11:01:55Z</dcterms:modified>
</cp:coreProperties>
</file>