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yingling001\Documents\Corporate Quality Team\Document Reader\"/>
    </mc:Choice>
  </mc:AlternateContent>
  <bookViews>
    <workbookView xWindow="0" yWindow="0" windowWidth="15360" windowHeight="7752"/>
  </bookViews>
  <sheets>
    <sheet name="Input Sheet" sheetId="1" r:id="rId1"/>
    <sheet name="Sheet 1" sheetId="2" state="hidden" r:id="rId2"/>
    <sheet name="1 - Apcoa" sheetId="3" r:id="rId3"/>
    <sheet name="2 - Cory" sheetId="5" r:id="rId4"/>
    <sheet name="3 - Noble" sheetId="7" r:id="rId5"/>
    <sheet name="4 - Northwest" sheetId="8" r:id="rId6"/>
    <sheet name="5 - Moliflor" sheetId="9" r:id="rId7"/>
    <sheet name="6 - Abengoa" sheetId="11" r:id="rId8"/>
    <sheet name="7 - Basin" sheetId="12" r:id="rId9"/>
    <sheet name="8 - Trumbull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all_Date" localSheetId="3">[2]Input!$C$49</definedName>
    <definedName name="Call_Date" localSheetId="4">[3]Input!$C$49</definedName>
    <definedName name="Call_Date" localSheetId="5">[5]Input!$C$49</definedName>
    <definedName name="Call_Date" localSheetId="6">[6]Input!$C$49</definedName>
    <definedName name="Call_Date" localSheetId="7">[7]Input!$C$49</definedName>
    <definedName name="Call_Date">[1]Input!$C$49</definedName>
    <definedName name="CFR" localSheetId="3">[2]DCF!$D$58</definedName>
    <definedName name="CFR" localSheetId="4">[3]DCF!$D$58</definedName>
    <definedName name="CFR" localSheetId="5">[5]DCF!$D$58</definedName>
    <definedName name="CFR" localSheetId="6">[6]DCF!$D$58</definedName>
    <definedName name="CFR" localSheetId="7">[7]DCF!$D$58</definedName>
    <definedName name="CFR">[1]DCF!$D$58</definedName>
    <definedName name="Company_Name" localSheetId="3">[2]Input!$C$10</definedName>
    <definedName name="Company_Name" localSheetId="4">[3]Input!$C$10</definedName>
    <definedName name="Company_Name" localSheetId="5">[5]Input!$C$10</definedName>
    <definedName name="Company_Name" localSheetId="6">[6]Input!$C$10</definedName>
    <definedName name="Company_Name" localSheetId="7">[7]Input!$C$10</definedName>
    <definedName name="Company_Name">[1]Input!$C$10</definedName>
    <definedName name="CurveDate">[4]Input!$C$3</definedName>
    <definedName name="dayCount" localSheetId="3">[2]Input!$C$43</definedName>
    <definedName name="dayCount" localSheetId="4">[3]Input!$C$43</definedName>
    <definedName name="dayCount" localSheetId="5">[5]Input!$C$43</definedName>
    <definedName name="dayCount" localSheetId="6">[6]Input!$C$43</definedName>
    <definedName name="dayCount" localSheetId="7">[7]Input!$C$43</definedName>
    <definedName name="dayCount">[1]Input!$C$43</definedName>
    <definedName name="ImpliedRating" localSheetId="3">[2]DCF!$D$58</definedName>
    <definedName name="ImpliedRating" localSheetId="4">[3]DCF!$D$58</definedName>
    <definedName name="ImpliedRating" localSheetId="5">[5]DCF!$D$58</definedName>
    <definedName name="ImpliedRating" localSheetId="6">[6]DCF!$D$58</definedName>
    <definedName name="ImpliedRating" localSheetId="7">[7]DCF!$D$58</definedName>
    <definedName name="ImpliedRating">[1]DCF!$D$58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7" hidden="1">42787.7900115741</definedName>
    <definedName name="IQ_NAMES_REVISION_DATE_" hidden="1">42850.7812962963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oan_Bal" localSheetId="3">[2]DCF!$C$17</definedName>
    <definedName name="Loan_Bal" localSheetId="4">[3]DCF!$C$17</definedName>
    <definedName name="Loan_Bal" localSheetId="5">[5]DCF!$C$17</definedName>
    <definedName name="Loan_Bal" localSheetId="6">[6]DCF!$C$17</definedName>
    <definedName name="Loan_Bal" localSheetId="7">[7]DCF!$C$17</definedName>
    <definedName name="Loan_Bal">[1]DCF!$C$17</definedName>
    <definedName name="Man_Disc" localSheetId="3">[2]Input!$C$55</definedName>
    <definedName name="Man_Disc" localSheetId="4">[3]Input!$C$55</definedName>
    <definedName name="Man_Disc" localSheetId="5">[5]Input!$C$55</definedName>
    <definedName name="Man_Disc" localSheetId="6">[6]Input!$C$55</definedName>
    <definedName name="Man_Disc" localSheetId="7">[7]Input!$C$55</definedName>
    <definedName name="Man_Disc">[1]Input!$C$55</definedName>
    <definedName name="Mat_Date" localSheetId="3">[2]DCF!$C$8</definedName>
    <definedName name="Mat_Date" localSheetId="4">[3]DCF!$C$8</definedName>
    <definedName name="Mat_Date" localSheetId="5">[5]DCF!$C$8</definedName>
    <definedName name="Mat_Date" localSheetId="6">[6]DCF!$C$8</definedName>
    <definedName name="Mat_Date" localSheetId="7">[7]DCF!$C$8</definedName>
    <definedName name="Mat_Date">[1]DCF!$C$8</definedName>
    <definedName name="Method" localSheetId="3">[2]Input!$C$5</definedName>
    <definedName name="Method" localSheetId="4">[3]Input!$C$5</definedName>
    <definedName name="Method" localSheetId="5">[5]Input!$C$5</definedName>
    <definedName name="Method" localSheetId="6">[6]Input!$C$5</definedName>
    <definedName name="Method" localSheetId="7">[7]Input!$C$5</definedName>
    <definedName name="Method">[1]Input!$C$5</definedName>
    <definedName name="Mkt_Spreads" localSheetId="3">[2]DataMatrix!#REF!</definedName>
    <definedName name="Mkt_Spreads" localSheetId="4">[3]DataMatrix!#REF!</definedName>
    <definedName name="Mkt_Spreads" localSheetId="5">[5]DataMatrix!#REF!</definedName>
    <definedName name="Mkt_Spreads" localSheetId="6">[6]DataMatrix!#REF!</definedName>
    <definedName name="Mkt_Spreads" localSheetId="7">[7]DataMatrix!#REF!</definedName>
    <definedName name="Mkt_Spreads">[1]DataMatrix!#REF!</definedName>
    <definedName name="Mkt_Spreads_Interpolated" localSheetId="3">[2]DataMatrix!$I$5:$M$25</definedName>
    <definedName name="Mkt_Spreads_Interpolated" localSheetId="4">[3]DataMatrix!$I$5:$M$25</definedName>
    <definedName name="Mkt_Spreads_Interpolated" localSheetId="5">[5]DataMatrix!$I$5:$M$25</definedName>
    <definedName name="Mkt_Spreads_Interpolated" localSheetId="6">[6]DataMatrix!$I$5:$M$25</definedName>
    <definedName name="Mkt_Spreads_Interpolated" localSheetId="7">[7]DataMatrix!$I$5:$M$25</definedName>
    <definedName name="Mkt_Spreads_Interpolated">[1]DataMatrix!$I$5:$M$25</definedName>
    <definedName name="Notional">[4]Input!$C$4</definedName>
    <definedName name="Pay" localSheetId="3">[2]DCF!$C$16</definedName>
    <definedName name="Pay" localSheetId="4">[3]DCF!$C$16</definedName>
    <definedName name="Pay" localSheetId="5">[5]DCF!$C$16</definedName>
    <definedName name="Pay" localSheetId="6">[6]DCF!$C$16</definedName>
    <definedName name="Pay" localSheetId="7">[7]DCF!$C$16</definedName>
    <definedName name="Pay">[1]DCF!$C$16</definedName>
    <definedName name="PIK_Rate" localSheetId="3">[2]Input!$C$64</definedName>
    <definedName name="PIK_Rate" localSheetId="4">[3]Input!$C$64</definedName>
    <definedName name="PIK_Rate" localSheetId="5">[5]Input!$C$64</definedName>
    <definedName name="PIK_Rate" localSheetId="6">[6]Input!$C$64</definedName>
    <definedName name="PIK_Rate" localSheetId="7">[7]Input!$C$64</definedName>
    <definedName name="PIK_Rate">[1]Input!$C$64</definedName>
    <definedName name="Premium" localSheetId="3">[2]Input!$C$93</definedName>
    <definedName name="Premium" localSheetId="4">[3]Input!$C$93</definedName>
    <definedName name="Premium" localSheetId="5">[5]Input!$C$93</definedName>
    <definedName name="Premium" localSheetId="6">[6]Input!$C$93</definedName>
    <definedName name="Premium" localSheetId="7">[7]Input!$C$93</definedName>
    <definedName name="Premium">[1]Input!$C$93</definedName>
    <definedName name="Range" localSheetId="3">[2]Input!$C$56</definedName>
    <definedName name="Range" localSheetId="4">[3]Input!$C$56</definedName>
    <definedName name="Range" localSheetId="5">[5]Input!$C$56</definedName>
    <definedName name="Range" localSheetId="6">[6]Input!$C$56</definedName>
    <definedName name="Range" localSheetId="7">[7]Input!$C$56</definedName>
    <definedName name="Range">[1]Input!$C$56</definedName>
    <definedName name="Rating_Numbers" localSheetId="3">[2]DataMatrix!$F$5:$G$25</definedName>
    <definedName name="Rating_Numbers" localSheetId="4">[3]DataMatrix!$F$5:$G$25</definedName>
    <definedName name="Rating_Numbers" localSheetId="5">[5]DataMatrix!$F$5:$G$25</definedName>
    <definedName name="Rating_Numbers" localSheetId="6">[6]DataMatrix!$F$5:$G$25</definedName>
    <definedName name="Rating_Numbers" localSheetId="7">[7]DataMatrix!$F$5:$G$25</definedName>
    <definedName name="Rating_Numbers">[1]DataMatrix!$F$5:$G$25</definedName>
    <definedName name="RatingNotchesDown" localSheetId="3">[2]Input!$C$61</definedName>
    <definedName name="RatingNotchesDown" localSheetId="4">[3]Input!$C$61</definedName>
    <definedName name="RatingNotchesDown" localSheetId="5">[5]Input!$C$61</definedName>
    <definedName name="RatingNotchesDown" localSheetId="6">[6]Input!$C$61</definedName>
    <definedName name="RatingNotchesDown" localSheetId="7">[7]Input!$C$61</definedName>
    <definedName name="RatingNotchesDown">[1]Input!$C$61</definedName>
    <definedName name="RatingNotchesUp" localSheetId="3">[2]Input!$C$62</definedName>
    <definedName name="RatingNotchesUp" localSheetId="4">[3]Input!$C$62</definedName>
    <definedName name="RatingNotchesUp" localSheetId="5">[5]Input!$C$62</definedName>
    <definedName name="RatingNotchesUp" localSheetId="6">[6]Input!$C$62</definedName>
    <definedName name="RatingNotchesUp" localSheetId="7">[7]Input!$C$62</definedName>
    <definedName name="RatingNotchesUp">[1]Input!$C$62</definedName>
    <definedName name="Spread" localSheetId="3">[2]DCF!$C$11</definedName>
    <definedName name="Spread" localSheetId="4">[3]DCF!$C$11</definedName>
    <definedName name="Spread" localSheetId="5">[5]DCF!$C$11</definedName>
    <definedName name="Spread" localSheetId="6">[6]DCF!$C$11</definedName>
    <definedName name="Spread" localSheetId="7">[7]DCF!$C$11</definedName>
    <definedName name="Spread">[1]DCF!$C$11</definedName>
    <definedName name="TreasuryCurve" localSheetId="3">[2]DataMatrix!#REF!</definedName>
    <definedName name="TreasuryCurve" localSheetId="4">[3]DataMatrix!#REF!</definedName>
    <definedName name="TreasuryCurve" localSheetId="5">[5]DataMatrix!#REF!</definedName>
    <definedName name="TreasuryCurve" localSheetId="6">[6]DataMatrix!#REF!</definedName>
    <definedName name="TreasuryCurve" localSheetId="7">[7]DataMatrix!#REF!</definedName>
    <definedName name="TreasuryCurve">[1]DataMatrix!#REF!</definedName>
    <definedName name="Val_Date" localSheetId="3">[2]DCF!$C$6</definedName>
    <definedName name="Val_Date" localSheetId="4">[3]DCF!$C$6</definedName>
    <definedName name="Val_Date" localSheetId="5">[5]DCF!$C$6</definedName>
    <definedName name="Val_Date" localSheetId="6">[6]DCF!$C$6</definedName>
    <definedName name="Val_Date" localSheetId="7">[7]DCF!$C$6</definedName>
    <definedName name="Val_Date">[1]DCF!$C$6</definedName>
    <definedName name="Value" localSheetId="3">[2]DCF!$C$63</definedName>
    <definedName name="Value" localSheetId="4">[3]DCF!$C$63</definedName>
    <definedName name="Value" localSheetId="5">[5]DCF!$C$63</definedName>
    <definedName name="Value" localSheetId="6">[6]DCF!$C$63</definedName>
    <definedName name="Value" localSheetId="7">[7]DCF!$C$63</definedName>
    <definedName name="Value">[1]DCF!$C$63</definedName>
    <definedName name="WholeNumRating" localSheetId="3">[2]DataMatrix!$N$6:$P$25</definedName>
    <definedName name="WholeNumRating" localSheetId="4">[3]DataMatrix!$N$6:$P$25</definedName>
    <definedName name="WholeNumRating" localSheetId="5">[5]DataMatrix!$N$6:$P$25</definedName>
    <definedName name="WholeNumRating" localSheetId="6">[6]DataMatrix!$N$6:$P$25</definedName>
    <definedName name="WholeNumRating" localSheetId="7">[7]DataMatrix!$N$6:$P$25</definedName>
    <definedName name="WholeNumRating">[1]DataMatrix!$N$6:$P$25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<sst xmlns="http://schemas.openxmlformats.org/spreadsheetml/2006/main" count="284" uniqueCount="227">
  <si>
    <t>Input</t>
  </si>
  <si>
    <t>Security / Sample Number</t>
  </si>
  <si>
    <t>Valuation Date</t>
  </si>
  <si>
    <t>Last Client Acquisition Date</t>
  </si>
  <si>
    <t>Client Par</t>
  </si>
  <si>
    <t>Client Value (% of Par)</t>
  </si>
  <si>
    <t>Client Fair Value</t>
  </si>
  <si>
    <t>Client WAL</t>
  </si>
  <si>
    <t>Client Discount Rate</t>
  </si>
  <si>
    <t>CUSIP / ISIN / Client ID</t>
  </si>
  <si>
    <t>Company Name</t>
  </si>
  <si>
    <t>Company Industry</t>
  </si>
  <si>
    <t>Company Location (Country)</t>
  </si>
  <si>
    <t>Form of Offering</t>
  </si>
  <si>
    <t>Total Issuance Par Amount</t>
  </si>
  <si>
    <t>Issuance Currency</t>
  </si>
  <si>
    <t>Issuance / Origination Date</t>
  </si>
  <si>
    <t>Selected Instrument Type Name</t>
  </si>
  <si>
    <t>Publicly Rated</t>
  </si>
  <si>
    <t>Moody's Rating</t>
  </si>
  <si>
    <t>S&amp;P Rating</t>
  </si>
  <si>
    <t>Fitch Rating</t>
  </si>
  <si>
    <t>NAIC Rating</t>
  </si>
  <si>
    <t>Guaranteed?</t>
  </si>
  <si>
    <t>Guarantor</t>
  </si>
  <si>
    <t>Maturity Date</t>
  </si>
  <si>
    <t>Next Payment Date</t>
  </si>
  <si>
    <t>Fixed / Float</t>
  </si>
  <si>
    <t>Coupon / Spread to Index (includes PIK)</t>
  </si>
  <si>
    <t>PIK Portion of Coupon Spread</t>
  </si>
  <si>
    <t>Base Rate Index</t>
  </si>
  <si>
    <t>Base Rate Floor</t>
  </si>
  <si>
    <t>Base Rate Cap</t>
  </si>
  <si>
    <t>Payments Per Year</t>
  </si>
  <si>
    <t>Daycount Convention</t>
  </si>
  <si>
    <t>Callable?</t>
  </si>
  <si>
    <t>First Call Date</t>
  </si>
  <si>
    <t>Strike Price</t>
  </si>
  <si>
    <t>Next Call Date (If Applicable)</t>
  </si>
  <si>
    <t>Strike Price (If Applicable)</t>
  </si>
  <si>
    <t>Make Whole?</t>
  </si>
  <si>
    <t>Make Whole First Call Date</t>
  </si>
  <si>
    <t>Make Whole Spread to Treasury</t>
  </si>
  <si>
    <t>EBIT</t>
  </si>
  <si>
    <t xml:space="preserve">Depreciation  </t>
  </si>
  <si>
    <t>Amortization</t>
  </si>
  <si>
    <t>Interest Expense</t>
  </si>
  <si>
    <t>Short Term Debt</t>
  </si>
  <si>
    <t>Long Term Debt</t>
  </si>
  <si>
    <t>Dividends</t>
  </si>
  <si>
    <t>Deferred Taxes</t>
  </si>
  <si>
    <t>Minority Interest</t>
  </si>
  <si>
    <t xml:space="preserve">Book Equity </t>
  </si>
  <si>
    <t>Cash</t>
  </si>
  <si>
    <t>A/R</t>
  </si>
  <si>
    <t>Inventory</t>
  </si>
  <si>
    <t xml:space="preserve">PP&amp;E, net </t>
  </si>
  <si>
    <t>Goodwill</t>
  </si>
  <si>
    <t>Other Intang</t>
  </si>
  <si>
    <t>Other Assets</t>
  </si>
  <si>
    <t>Administrative Claims</t>
  </si>
  <si>
    <t>Concession Payments</t>
  </si>
  <si>
    <t>Rent Expense</t>
  </si>
  <si>
    <t>Maintenance Capital Expenditures</t>
  </si>
  <si>
    <t>Principal Amortization (next 12 months)</t>
  </si>
  <si>
    <t>Estimated Date of Recovery</t>
  </si>
  <si>
    <t>Unfunded Revolver</t>
  </si>
  <si>
    <t>Funded Revolver</t>
  </si>
  <si>
    <t xml:space="preserve">Debt Instrument </t>
  </si>
  <si>
    <t>Amortization Schedule</t>
  </si>
  <si>
    <t>Payment in Kind Interest (PIK)</t>
  </si>
  <si>
    <t>Public Bond</t>
  </si>
  <si>
    <t>USD</t>
  </si>
  <si>
    <t>Yes</t>
  </si>
  <si>
    <t>Aaa</t>
  </si>
  <si>
    <t>AAA</t>
  </si>
  <si>
    <t>Holding Company</t>
  </si>
  <si>
    <t>Loan</t>
  </si>
  <si>
    <t>Fixed</t>
  </si>
  <si>
    <t>1M LIBOR</t>
  </si>
  <si>
    <t>30/360</t>
  </si>
  <si>
    <t>Reg S / 144a Bond</t>
  </si>
  <si>
    <t>EUR</t>
  </si>
  <si>
    <t>No</t>
  </si>
  <si>
    <t>Aa1</t>
  </si>
  <si>
    <t>AA+</t>
  </si>
  <si>
    <t>Direct Parent</t>
  </si>
  <si>
    <t>Bond</t>
  </si>
  <si>
    <t>Float</t>
  </si>
  <si>
    <t>3M LIBOR</t>
  </si>
  <si>
    <t>Actual/Actual</t>
  </si>
  <si>
    <t>Private Bond</t>
  </si>
  <si>
    <t>GBP</t>
  </si>
  <si>
    <t>Aa2</t>
  </si>
  <si>
    <t>AA</t>
  </si>
  <si>
    <t>Subsidiary</t>
  </si>
  <si>
    <t>6M LIBOR</t>
  </si>
  <si>
    <t>Actual/360</t>
  </si>
  <si>
    <t>Syndicated Loan</t>
  </si>
  <si>
    <t>JPY</t>
  </si>
  <si>
    <t>Aa3</t>
  </si>
  <si>
    <t>AA-</t>
  </si>
  <si>
    <t>Corporate Family</t>
  </si>
  <si>
    <t>1M EURIBOR</t>
  </si>
  <si>
    <t>Actual/365</t>
  </si>
  <si>
    <t>Non-Syndicated Loan</t>
  </si>
  <si>
    <t>AUD</t>
  </si>
  <si>
    <t>A1</t>
  </si>
  <si>
    <t>A+</t>
  </si>
  <si>
    <t>MBIA</t>
  </si>
  <si>
    <t>3M EURIBOR</t>
  </si>
  <si>
    <t>European 30/360</t>
  </si>
  <si>
    <t>Other</t>
  </si>
  <si>
    <t>BRL</t>
  </si>
  <si>
    <t>A2</t>
  </si>
  <si>
    <t>A</t>
  </si>
  <si>
    <t>FIGC</t>
  </si>
  <si>
    <t>6M EURIBOR</t>
  </si>
  <si>
    <t>CAD</t>
  </si>
  <si>
    <t>A3</t>
  </si>
  <si>
    <t>A-</t>
  </si>
  <si>
    <t>NR</t>
  </si>
  <si>
    <t>Ambac</t>
  </si>
  <si>
    <t>CHF</t>
  </si>
  <si>
    <t>Baa1</t>
  </si>
  <si>
    <t>BBB+</t>
  </si>
  <si>
    <t>CNY</t>
  </si>
  <si>
    <t>Baa2</t>
  </si>
  <si>
    <t>BBB</t>
  </si>
  <si>
    <t>HKD</t>
  </si>
  <si>
    <t>Baa3</t>
  </si>
  <si>
    <t>BBB-</t>
  </si>
  <si>
    <t>INR</t>
  </si>
  <si>
    <t>Ba1</t>
  </si>
  <si>
    <t>BB+</t>
  </si>
  <si>
    <t>MXN</t>
  </si>
  <si>
    <t>Ba2</t>
  </si>
  <si>
    <t>BB</t>
  </si>
  <si>
    <t>NZD</t>
  </si>
  <si>
    <t>Ba3</t>
  </si>
  <si>
    <t>BB-</t>
  </si>
  <si>
    <t>ZAR</t>
  </si>
  <si>
    <t>B1</t>
  </si>
  <si>
    <t>B+</t>
  </si>
  <si>
    <t>B2</t>
  </si>
  <si>
    <t>B</t>
  </si>
  <si>
    <t>B3</t>
  </si>
  <si>
    <t>B-</t>
  </si>
  <si>
    <t>Caa1</t>
  </si>
  <si>
    <t>CCC+</t>
  </si>
  <si>
    <t>Caa2</t>
  </si>
  <si>
    <t>CCC</t>
  </si>
  <si>
    <t>Caa3</t>
  </si>
  <si>
    <t>CCC-</t>
  </si>
  <si>
    <t>Ca</t>
  </si>
  <si>
    <t>CC</t>
  </si>
  <si>
    <t>C</t>
  </si>
  <si>
    <t>WR</t>
  </si>
  <si>
    <t>pg. 16/203</t>
  </si>
  <si>
    <t>pg. 44/203</t>
  </si>
  <si>
    <t>pg. 17/203</t>
  </si>
  <si>
    <t>pg. 34/203</t>
  </si>
  <si>
    <t>pg. 27/203</t>
  </si>
  <si>
    <t>pg. 104/203</t>
  </si>
  <si>
    <t>Apcoa - Senior Facilities Agreement.pdf</t>
  </si>
  <si>
    <t>pg. 40/370</t>
  </si>
  <si>
    <t>pg. 140/370</t>
  </si>
  <si>
    <t>pg. 272/370</t>
  </si>
  <si>
    <t>pg. 70/370</t>
  </si>
  <si>
    <t>pg. 1/370</t>
  </si>
  <si>
    <t>Cory - Junior Facility Agreement.pdf</t>
  </si>
  <si>
    <t>pg. 20/190</t>
  </si>
  <si>
    <t>pg. 23/190</t>
  </si>
  <si>
    <t>pg. 35/190</t>
  </si>
  <si>
    <t>pg. 46/190</t>
  </si>
  <si>
    <t>pg. 122/190</t>
  </si>
  <si>
    <t>pg. 1/190</t>
  </si>
  <si>
    <t>Noble - Financing Agreement.pdf</t>
  </si>
  <si>
    <t>pg. 14/458</t>
  </si>
  <si>
    <t>pg. 15/458</t>
  </si>
  <si>
    <t>pg. 451/458</t>
  </si>
  <si>
    <t>pg. 207/458</t>
  </si>
  <si>
    <t>pg. 229/458</t>
  </si>
  <si>
    <t>pg. 205/458</t>
  </si>
  <si>
    <t>pg. 233/458</t>
  </si>
  <si>
    <t>pg. 28/458</t>
  </si>
  <si>
    <t>pg. 32/458</t>
  </si>
  <si>
    <t>pg. 33/458</t>
  </si>
  <si>
    <t>pg. 1/458</t>
  </si>
  <si>
    <t>Northwest - Senior Loan Agreement.pdf</t>
  </si>
  <si>
    <t>pg. 34/142</t>
  </si>
  <si>
    <t>pg. 7/142</t>
  </si>
  <si>
    <t>pg. 25/142</t>
  </si>
  <si>
    <t>pg. 38/142</t>
  </si>
  <si>
    <t>pg. 39/142</t>
  </si>
  <si>
    <t>pg. 51/142</t>
  </si>
  <si>
    <t>pg. 14/142</t>
  </si>
  <si>
    <t>pg. 17/142</t>
  </si>
  <si>
    <t>Moliflor - Term Loan.pdf</t>
  </si>
  <si>
    <t>pg. 34/193</t>
  </si>
  <si>
    <t>pg. 46/193</t>
  </si>
  <si>
    <t>pg. 54/193</t>
  </si>
  <si>
    <t>pg. 55/193</t>
  </si>
  <si>
    <t>pg. 59/193</t>
  </si>
  <si>
    <t>pg. 60/193</t>
  </si>
  <si>
    <t>pg. 63/193</t>
  </si>
  <si>
    <t>pg. 66/193</t>
  </si>
  <si>
    <t>pg. 71/193</t>
  </si>
  <si>
    <t>Abengoa - Facility Agreement.pdf</t>
  </si>
  <si>
    <t>Basin - Note Purchase Agreement.pdf</t>
  </si>
  <si>
    <t>pg. 1/84</t>
  </si>
  <si>
    <t>pg. 6/84</t>
  </si>
  <si>
    <t>pg. 56/84</t>
  </si>
  <si>
    <t>pg. 57/84</t>
  </si>
  <si>
    <t>pg. 59/84</t>
  </si>
  <si>
    <t>pg. 60/84</t>
  </si>
  <si>
    <t>Trumbull - Note Purchase Agreement.pdf</t>
  </si>
  <si>
    <t>pg. 1/118</t>
  </si>
  <si>
    <t>pg. 8/118</t>
  </si>
  <si>
    <t>pg. 26/118</t>
  </si>
  <si>
    <t>pg. 27/118</t>
  </si>
  <si>
    <t>pg. 28/118</t>
  </si>
  <si>
    <t>pg. 40/118</t>
  </si>
  <si>
    <t>pg. 42.118</t>
  </si>
  <si>
    <t>Basin Electric Power Cooperative</t>
  </si>
  <si>
    <t>pg. 67/84</t>
  </si>
  <si>
    <t>T + 50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</si>
</sst>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0" borderId="1" xfId="0" applyFont="1" applyFill="1" applyBorder="1" applyProtection="1"/>
    <xf numFmtId="0" fontId="3" fillId="0" borderId="3" xfId="0" applyFont="1" applyFill="1" applyBorder="1" applyProtection="1"/>
    <xf numFmtId="0" fontId="3" fillId="0" borderId="4" xfId="0" applyFont="1" applyFill="1" applyBorder="1" applyProtection="1"/>
    <xf numFmtId="0" fontId="2" fillId="2" borderId="2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5" xfId="0" applyFont="1" applyFill="1" applyBorder="1"/>
    <xf numFmtId="0" fontId="3" fillId="0" borderId="6" xfId="0" applyFont="1" applyFill="1" applyBorder="1" applyProtection="1"/>
    <xf numFmtId="6" fontId="3" fillId="0" borderId="1" xfId="1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5" fillId="0" borderId="0" xfId="3"/>
    <xf numFmtId="0" fontId="5" fillId="0" borderId="0" xfId="3" applyFont="1"/>
    <xf numFmtId="0" fontId="4" fillId="0" borderId="0" xfId="4" applyFont="1"/>
    <xf numFmtId="0" fontId="1" fillId="0" borderId="0" xfId="4"/>
    <xf numFmtId="0" fontId="0" fillId="0" borderId="0" xfId="4" applyFont="1"/>
    <xf numFmtId="164" fontId="0" fillId="0" borderId="0" xfId="2" applyNumberFormat="1" applyFont="1"/>
    <xf numFmtId="14" fontId="0" fillId="0" borderId="0" xfId="0" applyNumberFormat="1"/>
    <xf numFmtId="10" fontId="0" fillId="0" borderId="0" xfId="0" applyNumberFormat="1"/>
  </cellXfs>
  <cellStyles count="6">
    <cellStyle name="Comma" xfId="2" builtinId="3"/>
    <cellStyle name="Comma 2" xfId="5"/>
    <cellStyle name="Normal" xfId="0" builtinId="0"/>
    <cellStyle name="Normal 2" xfId="3"/>
    <cellStyle name="Normal 6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3" Type="http://schemas.openxmlformats.org/officeDocument/2006/relationships/image" Target="../media/image60.png"/><Relationship Id="rId7" Type="http://schemas.openxmlformats.org/officeDocument/2006/relationships/image" Target="../media/image64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9.png"/><Relationship Id="rId7" Type="http://schemas.openxmlformats.org/officeDocument/2006/relationships/image" Target="../media/image73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</xdr:row>
      <xdr:rowOff>38100</xdr:rowOff>
    </xdr:from>
    <xdr:ext cx="5863832" cy="387667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96400"/>
          <a:ext cx="5863832" cy="3876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19050</xdr:rowOff>
    </xdr:from>
    <xdr:ext cx="6124575" cy="1185129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6124575" cy="1185129"/>
        </a:xfrm>
        <a:prstGeom prst="rect">
          <a:avLst/>
        </a:prstGeom>
      </xdr:spPr>
    </xdr:pic>
    <xdr:clientData/>
  </xdr:oneCellAnchor>
  <xdr:twoCellAnchor editAs="oneCell">
    <xdr:from>
      <xdr:col>0</xdr:col>
      <xdr:colOff>9525</xdr:colOff>
      <xdr:row>3</xdr:row>
      <xdr:rowOff>0</xdr:rowOff>
    </xdr:from>
    <xdr:to>
      <xdr:col>9</xdr:col>
      <xdr:colOff>342173</xdr:colOff>
      <xdr:row>51</xdr:row>
      <xdr:rowOff>170400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514350"/>
          <a:ext cx="5819048" cy="84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20</xdr:col>
      <xdr:colOff>218362</xdr:colOff>
      <xdr:row>25</xdr:row>
      <xdr:rowOff>104290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514350"/>
          <a:ext cx="5704762" cy="38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20</xdr:col>
      <xdr:colOff>142171</xdr:colOff>
      <xdr:row>57</xdr:row>
      <xdr:rowOff>46998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4800600"/>
          <a:ext cx="5628571" cy="50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60</xdr:row>
      <xdr:rowOff>0</xdr:rowOff>
    </xdr:from>
    <xdr:to>
      <xdr:col>21</xdr:col>
      <xdr:colOff>46857</xdr:colOff>
      <xdr:row>85</xdr:row>
      <xdr:rowOff>123274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10287000"/>
          <a:ext cx="6142857" cy="4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5257143" cy="400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57143" cy="400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7620</xdr:rowOff>
    </xdr:from>
    <xdr:ext cx="2457143" cy="46666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"/>
          <a:ext cx="2457143" cy="46666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30480</xdr:rowOff>
    </xdr:from>
    <xdr:ext cx="3304762" cy="428571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74520"/>
          <a:ext cx="3304762" cy="42857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38100</xdr:rowOff>
    </xdr:from>
    <xdr:ext cx="7238095" cy="378095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552700"/>
          <a:ext cx="7238095" cy="378095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38100</xdr:rowOff>
    </xdr:from>
    <xdr:ext cx="7390476" cy="1085714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576060"/>
          <a:ext cx="7390476" cy="1085714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3</xdr:row>
      <xdr:rowOff>0</xdr:rowOff>
    </xdr:from>
    <xdr:to>
      <xdr:col>22</xdr:col>
      <xdr:colOff>321201</xdr:colOff>
      <xdr:row>36</xdr:row>
      <xdr:rowOff>115499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502920"/>
          <a:ext cx="5952381" cy="5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7620</xdr:rowOff>
    </xdr:from>
    <xdr:to>
      <xdr:col>12</xdr:col>
      <xdr:colOff>56228</xdr:colOff>
      <xdr:row>39</xdr:row>
      <xdr:rowOff>63906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6260"/>
          <a:ext cx="7554308" cy="66399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10</xdr:col>
      <xdr:colOff>237333</xdr:colOff>
      <xdr:row>51</xdr:row>
      <xdr:rowOff>66431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17130"/>
          <a:ext cx="6485733" cy="187618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3</xdr:row>
      <xdr:rowOff>0</xdr:rowOff>
    </xdr:from>
    <xdr:to>
      <xdr:col>21</xdr:col>
      <xdr:colOff>426058</xdr:colOff>
      <xdr:row>8</xdr:row>
      <xdr:rowOff>171310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0540" y="548640"/>
          <a:ext cx="5417158" cy="10857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45720</xdr:rowOff>
    </xdr:from>
    <xdr:to>
      <xdr:col>21</xdr:col>
      <xdr:colOff>323200</xdr:colOff>
      <xdr:row>13</xdr:row>
      <xdr:rowOff>74220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2920" y="1874520"/>
          <a:ext cx="5321920" cy="57714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15</xdr:row>
      <xdr:rowOff>15240</xdr:rowOff>
    </xdr:from>
    <xdr:to>
      <xdr:col>21</xdr:col>
      <xdr:colOff>359391</xdr:colOff>
      <xdr:row>19</xdr:row>
      <xdr:rowOff>91335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0540" y="2758440"/>
          <a:ext cx="5350491" cy="807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22860</xdr:rowOff>
    </xdr:from>
    <xdr:to>
      <xdr:col>8</xdr:col>
      <xdr:colOff>418438</xdr:colOff>
      <xdr:row>108</xdr:row>
      <xdr:rowOff>117550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567660"/>
          <a:ext cx="5417158" cy="4300930"/>
        </a:xfrm>
        <a:prstGeom prst="rect">
          <a:avLst/>
        </a:prstGeom>
      </xdr:spPr>
    </xdr:pic>
    <xdr:clientData/>
  </xdr:twoCellAnchor>
  <xdr:twoCellAnchor editAs="oneCell">
    <xdr:from>
      <xdr:col>12</xdr:col>
      <xdr:colOff>579120</xdr:colOff>
      <xdr:row>38</xdr:row>
      <xdr:rowOff>7620</xdr:rowOff>
    </xdr:from>
    <xdr:to>
      <xdr:col>24</xdr:col>
      <xdr:colOff>237469</xdr:colOff>
      <xdr:row>56</xdr:row>
      <xdr:rowOff>92906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77200" y="6957060"/>
          <a:ext cx="7156429" cy="3377126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58</xdr:row>
      <xdr:rowOff>15240</xdr:rowOff>
    </xdr:from>
    <xdr:to>
      <xdr:col>23</xdr:col>
      <xdr:colOff>205841</xdr:colOff>
      <xdr:row>89</xdr:row>
      <xdr:rowOff>14502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07680" y="10622280"/>
          <a:ext cx="6469481" cy="5668542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26</xdr:row>
      <xdr:rowOff>22860</xdr:rowOff>
    </xdr:from>
    <xdr:to>
      <xdr:col>21</xdr:col>
      <xdr:colOff>371151</xdr:colOff>
      <xdr:row>36</xdr:row>
      <xdr:rowOff>117860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30540" y="4777740"/>
          <a:ext cx="5362251" cy="192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75409</xdr:colOff>
      <xdr:row>84</xdr:row>
      <xdr:rowOff>25958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692640"/>
          <a:ext cx="6323809" cy="5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22</xdr:col>
      <xdr:colOff>385964</xdr:colOff>
      <xdr:row>24</xdr:row>
      <xdr:rowOff>79931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22920" y="3840480"/>
          <a:ext cx="6009524" cy="62857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380171</xdr:colOff>
      <xdr:row>39</xdr:row>
      <xdr:rowOff>63939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996160" y="548640"/>
          <a:ext cx="6628571" cy="6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36419</xdr:rowOff>
    </xdr:from>
    <xdr:ext cx="4639792" cy="1829116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4301"/>
          <a:ext cx="4639792" cy="18291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71718</xdr:rowOff>
    </xdr:from>
    <xdr:ext cx="6076390" cy="62352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47012"/>
          <a:ext cx="6076390" cy="6235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8964</xdr:rowOff>
    </xdr:from>
    <xdr:ext cx="7016272" cy="5351220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80729"/>
          <a:ext cx="7016272" cy="535122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131</xdr:row>
      <xdr:rowOff>35860</xdr:rowOff>
    </xdr:from>
    <xdr:ext cx="6949605" cy="915400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23389"/>
          <a:ext cx="6949605" cy="915400"/>
        </a:xfrm>
        <a:prstGeom prst="rect">
          <a:avLst/>
        </a:prstGeom>
      </xdr:spPr>
    </xdr:pic>
    <xdr:clientData/>
  </xdr:oneCellAnchor>
  <xdr:oneCellAnchor>
    <xdr:from>
      <xdr:col>12</xdr:col>
      <xdr:colOff>8964</xdr:colOff>
      <xdr:row>3</xdr:row>
      <xdr:rowOff>17930</xdr:rowOff>
    </xdr:from>
    <xdr:ext cx="6750723" cy="915399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9317" y="555812"/>
          <a:ext cx="6750723" cy="915399"/>
        </a:xfrm>
        <a:prstGeom prst="rect">
          <a:avLst/>
        </a:prstGeom>
      </xdr:spPr>
    </xdr:pic>
    <xdr:clientData/>
  </xdr:oneCellAnchor>
  <xdr:oneCellAnchor>
    <xdr:from>
      <xdr:col>12</xdr:col>
      <xdr:colOff>26894</xdr:colOff>
      <xdr:row>10</xdr:row>
      <xdr:rowOff>1</xdr:rowOff>
    </xdr:from>
    <xdr:ext cx="6911510" cy="2435276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57247" y="1792942"/>
          <a:ext cx="6911510" cy="243527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121</xdr:row>
      <xdr:rowOff>44823</xdr:rowOff>
    </xdr:from>
    <xdr:ext cx="7063890" cy="1416797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739411"/>
          <a:ext cx="7063890" cy="141679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71</xdr:row>
      <xdr:rowOff>8965</xdr:rowOff>
    </xdr:from>
    <xdr:ext cx="7425794" cy="5351219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38847"/>
          <a:ext cx="7425794" cy="535121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102</xdr:row>
      <xdr:rowOff>35858</xdr:rowOff>
    </xdr:from>
    <xdr:ext cx="6997223" cy="3076167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23858"/>
          <a:ext cx="6997223" cy="3076167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16</xdr:row>
      <xdr:rowOff>0</xdr:rowOff>
    </xdr:from>
    <xdr:to>
      <xdr:col>7</xdr:col>
      <xdr:colOff>180669</xdr:colOff>
      <xdr:row>33</xdr:row>
      <xdr:rowOff>71718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868706"/>
          <a:ext cx="4573374" cy="31197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601980</xdr:colOff>
      <xdr:row>4</xdr:row>
      <xdr:rowOff>122307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59580" cy="28994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0</xdr:rowOff>
    </xdr:from>
    <xdr:to>
      <xdr:col>7</xdr:col>
      <xdr:colOff>15241</xdr:colOff>
      <xdr:row>7</xdr:row>
      <xdr:rowOff>164618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02920"/>
          <a:ext cx="4282440" cy="3322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0</xdr:rowOff>
    </xdr:from>
    <xdr:to>
      <xdr:col>7</xdr:col>
      <xdr:colOff>1</xdr:colOff>
      <xdr:row>9</xdr:row>
      <xdr:rowOff>97733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38200"/>
          <a:ext cx="4267200" cy="26537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0</xdr:rowOff>
    </xdr:from>
    <xdr:to>
      <xdr:col>7</xdr:col>
      <xdr:colOff>15241</xdr:colOff>
      <xdr:row>11</xdr:row>
      <xdr:rowOff>115012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173480"/>
          <a:ext cx="4282440" cy="282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22860</xdr:rowOff>
    </xdr:from>
    <xdr:to>
      <xdr:col>6</xdr:col>
      <xdr:colOff>586740</xdr:colOff>
      <xdr:row>15</xdr:row>
      <xdr:rowOff>148337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34540"/>
          <a:ext cx="4244340" cy="6283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</xdr:rowOff>
    </xdr:from>
    <xdr:to>
      <xdr:col>6</xdr:col>
      <xdr:colOff>581718</xdr:colOff>
      <xdr:row>34</xdr:row>
      <xdr:rowOff>91441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14601"/>
          <a:ext cx="4239318" cy="277368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36</xdr:row>
      <xdr:rowOff>22861</xdr:rowOff>
    </xdr:from>
    <xdr:to>
      <xdr:col>6</xdr:col>
      <xdr:colOff>528125</xdr:colOff>
      <xdr:row>38</xdr:row>
      <xdr:rowOff>91441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" y="6057901"/>
          <a:ext cx="4162865" cy="403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60960</xdr:rowOff>
    </xdr:from>
    <xdr:to>
      <xdr:col>6</xdr:col>
      <xdr:colOff>601980</xdr:colOff>
      <xdr:row>42</xdr:row>
      <xdr:rowOff>18161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766560"/>
          <a:ext cx="4259580" cy="292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15240</xdr:rowOff>
    </xdr:from>
    <xdr:to>
      <xdr:col>7</xdr:col>
      <xdr:colOff>0</xdr:colOff>
      <xdr:row>43</xdr:row>
      <xdr:rowOff>114968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056120"/>
          <a:ext cx="4267200" cy="26736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7620</xdr:colOff>
      <xdr:row>4</xdr:row>
      <xdr:rowOff>155487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0"/>
          <a:ext cx="4274820" cy="323127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6</xdr:row>
      <xdr:rowOff>38100</xdr:rowOff>
    </xdr:from>
    <xdr:to>
      <xdr:col>15</xdr:col>
      <xdr:colOff>15241</xdr:colOff>
      <xdr:row>27</xdr:row>
      <xdr:rowOff>117041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1" y="1043940"/>
          <a:ext cx="4282440" cy="359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45721</xdr:colOff>
      <xdr:row>3</xdr:row>
      <xdr:rowOff>22860</xdr:rowOff>
    </xdr:from>
    <xdr:to>
      <xdr:col>27</xdr:col>
      <xdr:colOff>53341</xdr:colOff>
      <xdr:row>7</xdr:row>
      <xdr:rowOff>66557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628121" y="525780"/>
          <a:ext cx="4884420" cy="7142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19</xdr:col>
      <xdr:colOff>84876</xdr:colOff>
      <xdr:row>60</xdr:row>
      <xdr:rowOff>123181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76800" y="5029200"/>
          <a:ext cx="6790476" cy="5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19</xdr:col>
      <xdr:colOff>199162</xdr:colOff>
      <xdr:row>111</xdr:row>
      <xdr:rowOff>23735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0393680"/>
          <a:ext cx="6904762" cy="82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550545</xdr:colOff>
      <xdr:row>25</xdr:row>
      <xdr:rowOff>39835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6105525" cy="3727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1905</xdr:rowOff>
    </xdr:from>
    <xdr:to>
      <xdr:col>9</xdr:col>
      <xdr:colOff>573405</xdr:colOff>
      <xdr:row>31</xdr:row>
      <xdr:rowOff>154004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72965"/>
          <a:ext cx="6128385" cy="822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47625</xdr:rowOff>
    </xdr:from>
    <xdr:to>
      <xdr:col>9</xdr:col>
      <xdr:colOff>558165</xdr:colOff>
      <xdr:row>40</xdr:row>
      <xdr:rowOff>19633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24525"/>
          <a:ext cx="6113145" cy="114548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</xdr:row>
      <xdr:rowOff>38100</xdr:rowOff>
    </xdr:from>
    <xdr:to>
      <xdr:col>21</xdr:col>
      <xdr:colOff>581025</xdr:colOff>
      <xdr:row>39</xdr:row>
      <xdr:rowOff>15658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552450"/>
          <a:ext cx="6705600" cy="61497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20</xdr:col>
      <xdr:colOff>542163</xdr:colOff>
      <xdr:row>74</xdr:row>
      <xdr:rowOff>104012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74180" y="6682740"/>
          <a:ext cx="6097143" cy="597141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75</xdr:row>
      <xdr:rowOff>0</xdr:rowOff>
    </xdr:from>
    <xdr:to>
      <xdr:col>21</xdr:col>
      <xdr:colOff>84944</xdr:colOff>
      <xdr:row>99</xdr:row>
      <xdr:rowOff>66152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4180" y="12717780"/>
          <a:ext cx="6249524" cy="408951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21</xdr:col>
      <xdr:colOff>227801</xdr:colOff>
      <xdr:row>132</xdr:row>
      <xdr:rowOff>18362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74180" y="16908780"/>
          <a:ext cx="6392381" cy="538284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33</xdr:col>
      <xdr:colOff>180182</xdr:colOff>
      <xdr:row>6</xdr:row>
      <xdr:rowOff>85650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57960" y="647700"/>
          <a:ext cx="6344762" cy="588570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</xdr:colOff>
      <xdr:row>8</xdr:row>
      <xdr:rowOff>19050</xdr:rowOff>
    </xdr:from>
    <xdr:to>
      <xdr:col>34</xdr:col>
      <xdr:colOff>170584</xdr:colOff>
      <xdr:row>18</xdr:row>
      <xdr:rowOff>47407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77010" y="1504950"/>
          <a:ext cx="6925714" cy="17047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466133</xdr:colOff>
      <xdr:row>33</xdr:row>
      <xdr:rowOff>123124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4733333" cy="5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0</xdr:rowOff>
    </xdr:from>
    <xdr:to>
      <xdr:col>8</xdr:col>
      <xdr:colOff>22861</xdr:colOff>
      <xdr:row>38</xdr:row>
      <xdr:rowOff>27791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400800"/>
          <a:ext cx="4899660" cy="576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495300</xdr:colOff>
      <xdr:row>42</xdr:row>
      <xdr:rowOff>81761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15200"/>
          <a:ext cx="4762500" cy="4475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5</xdr:col>
      <xdr:colOff>504381</xdr:colOff>
      <xdr:row>45</xdr:row>
      <xdr:rowOff>169501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46720"/>
          <a:ext cx="3552381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</xdr:rowOff>
    </xdr:from>
    <xdr:to>
      <xdr:col>7</xdr:col>
      <xdr:colOff>600792</xdr:colOff>
      <xdr:row>51</xdr:row>
      <xdr:rowOff>137161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95361"/>
          <a:ext cx="4867992" cy="868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1</xdr:rowOff>
    </xdr:from>
    <xdr:to>
      <xdr:col>8</xdr:col>
      <xdr:colOff>95287</xdr:colOff>
      <xdr:row>78</xdr:row>
      <xdr:rowOff>167641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9692641"/>
          <a:ext cx="4972086" cy="473964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</xdr:rowOff>
    </xdr:from>
    <xdr:to>
      <xdr:col>17</xdr:col>
      <xdr:colOff>99403</xdr:colOff>
      <xdr:row>36</xdr:row>
      <xdr:rowOff>137161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548641"/>
          <a:ext cx="4976203" cy="61722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38</xdr:row>
      <xdr:rowOff>0</xdr:rowOff>
    </xdr:from>
    <xdr:to>
      <xdr:col>17</xdr:col>
      <xdr:colOff>38101</xdr:colOff>
      <xdr:row>53</xdr:row>
      <xdr:rowOff>118551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6401" y="6949440"/>
          <a:ext cx="4914900" cy="28617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17</xdr:col>
      <xdr:colOff>20446</xdr:colOff>
      <xdr:row>66</xdr:row>
      <xdr:rowOff>129540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86400" y="10058400"/>
          <a:ext cx="4897246" cy="21412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7</xdr:col>
      <xdr:colOff>54595</xdr:colOff>
      <xdr:row>23</xdr:row>
      <xdr:rowOff>129541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1"/>
          <a:ext cx="4321795" cy="3787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0</xdr:colOff>
      <xdr:row>27</xdr:row>
      <xdr:rowOff>175644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4267200" cy="54140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</xdr:row>
      <xdr:rowOff>0</xdr:rowOff>
    </xdr:from>
    <xdr:to>
      <xdr:col>7</xdr:col>
      <xdr:colOff>76201</xdr:colOff>
      <xdr:row>44</xdr:row>
      <xdr:rowOff>68988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303520"/>
          <a:ext cx="4343400" cy="28121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7</xdr:col>
      <xdr:colOff>69243</xdr:colOff>
      <xdr:row>72</xdr:row>
      <xdr:rowOff>7620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12480"/>
          <a:ext cx="4336443" cy="476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</xdr:rowOff>
    </xdr:from>
    <xdr:to>
      <xdr:col>7</xdr:col>
      <xdr:colOff>13161</xdr:colOff>
      <xdr:row>95</xdr:row>
      <xdr:rowOff>129541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533121"/>
          <a:ext cx="4280361" cy="397002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3</xdr:row>
      <xdr:rowOff>0</xdr:rowOff>
    </xdr:from>
    <xdr:to>
      <xdr:col>16</xdr:col>
      <xdr:colOff>38101</xdr:colOff>
      <xdr:row>20</xdr:row>
      <xdr:rowOff>43493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1" y="548640"/>
          <a:ext cx="4914900" cy="3152453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22</xdr:row>
      <xdr:rowOff>0</xdr:rowOff>
    </xdr:from>
    <xdr:to>
      <xdr:col>16</xdr:col>
      <xdr:colOff>15241</xdr:colOff>
      <xdr:row>31</xdr:row>
      <xdr:rowOff>7159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1" y="4023360"/>
          <a:ext cx="4892040" cy="16530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lkfsr1fpp001\fsr3\FSR\FY16\Strategic%20Value%20Partners,%20LLC\PwC\Apcoa\12.31.15\Apcoa%20HoldCo%20Facility%20A%20Valuation%2012.31%20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lkfsr1fpp001\fsr3\FSR\FY16\Strategic%20Value%20Partners,%20LLC\PwC\Cory\Cory%20HoldCo%2012.31.15%20Valuation%20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lkfsr1fpp001\fsr3\FSR\FY16\Strategic%20Value%20Partners,%20LLC\PwC\Noble\Noble%20Corporate%20Debt%20Valuation%20Template%20-%209.30.2015%20Term%20Loa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santi003/Desktop/SVP%202015/Curves%20-%208.31.2015%201m%203m%206m%20libor%20and%20euribor%20from%20swp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lkfsr1fpp001\fsr3\FSR\FY16\Strategic%20Value%20Partners,%20LLC\PwC\Northwest\Interim\Northwest%20Parkway%20Corporate%20Debt%20Valuation%20Template%20-%209.30.2015%20Term%20Loa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trategic%20Value%20Partners,%20LLC\Year-End%202016%20Selections%20(Financial%20Markets)\Moliflor\Moliflor%2012.31.16%20Term%20Loan%20Valuation%20v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enterbridge%20Capital%20Partners%20L.P\12.31.2016\Abengoa\Abengoa%20September%20Margin%20Loan%20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Input"/>
      <sheetName val="Summary"/>
      <sheetName val="DCF"/>
      <sheetName val="Liquidation"/>
      <sheetName val="DataMatrix"/>
      <sheetName val="Curves"/>
      <sheetName val="Financial Metrics"/>
      <sheetName val="Memo Outputs"/>
      <sheetName val="12.31 Financials"/>
      <sheetName val="HoldCo Comps"/>
      <sheetName val="Impairment"/>
      <sheetName val="More Terms"/>
      <sheetName val="Terms"/>
    </sheetNames>
    <sheetDataSet>
      <sheetData sheetId="0" refreshError="1"/>
      <sheetData sheetId="1">
        <row r="10">
          <cell r="C10" t="str">
            <v>Apcoa</v>
          </cell>
        </row>
        <row r="43">
          <cell r="C43" t="str">
            <v>Actual/360</v>
          </cell>
        </row>
        <row r="49">
          <cell r="C49">
            <v>42369</v>
          </cell>
        </row>
        <row r="55">
          <cell r="C55" t="str">
            <v>No</v>
          </cell>
        </row>
        <row r="61">
          <cell r="C61">
            <v>1</v>
          </cell>
        </row>
        <row r="62">
          <cell r="C62">
            <v>1</v>
          </cell>
        </row>
        <row r="64">
          <cell r="C64">
            <v>0.02</v>
          </cell>
        </row>
        <row r="93">
          <cell r="C93">
            <v>0</v>
          </cell>
        </row>
      </sheetData>
      <sheetData sheetId="2" refreshError="1"/>
      <sheetData sheetId="3">
        <row r="6">
          <cell r="C6">
            <v>42369</v>
          </cell>
        </row>
        <row r="8">
          <cell r="C8">
            <v>44907</v>
          </cell>
        </row>
        <row r="11">
          <cell r="C11">
            <v>5.0000000000000001E-3</v>
          </cell>
        </row>
        <row r="16">
          <cell r="C16">
            <v>2</v>
          </cell>
        </row>
        <row r="17">
          <cell r="C17">
            <v>22403494</v>
          </cell>
        </row>
        <row r="58">
          <cell r="D58" t="str">
            <v>Caa2</v>
          </cell>
        </row>
        <row r="63">
          <cell r="C63">
            <v>572130000</v>
          </cell>
        </row>
      </sheetData>
      <sheetData sheetId="4" refreshError="1"/>
      <sheetData sheetId="5">
        <row r="5">
          <cell r="F5" t="str">
            <v>Rating</v>
          </cell>
          <cell r="G5" t="str">
            <v>Number</v>
          </cell>
          <cell r="I5" t="str">
            <v>Rating</v>
          </cell>
          <cell r="J5" t="str">
            <v>Loan Spread</v>
          </cell>
          <cell r="K5" t="str">
            <v>Loan Yield</v>
          </cell>
          <cell r="L5" t="str">
            <v>Num</v>
          </cell>
        </row>
        <row r="6">
          <cell r="F6" t="str">
            <v>Aaa</v>
          </cell>
          <cell r="G6">
            <v>1</v>
          </cell>
          <cell r="I6" t="str">
            <v>Aaa</v>
          </cell>
          <cell r="J6" t="str">
            <v>n/a</v>
          </cell>
          <cell r="K6" t="str">
            <v>n/a</v>
          </cell>
          <cell r="L6">
            <v>1</v>
          </cell>
          <cell r="N6">
            <v>1</v>
          </cell>
          <cell r="O6">
            <v>0</v>
          </cell>
          <cell r="P6" t="str">
            <v>Aaa</v>
          </cell>
        </row>
        <row r="7">
          <cell r="F7" t="str">
            <v>Aa1</v>
          </cell>
          <cell r="G7">
            <v>2</v>
          </cell>
          <cell r="I7" t="str">
            <v>Aa1</v>
          </cell>
          <cell r="J7" t="str">
            <v>n/a</v>
          </cell>
          <cell r="K7" t="str">
            <v>n/a</v>
          </cell>
          <cell r="L7">
            <v>2</v>
          </cell>
          <cell r="N7">
            <v>2</v>
          </cell>
          <cell r="O7">
            <v>1.5</v>
          </cell>
          <cell r="P7" t="str">
            <v>Aa1</v>
          </cell>
        </row>
        <row r="8">
          <cell r="F8" t="str">
            <v>Aa2</v>
          </cell>
          <cell r="G8">
            <v>3</v>
          </cell>
          <cell r="I8" t="str">
            <v>Aa2</v>
          </cell>
          <cell r="J8" t="str">
            <v>n/a</v>
          </cell>
          <cell r="K8" t="str">
            <v>n/a</v>
          </cell>
          <cell r="L8">
            <v>3</v>
          </cell>
          <cell r="N8">
            <v>3</v>
          </cell>
          <cell r="O8">
            <v>2</v>
          </cell>
          <cell r="P8" t="str">
            <v>Aa2</v>
          </cell>
        </row>
        <row r="9">
          <cell r="F9" t="str">
            <v>Aa3</v>
          </cell>
          <cell r="G9">
            <v>4</v>
          </cell>
          <cell r="I9" t="str">
            <v>Aa3</v>
          </cell>
          <cell r="J9" t="str">
            <v>n/a</v>
          </cell>
          <cell r="K9" t="str">
            <v>n/a</v>
          </cell>
          <cell r="L9">
            <v>4</v>
          </cell>
          <cell r="N9">
            <v>4</v>
          </cell>
          <cell r="O9">
            <v>2.33</v>
          </cell>
          <cell r="P9" t="str">
            <v>Aa3</v>
          </cell>
        </row>
        <row r="10">
          <cell r="F10" t="str">
            <v>A1</v>
          </cell>
          <cell r="G10">
            <v>5</v>
          </cell>
          <cell r="I10" t="str">
            <v>A1</v>
          </cell>
          <cell r="J10" t="str">
            <v>n/a</v>
          </cell>
          <cell r="K10" t="str">
            <v>n/a</v>
          </cell>
          <cell r="L10">
            <v>5</v>
          </cell>
          <cell r="N10">
            <v>5</v>
          </cell>
          <cell r="O10">
            <v>2.67</v>
          </cell>
          <cell r="P10" t="str">
            <v>A1</v>
          </cell>
        </row>
        <row r="11">
          <cell r="F11" t="str">
            <v>A2</v>
          </cell>
          <cell r="G11">
            <v>6</v>
          </cell>
          <cell r="I11" t="str">
            <v>A2</v>
          </cell>
          <cell r="J11">
            <v>1.1418948618781476E-2</v>
          </cell>
          <cell r="K11">
            <v>1.7545948618781476E-2</v>
          </cell>
          <cell r="L11">
            <v>6</v>
          </cell>
          <cell r="N11">
            <v>6</v>
          </cell>
          <cell r="O11">
            <v>3</v>
          </cell>
          <cell r="P11" t="str">
            <v>A2</v>
          </cell>
        </row>
        <row r="12">
          <cell r="F12" t="str">
            <v>A3</v>
          </cell>
          <cell r="G12">
            <v>7</v>
          </cell>
          <cell r="I12" t="str">
            <v>A3</v>
          </cell>
          <cell r="J12">
            <v>1.4893219395334473E-2</v>
          </cell>
          <cell r="K12">
            <v>2.1249343680140576E-2</v>
          </cell>
          <cell r="L12">
            <v>7</v>
          </cell>
          <cell r="N12">
            <v>7</v>
          </cell>
          <cell r="O12">
            <v>3.33</v>
          </cell>
          <cell r="P12" t="str">
            <v>A3</v>
          </cell>
        </row>
        <row r="13">
          <cell r="F13" t="str">
            <v>Baa1</v>
          </cell>
          <cell r="G13">
            <v>8</v>
          </cell>
          <cell r="I13" t="str">
            <v>Baa1</v>
          </cell>
          <cell r="J13">
            <v>1.9525580430738473E-2</v>
          </cell>
          <cell r="K13">
            <v>2.6187203761952708E-2</v>
          </cell>
          <cell r="L13">
            <v>8</v>
          </cell>
          <cell r="N13">
            <v>8</v>
          </cell>
          <cell r="O13">
            <v>3.67</v>
          </cell>
          <cell r="P13" t="str">
            <v>Baa1</v>
          </cell>
        </row>
        <row r="14">
          <cell r="F14" t="str">
            <v>Baa2</v>
          </cell>
          <cell r="G14">
            <v>9</v>
          </cell>
          <cell r="I14" t="str">
            <v>Baa2</v>
          </cell>
          <cell r="J14">
            <v>2.5316031724993464E-2</v>
          </cell>
          <cell r="K14">
            <v>3.2359528864217876E-2</v>
          </cell>
          <cell r="L14">
            <v>9</v>
          </cell>
          <cell r="N14">
            <v>9</v>
          </cell>
          <cell r="O14">
            <v>4</v>
          </cell>
          <cell r="P14" t="str">
            <v>Baa2</v>
          </cell>
        </row>
        <row r="15">
          <cell r="F15" t="str">
            <v>Baa3</v>
          </cell>
          <cell r="G15">
            <v>10</v>
          </cell>
          <cell r="I15" t="str">
            <v>Baa3</v>
          </cell>
          <cell r="J15">
            <v>2.8129853495115636E-2</v>
          </cell>
          <cell r="K15">
            <v>3.528397319868605E-2</v>
          </cell>
          <cell r="L15">
            <v>10</v>
          </cell>
          <cell r="N15">
            <v>10</v>
          </cell>
          <cell r="O15">
            <v>4.33</v>
          </cell>
          <cell r="P15" t="str">
            <v>Baa3</v>
          </cell>
        </row>
        <row r="16">
          <cell r="F16" t="str">
            <v>Ba1</v>
          </cell>
          <cell r="G16">
            <v>11</v>
          </cell>
          <cell r="I16" t="str">
            <v>Ba1</v>
          </cell>
          <cell r="J16">
            <v>3.1844098231676894E-2</v>
          </cell>
          <cell r="K16">
            <v>3.9144239720184049E-2</v>
          </cell>
          <cell r="L16">
            <v>11</v>
          </cell>
          <cell r="N16">
            <v>11</v>
          </cell>
          <cell r="O16">
            <v>4.67</v>
          </cell>
          <cell r="P16" t="str">
            <v>Ba1</v>
          </cell>
        </row>
        <row r="17">
          <cell r="F17" t="str">
            <v>Ba2</v>
          </cell>
          <cell r="G17">
            <v>12</v>
          </cell>
          <cell r="I17" t="str">
            <v>Ba2</v>
          </cell>
          <cell r="J17">
            <v>3.6458765934677249E-2</v>
          </cell>
          <cell r="K17">
            <v>4.3940328428711858E-2</v>
          </cell>
          <cell r="L17">
            <v>12</v>
          </cell>
          <cell r="N17">
            <v>12</v>
          </cell>
          <cell r="O17">
            <v>5</v>
          </cell>
          <cell r="P17" t="str">
            <v>Ba2</v>
          </cell>
        </row>
        <row r="18">
          <cell r="F18" t="str">
            <v>Ba3</v>
          </cell>
          <cell r="G18">
            <v>13</v>
          </cell>
          <cell r="I18" t="str">
            <v>Ba3</v>
          </cell>
          <cell r="J18">
            <v>4.2463486789231362E-2</v>
          </cell>
          <cell r="K18">
            <v>5.168172631704096E-2</v>
          </cell>
          <cell r="L18">
            <v>13</v>
          </cell>
          <cell r="N18">
            <v>13</v>
          </cell>
          <cell r="O18">
            <v>5.33</v>
          </cell>
          <cell r="P18" t="str">
            <v>Ba3</v>
          </cell>
        </row>
        <row r="19">
          <cell r="F19" t="str">
            <v>B1</v>
          </cell>
          <cell r="G19">
            <v>14</v>
          </cell>
          <cell r="I19" t="str">
            <v>B1</v>
          </cell>
          <cell r="J19">
            <v>5.0508385712053766E-2</v>
          </cell>
          <cell r="K19">
            <v>6.0226449108134739E-2</v>
          </cell>
          <cell r="L19">
            <v>14</v>
          </cell>
          <cell r="N19">
            <v>14</v>
          </cell>
          <cell r="O19">
            <v>5.67</v>
          </cell>
          <cell r="P19" t="str">
            <v>B1</v>
          </cell>
        </row>
        <row r="20">
          <cell r="F20" t="str">
            <v>B2</v>
          </cell>
          <cell r="G20">
            <v>15</v>
          </cell>
          <cell r="I20" t="str">
            <v>B2</v>
          </cell>
          <cell r="J20">
            <v>6.0625674264436068E-2</v>
          </cell>
          <cell r="K20">
            <v>7.0761099609264161E-2</v>
          </cell>
          <cell r="L20">
            <v>15</v>
          </cell>
          <cell r="N20">
            <v>15</v>
          </cell>
          <cell r="O20">
            <v>6</v>
          </cell>
          <cell r="P20" t="str">
            <v>B2</v>
          </cell>
        </row>
        <row r="21">
          <cell r="F21" t="str">
            <v>B3</v>
          </cell>
          <cell r="G21">
            <v>16</v>
          </cell>
          <cell r="I21" t="str">
            <v>B3</v>
          </cell>
          <cell r="J21">
            <v>9.3247930982980759E-2</v>
          </cell>
          <cell r="K21">
            <v>0.10369411838752576</v>
          </cell>
          <cell r="L21">
            <v>16</v>
          </cell>
          <cell r="N21">
            <v>16</v>
          </cell>
          <cell r="O21">
            <v>6.33</v>
          </cell>
          <cell r="P21" t="str">
            <v>B3</v>
          </cell>
        </row>
        <row r="22">
          <cell r="F22" t="str">
            <v>Caa1</v>
          </cell>
          <cell r="G22">
            <v>17</v>
          </cell>
          <cell r="I22" t="str">
            <v>Caa1</v>
          </cell>
          <cell r="J22">
            <v>0.11040551671677543</v>
          </cell>
          <cell r="K22">
            <v>0.12163324340583173</v>
          </cell>
          <cell r="L22">
            <v>17</v>
          </cell>
          <cell r="N22">
            <v>17</v>
          </cell>
          <cell r="O22">
            <v>6.67</v>
          </cell>
          <cell r="P22" t="str">
            <v>Caa1</v>
          </cell>
        </row>
        <row r="23">
          <cell r="F23" t="str">
            <v>Caa2</v>
          </cell>
          <cell r="G23">
            <v>18</v>
          </cell>
          <cell r="I23" t="str">
            <v>Caa2</v>
          </cell>
          <cell r="J23">
            <v>0.1335950661851073</v>
          </cell>
          <cell r="K23">
            <v>0.1458790920633859</v>
          </cell>
          <cell r="L23">
            <v>18</v>
          </cell>
          <cell r="N23">
            <v>18</v>
          </cell>
          <cell r="O23">
            <v>7</v>
          </cell>
          <cell r="P23" t="str">
            <v>Caa2</v>
          </cell>
        </row>
        <row r="24">
          <cell r="F24" t="str">
            <v>Caa3</v>
          </cell>
          <cell r="G24">
            <v>19</v>
          </cell>
          <cell r="I24" t="str">
            <v>Caa3</v>
          </cell>
          <cell r="J24">
            <v>0.15584042448697022</v>
          </cell>
          <cell r="K24">
            <v>0.17003577134161491</v>
          </cell>
          <cell r="L24">
            <v>19</v>
          </cell>
          <cell r="N24">
            <v>19</v>
          </cell>
          <cell r="O24">
            <v>7.5</v>
          </cell>
          <cell r="P24" t="str">
            <v>Caa3</v>
          </cell>
        </row>
        <row r="25">
          <cell r="F25" t="str">
            <v>Ca</v>
          </cell>
          <cell r="G25">
            <v>20</v>
          </cell>
          <cell r="I25" t="str">
            <v>Ca</v>
          </cell>
          <cell r="J25" t="str">
            <v>n/a</v>
          </cell>
          <cell r="K25" t="str">
            <v>n/a</v>
          </cell>
          <cell r="L25">
            <v>20</v>
          </cell>
          <cell r="N25">
            <v>20</v>
          </cell>
          <cell r="O25">
            <v>8</v>
          </cell>
          <cell r="P25" t="str">
            <v>Ca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Input"/>
      <sheetName val="Financials"/>
      <sheetName val="Impairment"/>
      <sheetName val="Summary"/>
      <sheetName val="DCF"/>
      <sheetName val="Liquidation"/>
      <sheetName val="DataMatrix"/>
      <sheetName val="Curves"/>
      <sheetName val="Financial Metrics"/>
      <sheetName val="Memo Outputs"/>
    </sheetNames>
    <sheetDataSet>
      <sheetData sheetId="0" refreshError="1"/>
      <sheetData sheetId="1">
        <row r="10">
          <cell r="C10" t="str">
            <v>Cory</v>
          </cell>
        </row>
        <row r="43">
          <cell r="C43" t="str">
            <v>Actual/365</v>
          </cell>
        </row>
        <row r="49">
          <cell r="C49">
            <v>42369</v>
          </cell>
        </row>
        <row r="55">
          <cell r="C55" t="str">
            <v>No</v>
          </cell>
        </row>
        <row r="61">
          <cell r="C61">
            <v>1</v>
          </cell>
        </row>
        <row r="62">
          <cell r="C62">
            <v>1</v>
          </cell>
        </row>
        <row r="64">
          <cell r="C64">
            <v>3.2500000000000001E-2</v>
          </cell>
        </row>
        <row r="93">
          <cell r="C93">
            <v>610</v>
          </cell>
        </row>
      </sheetData>
      <sheetData sheetId="2" refreshError="1"/>
      <sheetData sheetId="3" refreshError="1"/>
      <sheetData sheetId="4" refreshError="1"/>
      <sheetData sheetId="5">
        <row r="6">
          <cell r="C6">
            <v>42369</v>
          </cell>
        </row>
        <row r="8">
          <cell r="C8">
            <v>43830</v>
          </cell>
        </row>
        <row r="11">
          <cell r="C11">
            <v>3.2500000000000001E-2</v>
          </cell>
        </row>
        <row r="16">
          <cell r="C16">
            <v>2</v>
          </cell>
        </row>
        <row r="17">
          <cell r="C17">
            <v>19450337</v>
          </cell>
        </row>
        <row r="58">
          <cell r="D58" t="str">
            <v>B3</v>
          </cell>
        </row>
        <row r="63">
          <cell r="C63">
            <v>755820000</v>
          </cell>
        </row>
      </sheetData>
      <sheetData sheetId="6" refreshError="1"/>
      <sheetData sheetId="7">
        <row r="5">
          <cell r="F5" t="str">
            <v>Rating</v>
          </cell>
          <cell r="G5" t="str">
            <v>Number</v>
          </cell>
          <cell r="I5" t="str">
            <v>Rating</v>
          </cell>
          <cell r="J5" t="str">
            <v>Loan Spread</v>
          </cell>
          <cell r="K5" t="str">
            <v>Loan Yield</v>
          </cell>
          <cell r="L5" t="str">
            <v>Num</v>
          </cell>
        </row>
        <row r="6">
          <cell r="F6" t="str">
            <v>Aaa</v>
          </cell>
          <cell r="G6">
            <v>1</v>
          </cell>
          <cell r="I6" t="str">
            <v>Aaa</v>
          </cell>
          <cell r="J6" t="str">
            <v>n/a</v>
          </cell>
          <cell r="K6" t="str">
            <v>n/a</v>
          </cell>
          <cell r="L6">
            <v>1</v>
          </cell>
          <cell r="N6">
            <v>1</v>
          </cell>
          <cell r="O6">
            <v>0</v>
          </cell>
          <cell r="P6" t="str">
            <v>Aaa</v>
          </cell>
        </row>
        <row r="7">
          <cell r="F7" t="str">
            <v>Aa1</v>
          </cell>
          <cell r="G7">
            <v>2</v>
          </cell>
          <cell r="I7" t="str">
            <v>Aa1</v>
          </cell>
          <cell r="J7" t="str">
            <v>n/a</v>
          </cell>
          <cell r="K7" t="str">
            <v>n/a</v>
          </cell>
          <cell r="L7">
            <v>2</v>
          </cell>
          <cell r="N7">
            <v>2</v>
          </cell>
          <cell r="O7">
            <v>1.5</v>
          </cell>
          <cell r="P7" t="str">
            <v>Aa1</v>
          </cell>
        </row>
        <row r="8">
          <cell r="F8" t="str">
            <v>Aa2</v>
          </cell>
          <cell r="G8">
            <v>3</v>
          </cell>
          <cell r="I8" t="str">
            <v>Aa2</v>
          </cell>
          <cell r="J8" t="str">
            <v>n/a</v>
          </cell>
          <cell r="K8" t="str">
            <v>n/a</v>
          </cell>
          <cell r="L8">
            <v>3</v>
          </cell>
          <cell r="N8">
            <v>3</v>
          </cell>
          <cell r="O8">
            <v>2</v>
          </cell>
          <cell r="P8" t="str">
            <v>Aa2</v>
          </cell>
        </row>
        <row r="9">
          <cell r="F9" t="str">
            <v>Aa3</v>
          </cell>
          <cell r="G9">
            <v>4</v>
          </cell>
          <cell r="I9" t="str">
            <v>Aa3</v>
          </cell>
          <cell r="J9" t="str">
            <v>n/a</v>
          </cell>
          <cell r="K9" t="str">
            <v>n/a</v>
          </cell>
          <cell r="L9">
            <v>4</v>
          </cell>
          <cell r="N9">
            <v>4</v>
          </cell>
          <cell r="O9">
            <v>2.33</v>
          </cell>
          <cell r="P9" t="str">
            <v>Aa3</v>
          </cell>
        </row>
        <row r="10">
          <cell r="F10" t="str">
            <v>A1</v>
          </cell>
          <cell r="G10">
            <v>5</v>
          </cell>
          <cell r="I10" t="str">
            <v>A1</v>
          </cell>
          <cell r="J10" t="str">
            <v>n/a</v>
          </cell>
          <cell r="K10" t="str">
            <v>n/a</v>
          </cell>
          <cell r="L10">
            <v>5</v>
          </cell>
          <cell r="N10">
            <v>5</v>
          </cell>
          <cell r="O10">
            <v>2.67</v>
          </cell>
          <cell r="P10" t="str">
            <v>A1</v>
          </cell>
        </row>
        <row r="11">
          <cell r="F11" t="str">
            <v>A2</v>
          </cell>
          <cell r="G11">
            <v>6</v>
          </cell>
          <cell r="I11" t="str">
            <v>A2</v>
          </cell>
          <cell r="J11">
            <v>1.1418948618781476E-2</v>
          </cell>
          <cell r="K11">
            <v>1.7545948618781476E-2</v>
          </cell>
          <cell r="L11">
            <v>6</v>
          </cell>
          <cell r="N11">
            <v>6</v>
          </cell>
          <cell r="O11">
            <v>3</v>
          </cell>
          <cell r="P11" t="str">
            <v>A2</v>
          </cell>
        </row>
        <row r="12">
          <cell r="F12" t="str">
            <v>A3</v>
          </cell>
          <cell r="G12">
            <v>7</v>
          </cell>
          <cell r="I12" t="str">
            <v>A3</v>
          </cell>
          <cell r="J12">
            <v>1.4893219395334473E-2</v>
          </cell>
          <cell r="K12">
            <v>2.1249343680140576E-2</v>
          </cell>
          <cell r="L12">
            <v>7</v>
          </cell>
          <cell r="N12">
            <v>7</v>
          </cell>
          <cell r="O12">
            <v>3.33</v>
          </cell>
          <cell r="P12" t="str">
            <v>A3</v>
          </cell>
        </row>
        <row r="13">
          <cell r="F13" t="str">
            <v>Baa1</v>
          </cell>
          <cell r="G13">
            <v>8</v>
          </cell>
          <cell r="I13" t="str">
            <v>Baa1</v>
          </cell>
          <cell r="J13">
            <v>1.9525580430738473E-2</v>
          </cell>
          <cell r="K13">
            <v>2.6187203761952708E-2</v>
          </cell>
          <cell r="L13">
            <v>8</v>
          </cell>
          <cell r="N13">
            <v>8</v>
          </cell>
          <cell r="O13">
            <v>3.67</v>
          </cell>
          <cell r="P13" t="str">
            <v>Baa1</v>
          </cell>
        </row>
        <row r="14">
          <cell r="F14" t="str">
            <v>Baa2</v>
          </cell>
          <cell r="G14">
            <v>9</v>
          </cell>
          <cell r="I14" t="str">
            <v>Baa2</v>
          </cell>
          <cell r="J14">
            <v>2.5316031724993464E-2</v>
          </cell>
          <cell r="K14">
            <v>3.2359528864217876E-2</v>
          </cell>
          <cell r="L14">
            <v>9</v>
          </cell>
          <cell r="N14">
            <v>9</v>
          </cell>
          <cell r="O14">
            <v>4</v>
          </cell>
          <cell r="P14" t="str">
            <v>Baa2</v>
          </cell>
        </row>
        <row r="15">
          <cell r="F15" t="str">
            <v>Baa3</v>
          </cell>
          <cell r="G15">
            <v>10</v>
          </cell>
          <cell r="I15" t="str">
            <v>Baa3</v>
          </cell>
          <cell r="J15">
            <v>2.8129853495115636E-2</v>
          </cell>
          <cell r="K15">
            <v>3.528397319868605E-2</v>
          </cell>
          <cell r="L15">
            <v>10</v>
          </cell>
          <cell r="N15">
            <v>10</v>
          </cell>
          <cell r="O15">
            <v>4.33</v>
          </cell>
          <cell r="P15" t="str">
            <v>Baa3</v>
          </cell>
        </row>
        <row r="16">
          <cell r="F16" t="str">
            <v>Ba1</v>
          </cell>
          <cell r="G16">
            <v>11</v>
          </cell>
          <cell r="I16" t="str">
            <v>Ba1</v>
          </cell>
          <cell r="J16">
            <v>3.1844098231676894E-2</v>
          </cell>
          <cell r="K16">
            <v>3.9144239720184049E-2</v>
          </cell>
          <cell r="L16">
            <v>11</v>
          </cell>
          <cell r="N16">
            <v>11</v>
          </cell>
          <cell r="O16">
            <v>4.67</v>
          </cell>
          <cell r="P16" t="str">
            <v>Ba1</v>
          </cell>
        </row>
        <row r="17">
          <cell r="F17" t="str">
            <v>Ba2</v>
          </cell>
          <cell r="G17">
            <v>12</v>
          </cell>
          <cell r="I17" t="str">
            <v>Ba2</v>
          </cell>
          <cell r="J17">
            <v>3.6458765934677249E-2</v>
          </cell>
          <cell r="K17">
            <v>4.3940328428711858E-2</v>
          </cell>
          <cell r="L17">
            <v>12</v>
          </cell>
          <cell r="N17">
            <v>12</v>
          </cell>
          <cell r="O17">
            <v>5</v>
          </cell>
          <cell r="P17" t="str">
            <v>Ba2</v>
          </cell>
        </row>
        <row r="18">
          <cell r="F18" t="str">
            <v>Ba3</v>
          </cell>
          <cell r="G18">
            <v>13</v>
          </cell>
          <cell r="I18" t="str">
            <v>Ba3</v>
          </cell>
          <cell r="J18">
            <v>4.2463486789231362E-2</v>
          </cell>
          <cell r="K18">
            <v>5.168172631704096E-2</v>
          </cell>
          <cell r="L18">
            <v>13</v>
          </cell>
          <cell r="N18">
            <v>13</v>
          </cell>
          <cell r="O18">
            <v>5.33</v>
          </cell>
          <cell r="P18" t="str">
            <v>Ba3</v>
          </cell>
        </row>
        <row r="19">
          <cell r="F19" t="str">
            <v>B1</v>
          </cell>
          <cell r="G19">
            <v>14</v>
          </cell>
          <cell r="I19" t="str">
            <v>B1</v>
          </cell>
          <cell r="J19">
            <v>5.0508385712053766E-2</v>
          </cell>
          <cell r="K19">
            <v>6.0226449108134739E-2</v>
          </cell>
          <cell r="L19">
            <v>14</v>
          </cell>
          <cell r="N19">
            <v>14</v>
          </cell>
          <cell r="O19">
            <v>5.67</v>
          </cell>
          <cell r="P19" t="str">
            <v>B1</v>
          </cell>
        </row>
        <row r="20">
          <cell r="F20" t="str">
            <v>B2</v>
          </cell>
          <cell r="G20">
            <v>15</v>
          </cell>
          <cell r="I20" t="str">
            <v>B2</v>
          </cell>
          <cell r="J20">
            <v>6.0625674264436068E-2</v>
          </cell>
          <cell r="K20">
            <v>7.0761099609264161E-2</v>
          </cell>
          <cell r="L20">
            <v>15</v>
          </cell>
          <cell r="N20">
            <v>15</v>
          </cell>
          <cell r="O20">
            <v>6</v>
          </cell>
          <cell r="P20" t="str">
            <v>B2</v>
          </cell>
        </row>
        <row r="21">
          <cell r="F21" t="str">
            <v>B3</v>
          </cell>
          <cell r="G21">
            <v>16</v>
          </cell>
          <cell r="I21" t="str">
            <v>B3</v>
          </cell>
          <cell r="J21">
            <v>9.3247930982980759E-2</v>
          </cell>
          <cell r="K21">
            <v>0.10369411838752576</v>
          </cell>
          <cell r="L21">
            <v>16</v>
          </cell>
          <cell r="N21">
            <v>16</v>
          </cell>
          <cell r="O21">
            <v>6.33</v>
          </cell>
          <cell r="P21" t="str">
            <v>B3</v>
          </cell>
        </row>
        <row r="22">
          <cell r="F22" t="str">
            <v>Caa1</v>
          </cell>
          <cell r="G22">
            <v>17</v>
          </cell>
          <cell r="I22" t="str">
            <v>Caa1</v>
          </cell>
          <cell r="J22">
            <v>0.11040551671677543</v>
          </cell>
          <cell r="K22">
            <v>0.12163324340583173</v>
          </cell>
          <cell r="L22">
            <v>17</v>
          </cell>
          <cell r="N22">
            <v>17</v>
          </cell>
          <cell r="O22">
            <v>6.67</v>
          </cell>
          <cell r="P22" t="str">
            <v>Caa1</v>
          </cell>
        </row>
        <row r="23">
          <cell r="F23" t="str">
            <v>Caa2</v>
          </cell>
          <cell r="G23">
            <v>18</v>
          </cell>
          <cell r="I23" t="str">
            <v>Caa2</v>
          </cell>
          <cell r="J23">
            <v>0.1335950661851073</v>
          </cell>
          <cell r="K23">
            <v>0.1458790920633859</v>
          </cell>
          <cell r="L23">
            <v>18</v>
          </cell>
          <cell r="N23">
            <v>18</v>
          </cell>
          <cell r="O23">
            <v>7</v>
          </cell>
          <cell r="P23" t="str">
            <v>Caa2</v>
          </cell>
        </row>
        <row r="24">
          <cell r="F24" t="str">
            <v>Caa3</v>
          </cell>
          <cell r="G24">
            <v>19</v>
          </cell>
          <cell r="I24" t="str">
            <v>Caa3</v>
          </cell>
          <cell r="J24">
            <v>0.15584042448697022</v>
          </cell>
          <cell r="K24">
            <v>0.17003577134161491</v>
          </cell>
          <cell r="L24">
            <v>19</v>
          </cell>
          <cell r="N24">
            <v>19</v>
          </cell>
          <cell r="O24">
            <v>7.5</v>
          </cell>
          <cell r="P24" t="str">
            <v>Caa3</v>
          </cell>
        </row>
        <row r="25">
          <cell r="F25" t="str">
            <v>Ca</v>
          </cell>
          <cell r="G25">
            <v>20</v>
          </cell>
          <cell r="I25" t="str">
            <v>Ca</v>
          </cell>
          <cell r="J25" t="str">
            <v>n/a</v>
          </cell>
          <cell r="K25" t="str">
            <v>n/a</v>
          </cell>
          <cell r="L25">
            <v>20</v>
          </cell>
          <cell r="N25">
            <v>20</v>
          </cell>
          <cell r="O25">
            <v>8</v>
          </cell>
          <cell r="P25" t="str">
            <v>Ca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Input"/>
      <sheetName val="Summary"/>
      <sheetName val="DCF"/>
      <sheetName val="Liquidation"/>
      <sheetName val="DataMatrix"/>
      <sheetName val="Impairment Analysis"/>
      <sheetName val="Curves"/>
      <sheetName val="6M USD LIBOR"/>
      <sheetName val="Interest Rates"/>
      <sheetName val="Financial Metrics"/>
      <sheetName val="Financials"/>
      <sheetName val="Financial Statements"/>
      <sheetName val="Terms"/>
      <sheetName val="Memo Outputs"/>
      <sheetName val="Financial Data"/>
      <sheetName val="Trading Multiples"/>
    </sheetNames>
    <sheetDataSet>
      <sheetData sheetId="0" refreshError="1"/>
      <sheetData sheetId="1">
        <row r="10">
          <cell r="C10" t="str">
            <v>Noble Environmental Power</v>
          </cell>
        </row>
        <row r="43">
          <cell r="C43" t="str">
            <v>Actual/360</v>
          </cell>
        </row>
        <row r="49">
          <cell r="C49">
            <v>42369</v>
          </cell>
        </row>
        <row r="55">
          <cell r="C55" t="str">
            <v>No</v>
          </cell>
        </row>
        <row r="61">
          <cell r="C61">
            <v>1</v>
          </cell>
        </row>
        <row r="62">
          <cell r="C62">
            <v>1</v>
          </cell>
        </row>
        <row r="64">
          <cell r="C64">
            <v>0.02</v>
          </cell>
        </row>
        <row r="93">
          <cell r="C93">
            <v>0</v>
          </cell>
        </row>
      </sheetData>
      <sheetData sheetId="2" refreshError="1"/>
      <sheetData sheetId="3">
        <row r="6">
          <cell r="C6">
            <v>42277</v>
          </cell>
        </row>
        <row r="8">
          <cell r="C8">
            <v>43220</v>
          </cell>
        </row>
        <row r="11">
          <cell r="C11">
            <v>0</v>
          </cell>
        </row>
        <row r="16">
          <cell r="C16">
            <v>2</v>
          </cell>
        </row>
        <row r="17">
          <cell r="C17">
            <v>122214861.99999996</v>
          </cell>
        </row>
        <row r="58">
          <cell r="D58" t="str">
            <v>Caa1</v>
          </cell>
        </row>
        <row r="63">
          <cell r="C63">
            <v>147600427</v>
          </cell>
        </row>
      </sheetData>
      <sheetData sheetId="4" refreshError="1"/>
      <sheetData sheetId="5">
        <row r="5">
          <cell r="F5" t="str">
            <v>Rating</v>
          </cell>
          <cell r="G5" t="str">
            <v>Number</v>
          </cell>
          <cell r="I5" t="str">
            <v>Rating</v>
          </cell>
          <cell r="J5" t="str">
            <v>Loan Spread</v>
          </cell>
          <cell r="K5" t="str">
            <v>Loan Yield</v>
          </cell>
          <cell r="L5" t="str">
            <v>Num</v>
          </cell>
        </row>
        <row r="6">
          <cell r="F6" t="str">
            <v>Aaa</v>
          </cell>
          <cell r="G6">
            <v>1</v>
          </cell>
          <cell r="I6" t="str">
            <v>Aaa</v>
          </cell>
          <cell r="J6" t="str">
            <v>n/a</v>
          </cell>
          <cell r="K6" t="str">
            <v>n/a</v>
          </cell>
          <cell r="L6">
            <v>1</v>
          </cell>
          <cell r="N6">
            <v>1</v>
          </cell>
          <cell r="O6">
            <v>0</v>
          </cell>
          <cell r="P6" t="str">
            <v>Aaa</v>
          </cell>
        </row>
        <row r="7">
          <cell r="F7" t="str">
            <v>Aa1</v>
          </cell>
          <cell r="G7">
            <v>2</v>
          </cell>
          <cell r="I7" t="str">
            <v>Aa1</v>
          </cell>
          <cell r="J7" t="str">
            <v>n/a</v>
          </cell>
          <cell r="K7" t="str">
            <v>n/a</v>
          </cell>
          <cell r="L7">
            <v>2</v>
          </cell>
          <cell r="N7">
            <v>2</v>
          </cell>
          <cell r="O7">
            <v>1.5</v>
          </cell>
          <cell r="P7" t="str">
            <v>Aa1</v>
          </cell>
        </row>
        <row r="8">
          <cell r="F8" t="str">
            <v>Aa2</v>
          </cell>
          <cell r="G8">
            <v>3</v>
          </cell>
          <cell r="I8" t="str">
            <v>Aa2</v>
          </cell>
          <cell r="J8" t="str">
            <v>n/a</v>
          </cell>
          <cell r="K8" t="str">
            <v>n/a</v>
          </cell>
          <cell r="L8">
            <v>3</v>
          </cell>
          <cell r="N8">
            <v>3</v>
          </cell>
          <cell r="O8">
            <v>2</v>
          </cell>
          <cell r="P8" t="str">
            <v>Aa2</v>
          </cell>
        </row>
        <row r="9">
          <cell r="F9" t="str">
            <v>Aa3</v>
          </cell>
          <cell r="G9">
            <v>4</v>
          </cell>
          <cell r="I9" t="str">
            <v>Aa3</v>
          </cell>
          <cell r="J9" t="str">
            <v>n/a</v>
          </cell>
          <cell r="K9" t="str">
            <v>n/a</v>
          </cell>
          <cell r="L9">
            <v>4</v>
          </cell>
          <cell r="N9">
            <v>4</v>
          </cell>
          <cell r="O9">
            <v>2.33</v>
          </cell>
          <cell r="P9" t="str">
            <v>Aa3</v>
          </cell>
        </row>
        <row r="10">
          <cell r="F10" t="str">
            <v>A1</v>
          </cell>
          <cell r="G10">
            <v>5</v>
          </cell>
          <cell r="I10" t="str">
            <v>A1</v>
          </cell>
          <cell r="J10" t="str">
            <v>n/a</v>
          </cell>
          <cell r="K10" t="str">
            <v>n/a</v>
          </cell>
          <cell r="L10">
            <v>5</v>
          </cell>
          <cell r="N10">
            <v>5</v>
          </cell>
          <cell r="O10">
            <v>2.67</v>
          </cell>
          <cell r="P10" t="str">
            <v>A1</v>
          </cell>
        </row>
        <row r="11">
          <cell r="F11" t="str">
            <v>A2</v>
          </cell>
          <cell r="G11">
            <v>6</v>
          </cell>
          <cell r="I11" t="str">
            <v>A2</v>
          </cell>
          <cell r="J11">
            <v>1.1294739034808243E-2</v>
          </cell>
          <cell r="K11">
            <v>1.4544739034808242E-2</v>
          </cell>
          <cell r="L11">
            <v>6</v>
          </cell>
          <cell r="N11">
            <v>6</v>
          </cell>
          <cell r="O11">
            <v>3</v>
          </cell>
          <cell r="P11" t="str">
            <v>A2</v>
          </cell>
        </row>
        <row r="12">
          <cell r="F12" t="str">
            <v>A3</v>
          </cell>
          <cell r="G12">
            <v>7</v>
          </cell>
          <cell r="I12" t="str">
            <v>A3</v>
          </cell>
          <cell r="J12">
            <v>1.4538368382314827E-2</v>
          </cell>
          <cell r="K12">
            <v>1.8332986276070648E-2</v>
          </cell>
          <cell r="L12">
            <v>7</v>
          </cell>
          <cell r="N12">
            <v>7</v>
          </cell>
          <cell r="O12">
            <v>3.33</v>
          </cell>
          <cell r="P12" t="str">
            <v>A3</v>
          </cell>
        </row>
        <row r="13">
          <cell r="F13" t="str">
            <v>Baa1</v>
          </cell>
          <cell r="G13">
            <v>8</v>
          </cell>
          <cell r="I13" t="str">
            <v>Baa1</v>
          </cell>
          <cell r="J13">
            <v>1.88632075123236E-2</v>
          </cell>
          <cell r="K13">
            <v>2.3383982597753854E-2</v>
          </cell>
          <cell r="L13">
            <v>8</v>
          </cell>
          <cell r="N13">
            <v>8</v>
          </cell>
          <cell r="O13">
            <v>3.67</v>
          </cell>
          <cell r="P13" t="str">
            <v>Baa1</v>
          </cell>
        </row>
        <row r="14">
          <cell r="F14" t="str">
            <v>Baa2</v>
          </cell>
          <cell r="G14">
            <v>9</v>
          </cell>
          <cell r="I14" t="str">
            <v>Baa2</v>
          </cell>
          <cell r="J14">
            <v>2.4269256424834566E-2</v>
          </cell>
          <cell r="K14">
            <v>2.9697727999857863E-2</v>
          </cell>
          <cell r="L14">
            <v>9</v>
          </cell>
          <cell r="N14">
            <v>9</v>
          </cell>
          <cell r="O14">
            <v>4</v>
          </cell>
          <cell r="P14" t="str">
            <v>Baa2</v>
          </cell>
        </row>
        <row r="15">
          <cell r="F15" t="str">
            <v>Baa3</v>
          </cell>
          <cell r="G15">
            <v>10</v>
          </cell>
          <cell r="I15" t="str">
            <v>Baa3</v>
          </cell>
          <cell r="J15">
            <v>2.7309927742237939E-2</v>
          </cell>
          <cell r="K15">
            <v>3.3334234017524618E-2</v>
          </cell>
          <cell r="L15">
            <v>10</v>
          </cell>
          <cell r="N15">
            <v>10</v>
          </cell>
          <cell r="O15">
            <v>4.33</v>
          </cell>
          <cell r="P15" t="str">
            <v>Baa3</v>
          </cell>
        </row>
        <row r="16">
          <cell r="F16" t="str">
            <v>Ba1</v>
          </cell>
          <cell r="G16">
            <v>11</v>
          </cell>
          <cell r="I16" t="str">
            <v>Ba1</v>
          </cell>
          <cell r="J16">
            <v>3.1323613881210383E-2</v>
          </cell>
          <cell r="K16">
            <v>3.8134421960844739E-2</v>
          </cell>
          <cell r="L16">
            <v>11</v>
          </cell>
          <cell r="N16">
            <v>11</v>
          </cell>
          <cell r="O16">
            <v>4.67</v>
          </cell>
          <cell r="P16" t="str">
            <v>Ba1</v>
          </cell>
        </row>
        <row r="17">
          <cell r="F17" t="str">
            <v>Ba2</v>
          </cell>
          <cell r="G17">
            <v>12</v>
          </cell>
          <cell r="I17" t="str">
            <v>Ba2</v>
          </cell>
          <cell r="J17">
            <v>3.6310314841751908E-2</v>
          </cell>
          <cell r="K17">
            <v>4.4098291829818219E-2</v>
          </cell>
          <cell r="L17">
            <v>12</v>
          </cell>
          <cell r="N17">
            <v>12</v>
          </cell>
          <cell r="O17">
            <v>5</v>
          </cell>
          <cell r="P17" t="str">
            <v>Ba2</v>
          </cell>
        </row>
        <row r="18">
          <cell r="F18" t="str">
            <v>Ba3</v>
          </cell>
          <cell r="G18">
            <v>13</v>
          </cell>
          <cell r="I18" t="str">
            <v>Ba3</v>
          </cell>
          <cell r="J18">
            <v>4.2320960010798284E-2</v>
          </cell>
          <cell r="K18">
            <v>5.078361559861716E-2</v>
          </cell>
          <cell r="L18">
            <v>13</v>
          </cell>
          <cell r="N18">
            <v>13</v>
          </cell>
          <cell r="O18">
            <v>5.33</v>
          </cell>
          <cell r="P18" t="str">
            <v>Ba3</v>
          </cell>
        </row>
        <row r="19">
          <cell r="F19" t="str">
            <v>B1</v>
          </cell>
          <cell r="G19">
            <v>14</v>
          </cell>
          <cell r="I19" t="str">
            <v>B1</v>
          </cell>
          <cell r="J19">
            <v>4.8880654498171007E-2</v>
          </cell>
          <cell r="K19">
            <v>5.8079617980912157E-2</v>
          </cell>
          <cell r="L19">
            <v>14</v>
          </cell>
          <cell r="N19">
            <v>14</v>
          </cell>
          <cell r="O19">
            <v>5.67</v>
          </cell>
          <cell r="P19" t="str">
            <v>B1</v>
          </cell>
        </row>
        <row r="20">
          <cell r="F20" t="str">
            <v>B2</v>
          </cell>
          <cell r="G20">
            <v>15</v>
          </cell>
          <cell r="I20" t="str">
            <v>B2</v>
          </cell>
          <cell r="J20">
            <v>5.6104987634044048E-2</v>
          </cell>
          <cell r="K20">
            <v>6.6114862895333956E-2</v>
          </cell>
          <cell r="L20">
            <v>15</v>
          </cell>
          <cell r="N20">
            <v>15</v>
          </cell>
          <cell r="O20">
            <v>6</v>
          </cell>
          <cell r="P20" t="str">
            <v>B2</v>
          </cell>
        </row>
        <row r="21">
          <cell r="F21" t="str">
            <v>B3</v>
          </cell>
          <cell r="G21">
            <v>16</v>
          </cell>
          <cell r="I21" t="str">
            <v>B3</v>
          </cell>
          <cell r="J21">
            <v>6.8625536647785479E-2</v>
          </cell>
          <cell r="K21">
            <v>7.888634708745107E-2</v>
          </cell>
          <cell r="L21">
            <v>16</v>
          </cell>
          <cell r="N21">
            <v>16</v>
          </cell>
          <cell r="O21">
            <v>6.33</v>
          </cell>
          <cell r="P21" t="str">
            <v>B3</v>
          </cell>
        </row>
        <row r="22">
          <cell r="F22" t="str">
            <v>Caa1</v>
          </cell>
          <cell r="G22">
            <v>17</v>
          </cell>
          <cell r="I22" t="str">
            <v>Caa1</v>
          </cell>
          <cell r="J22">
            <v>8.9438916826472523E-2</v>
          </cell>
          <cell r="K22">
            <v>0.10011686626395745</v>
          </cell>
          <cell r="L22">
            <v>17</v>
          </cell>
          <cell r="N22">
            <v>17</v>
          </cell>
          <cell r="O22">
            <v>6.67</v>
          </cell>
          <cell r="P22" t="str">
            <v>Caa1</v>
          </cell>
        </row>
        <row r="23">
          <cell r="F23" t="str">
            <v>Caa2</v>
          </cell>
          <cell r="G23">
            <v>18</v>
          </cell>
          <cell r="I23" t="str">
            <v>Caa2</v>
          </cell>
          <cell r="J23">
            <v>0.11756950097422923</v>
          </cell>
          <cell r="K23">
            <v>0.12881123983845436</v>
          </cell>
          <cell r="L23">
            <v>18</v>
          </cell>
          <cell r="N23">
            <v>18</v>
          </cell>
          <cell r="O23">
            <v>7</v>
          </cell>
          <cell r="P23" t="str">
            <v>Caa2</v>
          </cell>
        </row>
        <row r="24">
          <cell r="F24" t="str">
            <v>Caa3</v>
          </cell>
          <cell r="G24">
            <v>19</v>
          </cell>
          <cell r="I24" t="str">
            <v>Caa3</v>
          </cell>
          <cell r="J24">
            <v>0.14769689636947611</v>
          </cell>
          <cell r="K24">
            <v>0.15912991151101666</v>
          </cell>
          <cell r="L24">
            <v>19</v>
          </cell>
          <cell r="N24">
            <v>19</v>
          </cell>
          <cell r="O24">
            <v>7.5</v>
          </cell>
          <cell r="P24" t="str">
            <v>Caa3</v>
          </cell>
        </row>
        <row r="25">
          <cell r="F25" t="str">
            <v>Ca</v>
          </cell>
          <cell r="G25">
            <v>20</v>
          </cell>
          <cell r="I25" t="str">
            <v>Ca</v>
          </cell>
          <cell r="J25" t="str">
            <v>n/a</v>
          </cell>
          <cell r="K25" t="str">
            <v>n/a</v>
          </cell>
          <cell r="L25">
            <v>20</v>
          </cell>
          <cell r="N25">
            <v>20</v>
          </cell>
          <cell r="O25">
            <v>8</v>
          </cell>
          <cell r="P25" t="str">
            <v>Ca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27">
          <cell r="J27">
            <v>39564426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urves Graph"/>
      <sheetName val="Curves Summary"/>
      <sheetName val="1M USD LIBOR"/>
      <sheetName val="3M USD LIBOR"/>
      <sheetName val="6M USD LIBOR"/>
      <sheetName val="1M EURIBOR "/>
      <sheetName val="3M EURIBOR"/>
      <sheetName val="6M EURIBOR"/>
      <sheetName val="Bloomberg SWPM Screens"/>
    </sheetNames>
    <sheetDataSet>
      <sheetData sheetId="0">
        <row r="3">
          <cell r="C3">
            <v>42247</v>
          </cell>
        </row>
        <row r="4">
          <cell r="C4">
            <v>100000000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Input"/>
      <sheetName val="Summary"/>
      <sheetName val="DCF"/>
      <sheetName val="Change in Spreads"/>
      <sheetName val="Liquidation"/>
      <sheetName val="DataMatrix"/>
      <sheetName val="Curves"/>
      <sheetName val="1M USD LIBOR"/>
      <sheetName val="Financial Metrics"/>
      <sheetName val="Financials"/>
      <sheetName val="Impairment"/>
      <sheetName val="Financial Statements"/>
      <sheetName val="Terms"/>
      <sheetName val="Memo Outputs"/>
    </sheetNames>
    <sheetDataSet>
      <sheetData sheetId="0"/>
      <sheetData sheetId="1">
        <row r="5">
          <cell r="C5">
            <v>0</v>
          </cell>
        </row>
        <row r="10">
          <cell r="C10" t="str">
            <v>Northwest Parkway</v>
          </cell>
        </row>
        <row r="43">
          <cell r="C43" t="str">
            <v>Actual/360</v>
          </cell>
        </row>
        <row r="49">
          <cell r="C49">
            <v>42369</v>
          </cell>
        </row>
        <row r="55">
          <cell r="C55" t="str">
            <v>Yes</v>
          </cell>
        </row>
        <row r="56">
          <cell r="C56">
            <v>2.9128989771501794E-2</v>
          </cell>
        </row>
        <row r="61">
          <cell r="C61">
            <v>1</v>
          </cell>
        </row>
        <row r="62">
          <cell r="C62">
            <v>1</v>
          </cell>
        </row>
        <row r="64">
          <cell r="C64">
            <v>0.02</v>
          </cell>
        </row>
        <row r="93">
          <cell r="C93">
            <v>0</v>
          </cell>
        </row>
      </sheetData>
      <sheetData sheetId="2"/>
      <sheetData sheetId="3">
        <row r="6">
          <cell r="C6">
            <v>42247</v>
          </cell>
        </row>
        <row r="8">
          <cell r="C8">
            <v>43089</v>
          </cell>
        </row>
        <row r="11">
          <cell r="C11">
            <v>1.2500000000000001E-2</v>
          </cell>
        </row>
        <row r="16">
          <cell r="C16">
            <v>12</v>
          </cell>
        </row>
        <row r="17">
          <cell r="C17">
            <v>10000000</v>
          </cell>
        </row>
        <row r="58">
          <cell r="D58" t="str">
            <v>Caa3</v>
          </cell>
        </row>
        <row r="63">
          <cell r="C63">
            <v>63719695</v>
          </cell>
        </row>
      </sheetData>
      <sheetData sheetId="4">
        <row r="14">
          <cell r="B14">
            <v>2.9128989771501794E-2</v>
          </cell>
        </row>
      </sheetData>
      <sheetData sheetId="5"/>
      <sheetData sheetId="6">
        <row r="5">
          <cell r="F5" t="str">
            <v>Rating</v>
          </cell>
          <cell r="G5" t="str">
            <v>Number</v>
          </cell>
          <cell r="I5" t="str">
            <v>Rating</v>
          </cell>
          <cell r="J5" t="str">
            <v>Loan Spread</v>
          </cell>
          <cell r="K5" t="str">
            <v>Loan Yield</v>
          </cell>
          <cell r="L5" t="str">
            <v>Num</v>
          </cell>
          <cell r="M5">
            <v>0</v>
          </cell>
        </row>
        <row r="6">
          <cell r="F6" t="str">
            <v>Aaa</v>
          </cell>
          <cell r="G6">
            <v>1</v>
          </cell>
          <cell r="I6" t="str">
            <v>Aaa</v>
          </cell>
          <cell r="J6" t="str">
            <v>n/a</v>
          </cell>
          <cell r="K6" t="str">
            <v>n/a</v>
          </cell>
          <cell r="L6">
            <v>1</v>
          </cell>
          <cell r="M6">
            <v>0</v>
          </cell>
          <cell r="N6">
            <v>1</v>
          </cell>
          <cell r="O6">
            <v>0</v>
          </cell>
          <cell r="P6" t="str">
            <v>Aaa</v>
          </cell>
        </row>
        <row r="7">
          <cell r="F7" t="str">
            <v>Aa1</v>
          </cell>
          <cell r="G7">
            <v>2</v>
          </cell>
          <cell r="I7" t="str">
            <v>Aa1</v>
          </cell>
          <cell r="J7" t="str">
            <v>n/a</v>
          </cell>
          <cell r="K7" t="str">
            <v>n/a</v>
          </cell>
          <cell r="L7">
            <v>2</v>
          </cell>
          <cell r="M7">
            <v>0</v>
          </cell>
          <cell r="N7">
            <v>2</v>
          </cell>
          <cell r="O7">
            <v>1.5</v>
          </cell>
          <cell r="P7" t="str">
            <v>Aa1</v>
          </cell>
        </row>
        <row r="8">
          <cell r="F8" t="str">
            <v>Aa2</v>
          </cell>
          <cell r="G8">
            <v>3</v>
          </cell>
          <cell r="I8" t="str">
            <v>Aa2</v>
          </cell>
          <cell r="J8" t="str">
            <v>n/a</v>
          </cell>
          <cell r="K8" t="str">
            <v>n/a</v>
          </cell>
          <cell r="L8">
            <v>3</v>
          </cell>
          <cell r="M8">
            <v>0</v>
          </cell>
          <cell r="N8">
            <v>3</v>
          </cell>
          <cell r="O8">
            <v>2</v>
          </cell>
          <cell r="P8" t="str">
            <v>Aa2</v>
          </cell>
        </row>
        <row r="9">
          <cell r="F9" t="str">
            <v>Aa3</v>
          </cell>
          <cell r="G9">
            <v>4</v>
          </cell>
          <cell r="I9" t="str">
            <v>Aa3</v>
          </cell>
          <cell r="J9" t="str">
            <v>n/a</v>
          </cell>
          <cell r="K9" t="str">
            <v>n/a</v>
          </cell>
          <cell r="L9">
            <v>4</v>
          </cell>
          <cell r="M9">
            <v>0</v>
          </cell>
          <cell r="N9">
            <v>4</v>
          </cell>
          <cell r="O9">
            <v>2.33</v>
          </cell>
          <cell r="P9" t="str">
            <v>Aa3</v>
          </cell>
        </row>
        <row r="10">
          <cell r="F10" t="str">
            <v>A1</v>
          </cell>
          <cell r="G10">
            <v>5</v>
          </cell>
          <cell r="I10" t="str">
            <v>A1</v>
          </cell>
          <cell r="J10" t="str">
            <v>n/a</v>
          </cell>
          <cell r="K10" t="str">
            <v>n/a</v>
          </cell>
          <cell r="L10">
            <v>5</v>
          </cell>
          <cell r="M10">
            <v>0</v>
          </cell>
          <cell r="N10">
            <v>5</v>
          </cell>
          <cell r="O10">
            <v>2.67</v>
          </cell>
          <cell r="P10" t="str">
            <v>A1</v>
          </cell>
        </row>
        <row r="11">
          <cell r="F11" t="str">
            <v>A2</v>
          </cell>
          <cell r="G11">
            <v>6</v>
          </cell>
          <cell r="I11" t="str">
            <v>A2</v>
          </cell>
          <cell r="J11">
            <v>1.1294739034808243E-2</v>
          </cell>
          <cell r="K11">
            <v>1.4544739034808242E-2</v>
          </cell>
          <cell r="L11">
            <v>6</v>
          </cell>
          <cell r="M11">
            <v>0</v>
          </cell>
          <cell r="N11">
            <v>6</v>
          </cell>
          <cell r="O11">
            <v>3</v>
          </cell>
          <cell r="P11" t="str">
            <v>A2</v>
          </cell>
        </row>
        <row r="12">
          <cell r="F12" t="str">
            <v>A3</v>
          </cell>
          <cell r="G12">
            <v>7</v>
          </cell>
          <cell r="I12" t="str">
            <v>A3</v>
          </cell>
          <cell r="J12">
            <v>1.4538368382314827E-2</v>
          </cell>
          <cell r="K12">
            <v>1.8332986276070648E-2</v>
          </cell>
          <cell r="L12">
            <v>7</v>
          </cell>
          <cell r="M12">
            <v>0</v>
          </cell>
          <cell r="N12">
            <v>7</v>
          </cell>
          <cell r="O12">
            <v>3.33</v>
          </cell>
          <cell r="P12" t="str">
            <v>A3</v>
          </cell>
        </row>
        <row r="13">
          <cell r="F13" t="str">
            <v>Baa1</v>
          </cell>
          <cell r="G13">
            <v>8</v>
          </cell>
          <cell r="I13" t="str">
            <v>Baa1</v>
          </cell>
          <cell r="J13">
            <v>1.88632075123236E-2</v>
          </cell>
          <cell r="K13">
            <v>2.3383982597753854E-2</v>
          </cell>
          <cell r="L13">
            <v>8</v>
          </cell>
          <cell r="M13">
            <v>0</v>
          </cell>
          <cell r="N13">
            <v>8</v>
          </cell>
          <cell r="O13">
            <v>3.67</v>
          </cell>
          <cell r="P13" t="str">
            <v>Baa1</v>
          </cell>
        </row>
        <row r="14">
          <cell r="F14" t="str">
            <v>Baa2</v>
          </cell>
          <cell r="G14">
            <v>9</v>
          </cell>
          <cell r="I14" t="str">
            <v>Baa2</v>
          </cell>
          <cell r="J14">
            <v>2.4269256424834566E-2</v>
          </cell>
          <cell r="K14">
            <v>2.9697727999857863E-2</v>
          </cell>
          <cell r="L14">
            <v>9</v>
          </cell>
          <cell r="M14">
            <v>0</v>
          </cell>
          <cell r="N14">
            <v>9</v>
          </cell>
          <cell r="O14">
            <v>4</v>
          </cell>
          <cell r="P14" t="str">
            <v>Baa2</v>
          </cell>
        </row>
        <row r="15">
          <cell r="F15" t="str">
            <v>Baa3</v>
          </cell>
          <cell r="G15">
            <v>10</v>
          </cell>
          <cell r="I15" t="str">
            <v>Baa3</v>
          </cell>
          <cell r="J15">
            <v>2.7309927742237939E-2</v>
          </cell>
          <cell r="K15">
            <v>3.3334234017524618E-2</v>
          </cell>
          <cell r="L15">
            <v>10</v>
          </cell>
          <cell r="M15">
            <v>0</v>
          </cell>
          <cell r="N15">
            <v>10</v>
          </cell>
          <cell r="O15">
            <v>4.33</v>
          </cell>
          <cell r="P15" t="str">
            <v>Baa3</v>
          </cell>
        </row>
        <row r="16">
          <cell r="F16" t="str">
            <v>Ba1</v>
          </cell>
          <cell r="G16">
            <v>11</v>
          </cell>
          <cell r="I16" t="str">
            <v>Ba1</v>
          </cell>
          <cell r="J16">
            <v>3.1323613881210383E-2</v>
          </cell>
          <cell r="K16">
            <v>3.8134421960844739E-2</v>
          </cell>
          <cell r="L16">
            <v>11</v>
          </cell>
          <cell r="M16">
            <v>0</v>
          </cell>
          <cell r="N16">
            <v>11</v>
          </cell>
          <cell r="O16">
            <v>4.67</v>
          </cell>
          <cell r="P16" t="str">
            <v>Ba1</v>
          </cell>
        </row>
        <row r="17">
          <cell r="F17" t="str">
            <v>Ba2</v>
          </cell>
          <cell r="G17">
            <v>12</v>
          </cell>
          <cell r="I17" t="str">
            <v>Ba2</v>
          </cell>
          <cell r="J17">
            <v>3.6310314841751908E-2</v>
          </cell>
          <cell r="K17">
            <v>4.4098291829818219E-2</v>
          </cell>
          <cell r="L17">
            <v>12</v>
          </cell>
          <cell r="M17">
            <v>0</v>
          </cell>
          <cell r="N17">
            <v>12</v>
          </cell>
          <cell r="O17">
            <v>5</v>
          </cell>
          <cell r="P17" t="str">
            <v>Ba2</v>
          </cell>
        </row>
        <row r="18">
          <cell r="F18" t="str">
            <v>Ba3</v>
          </cell>
          <cell r="G18">
            <v>13</v>
          </cell>
          <cell r="I18" t="str">
            <v>Ba3</v>
          </cell>
          <cell r="J18">
            <v>4.2320960010798284E-2</v>
          </cell>
          <cell r="K18">
            <v>5.078361559861716E-2</v>
          </cell>
          <cell r="L18">
            <v>13</v>
          </cell>
          <cell r="M18">
            <v>0</v>
          </cell>
          <cell r="N18">
            <v>13</v>
          </cell>
          <cell r="O18">
            <v>5.33</v>
          </cell>
          <cell r="P18" t="str">
            <v>Ba3</v>
          </cell>
        </row>
        <row r="19">
          <cell r="F19" t="str">
            <v>B1</v>
          </cell>
          <cell r="G19">
            <v>14</v>
          </cell>
          <cell r="I19" t="str">
            <v>B1</v>
          </cell>
          <cell r="J19">
            <v>4.8880654498171007E-2</v>
          </cell>
          <cell r="K19">
            <v>5.8079617980912157E-2</v>
          </cell>
          <cell r="L19">
            <v>14</v>
          </cell>
          <cell r="M19">
            <v>0</v>
          </cell>
          <cell r="N19">
            <v>14</v>
          </cell>
          <cell r="O19">
            <v>5.67</v>
          </cell>
          <cell r="P19" t="str">
            <v>B1</v>
          </cell>
        </row>
        <row r="20">
          <cell r="F20" t="str">
            <v>B2</v>
          </cell>
          <cell r="G20">
            <v>15</v>
          </cell>
          <cell r="I20" t="str">
            <v>B2</v>
          </cell>
          <cell r="J20">
            <v>5.6104987634044048E-2</v>
          </cell>
          <cell r="K20">
            <v>6.6114862895333956E-2</v>
          </cell>
          <cell r="L20">
            <v>15</v>
          </cell>
          <cell r="M20">
            <v>0</v>
          </cell>
          <cell r="N20">
            <v>15</v>
          </cell>
          <cell r="O20">
            <v>6</v>
          </cell>
          <cell r="P20" t="str">
            <v>B2</v>
          </cell>
        </row>
        <row r="21">
          <cell r="F21" t="str">
            <v>B3</v>
          </cell>
          <cell r="G21">
            <v>16</v>
          </cell>
          <cell r="I21" t="str">
            <v>B3</v>
          </cell>
          <cell r="J21">
            <v>6.8625536647785479E-2</v>
          </cell>
          <cell r="K21">
            <v>7.888634708745107E-2</v>
          </cell>
          <cell r="L21">
            <v>16</v>
          </cell>
          <cell r="M21">
            <v>0</v>
          </cell>
          <cell r="N21">
            <v>16</v>
          </cell>
          <cell r="O21">
            <v>6.33</v>
          </cell>
          <cell r="P21" t="str">
            <v>B3</v>
          </cell>
        </row>
        <row r="22">
          <cell r="F22" t="str">
            <v>Caa1</v>
          </cell>
          <cell r="G22">
            <v>17</v>
          </cell>
          <cell r="I22" t="str">
            <v>Caa1</v>
          </cell>
          <cell r="J22">
            <v>8.9438916826472523E-2</v>
          </cell>
          <cell r="K22">
            <v>0.10011686626395745</v>
          </cell>
          <cell r="L22">
            <v>17</v>
          </cell>
          <cell r="M22">
            <v>0</v>
          </cell>
          <cell r="N22">
            <v>17</v>
          </cell>
          <cell r="O22">
            <v>6.67</v>
          </cell>
          <cell r="P22" t="str">
            <v>Caa1</v>
          </cell>
        </row>
        <row r="23">
          <cell r="F23" t="str">
            <v>Caa2</v>
          </cell>
          <cell r="G23">
            <v>18</v>
          </cell>
          <cell r="I23" t="str">
            <v>Caa2</v>
          </cell>
          <cell r="J23">
            <v>0.11756950097422923</v>
          </cell>
          <cell r="K23">
            <v>0.12881123983845436</v>
          </cell>
          <cell r="L23">
            <v>18</v>
          </cell>
          <cell r="M23">
            <v>0</v>
          </cell>
          <cell r="N23">
            <v>18</v>
          </cell>
          <cell r="O23">
            <v>7</v>
          </cell>
          <cell r="P23" t="str">
            <v>Caa2</v>
          </cell>
        </row>
        <row r="24">
          <cell r="F24" t="str">
            <v>Caa3</v>
          </cell>
          <cell r="G24">
            <v>19</v>
          </cell>
          <cell r="I24" t="str">
            <v>Caa3</v>
          </cell>
          <cell r="J24">
            <v>0.14769689636947611</v>
          </cell>
          <cell r="K24">
            <v>0.15912991151101666</v>
          </cell>
          <cell r="L24">
            <v>19</v>
          </cell>
          <cell r="M24">
            <v>0</v>
          </cell>
          <cell r="N24">
            <v>19</v>
          </cell>
          <cell r="O24">
            <v>7.5</v>
          </cell>
          <cell r="P24" t="str">
            <v>Caa3</v>
          </cell>
        </row>
        <row r="25">
          <cell r="F25" t="str">
            <v>Ca</v>
          </cell>
          <cell r="G25">
            <v>20</v>
          </cell>
          <cell r="I25" t="str">
            <v>Ca</v>
          </cell>
          <cell r="J25" t="str">
            <v>n/a</v>
          </cell>
          <cell r="K25" t="str">
            <v>n/a</v>
          </cell>
          <cell r="L25">
            <v>20</v>
          </cell>
          <cell r="M25">
            <v>0</v>
          </cell>
          <cell r="N25">
            <v>20</v>
          </cell>
          <cell r="O25">
            <v>8</v>
          </cell>
          <cell r="P25" t="str">
            <v>Ca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Input"/>
      <sheetName val="Summary"/>
      <sheetName val="DCF"/>
      <sheetName val="Liquidation"/>
      <sheetName val="DataMatrix"/>
      <sheetName val="Curves"/>
      <sheetName val="Financial Metrics"/>
      <sheetName val="Memo Outputs"/>
      <sheetName val="Yield Calculation"/>
      <sheetName val="12.31.16 Financials"/>
      <sheetName val="Terms"/>
      <sheetName val="New Money Terms"/>
    </sheetNames>
    <sheetDataSet>
      <sheetData sheetId="0"/>
      <sheetData sheetId="1">
        <row r="10">
          <cell r="C10" t="str">
            <v>Moliflor</v>
          </cell>
        </row>
        <row r="43">
          <cell r="C43" t="str">
            <v>Actual/360</v>
          </cell>
        </row>
        <row r="49">
          <cell r="C49">
            <v>42402</v>
          </cell>
        </row>
        <row r="55">
          <cell r="C55" t="str">
            <v>Yes</v>
          </cell>
        </row>
        <row r="56">
          <cell r="C56">
            <v>2.248E-2</v>
          </cell>
        </row>
        <row r="61">
          <cell r="C61">
            <v>1</v>
          </cell>
        </row>
        <row r="62">
          <cell r="C62">
            <v>1</v>
          </cell>
        </row>
        <row r="64">
          <cell r="C64">
            <v>0.12</v>
          </cell>
        </row>
      </sheetData>
      <sheetData sheetId="2"/>
      <sheetData sheetId="3">
        <row r="6">
          <cell r="C6">
            <v>42735</v>
          </cell>
        </row>
        <row r="8">
          <cell r="C8">
            <v>43768</v>
          </cell>
        </row>
        <row r="11">
          <cell r="C11">
            <v>0.04</v>
          </cell>
        </row>
        <row r="16">
          <cell r="C16">
            <v>4</v>
          </cell>
        </row>
        <row r="17">
          <cell r="C17">
            <v>16657210</v>
          </cell>
        </row>
        <row r="58">
          <cell r="D58" t="e">
            <v>#DIV/0!</v>
          </cell>
        </row>
        <row r="63">
          <cell r="C63">
            <v>0</v>
          </cell>
        </row>
      </sheetData>
      <sheetData sheetId="4"/>
      <sheetData sheetId="5">
        <row r="5">
          <cell r="F5" t="str">
            <v>Rating</v>
          </cell>
          <cell r="G5" t="str">
            <v>Number</v>
          </cell>
          <cell r="I5" t="str">
            <v>Rating</v>
          </cell>
          <cell r="J5" t="str">
            <v>Loan Spread</v>
          </cell>
          <cell r="K5" t="str">
            <v>Loan Yield</v>
          </cell>
          <cell r="L5" t="str">
            <v>Num</v>
          </cell>
        </row>
        <row r="6">
          <cell r="F6" t="str">
            <v>Aaa</v>
          </cell>
          <cell r="G6">
            <v>1</v>
          </cell>
          <cell r="I6" t="str">
            <v>Aaa</v>
          </cell>
          <cell r="J6" t="str">
            <v>n/a</v>
          </cell>
          <cell r="K6" t="str">
            <v>n/a</v>
          </cell>
          <cell r="L6">
            <v>1</v>
          </cell>
          <cell r="N6">
            <v>1</v>
          </cell>
          <cell r="O6">
            <v>0</v>
          </cell>
          <cell r="P6" t="str">
            <v>Aaa</v>
          </cell>
        </row>
        <row r="7">
          <cell r="F7" t="str">
            <v>Aa1</v>
          </cell>
          <cell r="G7">
            <v>2</v>
          </cell>
          <cell r="I7" t="str">
            <v>Aa1</v>
          </cell>
          <cell r="J7" t="str">
            <v>n/a</v>
          </cell>
          <cell r="K7" t="str">
            <v>n/a</v>
          </cell>
          <cell r="L7">
            <v>2</v>
          </cell>
          <cell r="N7">
            <v>2</v>
          </cell>
          <cell r="O7">
            <v>1.5</v>
          </cell>
          <cell r="P7" t="str">
            <v>Aa1</v>
          </cell>
        </row>
        <row r="8">
          <cell r="F8" t="str">
            <v>Aa2</v>
          </cell>
          <cell r="G8">
            <v>3</v>
          </cell>
          <cell r="I8" t="str">
            <v>Aa2</v>
          </cell>
          <cell r="J8" t="str">
            <v>n/a</v>
          </cell>
          <cell r="K8" t="str">
            <v>n/a</v>
          </cell>
          <cell r="L8">
            <v>3</v>
          </cell>
          <cell r="N8">
            <v>3</v>
          </cell>
          <cell r="O8">
            <v>2</v>
          </cell>
          <cell r="P8" t="str">
            <v>Aa2</v>
          </cell>
        </row>
        <row r="9">
          <cell r="F9" t="str">
            <v>Aa3</v>
          </cell>
          <cell r="G9">
            <v>4</v>
          </cell>
          <cell r="I9" t="str">
            <v>Aa3</v>
          </cell>
          <cell r="J9" t="str">
            <v>n/a</v>
          </cell>
          <cell r="K9" t="str">
            <v>n/a</v>
          </cell>
          <cell r="L9">
            <v>4</v>
          </cell>
          <cell r="N9">
            <v>4</v>
          </cell>
          <cell r="O9">
            <v>2.33</v>
          </cell>
          <cell r="P9" t="str">
            <v>Aa3</v>
          </cell>
        </row>
        <row r="10">
          <cell r="F10" t="str">
            <v>A1</v>
          </cell>
          <cell r="G10">
            <v>5</v>
          </cell>
          <cell r="I10" t="str">
            <v>A1</v>
          </cell>
          <cell r="J10" t="str">
            <v>n/a</v>
          </cell>
          <cell r="K10" t="str">
            <v>n/a</v>
          </cell>
          <cell r="L10">
            <v>5</v>
          </cell>
          <cell r="N10">
            <v>5</v>
          </cell>
          <cell r="O10">
            <v>2.67</v>
          </cell>
          <cell r="P10" t="str">
            <v>A1</v>
          </cell>
        </row>
        <row r="11">
          <cell r="F11" t="str">
            <v>A2</v>
          </cell>
          <cell r="G11">
            <v>6</v>
          </cell>
          <cell r="I11" t="str">
            <v>A2</v>
          </cell>
          <cell r="J11" t="str">
            <v>N/A</v>
          </cell>
          <cell r="K11" t="str">
            <v>N/A</v>
          </cell>
          <cell r="L11">
            <v>6</v>
          </cell>
          <cell r="N11">
            <v>6</v>
          </cell>
          <cell r="O11">
            <v>3</v>
          </cell>
          <cell r="P11" t="str">
            <v>A2</v>
          </cell>
        </row>
        <row r="12">
          <cell r="F12" t="str">
            <v>A3</v>
          </cell>
          <cell r="G12">
            <v>7</v>
          </cell>
          <cell r="I12" t="str">
            <v>A3</v>
          </cell>
          <cell r="J12" t="str">
            <v>N/A</v>
          </cell>
          <cell r="K12" t="str">
            <v>N/A</v>
          </cell>
          <cell r="L12">
            <v>7</v>
          </cell>
          <cell r="N12">
            <v>7</v>
          </cell>
          <cell r="O12">
            <v>3.33</v>
          </cell>
          <cell r="P12" t="str">
            <v>A3</v>
          </cell>
        </row>
        <row r="13">
          <cell r="F13" t="str">
            <v>Baa1</v>
          </cell>
          <cell r="G13">
            <v>8</v>
          </cell>
          <cell r="I13" t="str">
            <v>Baa1</v>
          </cell>
          <cell r="J13" t="str">
            <v>N/A</v>
          </cell>
          <cell r="K13" t="str">
            <v>N/A</v>
          </cell>
          <cell r="L13">
            <v>8</v>
          </cell>
          <cell r="N13">
            <v>8</v>
          </cell>
          <cell r="O13">
            <v>3.67</v>
          </cell>
          <cell r="P13" t="str">
            <v>Baa1</v>
          </cell>
        </row>
        <row r="14">
          <cell r="F14" t="str">
            <v>Baa2</v>
          </cell>
          <cell r="G14">
            <v>9</v>
          </cell>
          <cell r="I14" t="str">
            <v>Baa2</v>
          </cell>
          <cell r="J14">
            <v>2.3973411453627524E-2</v>
          </cell>
          <cell r="K14">
            <v>3.3952576476156342E-2</v>
          </cell>
          <cell r="L14">
            <v>9</v>
          </cell>
          <cell r="N14">
            <v>9</v>
          </cell>
          <cell r="O14">
            <v>4</v>
          </cell>
          <cell r="P14" t="str">
            <v>Baa2</v>
          </cell>
        </row>
        <row r="15">
          <cell r="F15" t="str">
            <v>Baa3</v>
          </cell>
          <cell r="G15">
            <v>10</v>
          </cell>
          <cell r="I15" t="str">
            <v>Baa3</v>
          </cell>
          <cell r="J15">
            <v>2.5484690008394761E-2</v>
          </cell>
          <cell r="K15">
            <v>3.5465295209372596E-2</v>
          </cell>
          <cell r="L15">
            <v>10</v>
          </cell>
          <cell r="N15">
            <v>10</v>
          </cell>
          <cell r="O15">
            <v>4.33</v>
          </cell>
          <cell r="P15" t="str">
            <v>Baa3</v>
          </cell>
        </row>
        <row r="16">
          <cell r="F16" t="str">
            <v>Ba1</v>
          </cell>
          <cell r="G16">
            <v>11</v>
          </cell>
          <cell r="I16" t="str">
            <v>Ba1</v>
          </cell>
          <cell r="J16">
            <v>2.7479577700687513E-2</v>
          </cell>
          <cell r="K16">
            <v>3.7462083937218053E-2</v>
          </cell>
          <cell r="L16">
            <v>11</v>
          </cell>
          <cell r="N16">
            <v>11</v>
          </cell>
          <cell r="O16">
            <v>4.67</v>
          </cell>
          <cell r="P16" t="str">
            <v>Ba1</v>
          </cell>
        </row>
        <row r="17">
          <cell r="F17" t="str">
            <v>Ba2</v>
          </cell>
          <cell r="G17">
            <v>12</v>
          </cell>
          <cell r="I17" t="str">
            <v>Ba2</v>
          </cell>
          <cell r="J17">
            <v>2.9958074530505786E-2</v>
          </cell>
          <cell r="K17">
            <v>3.9942942659692712E-2</v>
          </cell>
          <cell r="L17">
            <v>12</v>
          </cell>
          <cell r="N17">
            <v>12</v>
          </cell>
          <cell r="O17">
            <v>5</v>
          </cell>
          <cell r="P17" t="str">
            <v>Ba2</v>
          </cell>
        </row>
        <row r="18">
          <cell r="F18" t="str">
            <v>Ba3</v>
          </cell>
          <cell r="G18">
            <v>13</v>
          </cell>
          <cell r="I18" t="str">
            <v>Ba3</v>
          </cell>
          <cell r="J18">
            <v>3.4386036249731869E-2</v>
          </cell>
          <cell r="K18">
            <v>4.4392573792785286E-2</v>
          </cell>
          <cell r="L18">
            <v>13</v>
          </cell>
          <cell r="N18">
            <v>13</v>
          </cell>
          <cell r="O18">
            <v>5.33</v>
          </cell>
          <cell r="P18" t="str">
            <v>Ba3</v>
          </cell>
        </row>
        <row r="19">
          <cell r="F19" t="str">
            <v>B1</v>
          </cell>
          <cell r="G19">
            <v>14</v>
          </cell>
          <cell r="I19" t="str">
            <v>B1</v>
          </cell>
          <cell r="J19">
            <v>4.0185785757973394E-2</v>
          </cell>
          <cell r="K19">
            <v>5.0219243684777232E-2</v>
          </cell>
          <cell r="L19">
            <v>14</v>
          </cell>
          <cell r="N19">
            <v>14</v>
          </cell>
          <cell r="O19">
            <v>5.67</v>
          </cell>
          <cell r="P19" t="str">
            <v>B1</v>
          </cell>
        </row>
        <row r="20">
          <cell r="F20" t="str">
            <v>B2</v>
          </cell>
          <cell r="G20">
            <v>15</v>
          </cell>
          <cell r="I20" t="str">
            <v>B2</v>
          </cell>
          <cell r="J20">
            <v>4.6218509097405526E-2</v>
          </cell>
          <cell r="K20">
            <v>5.6319047360766858E-2</v>
          </cell>
          <cell r="L20">
            <v>15</v>
          </cell>
          <cell r="N20">
            <v>15</v>
          </cell>
          <cell r="O20">
            <v>6</v>
          </cell>
          <cell r="P20" t="str">
            <v>B2</v>
          </cell>
        </row>
        <row r="21">
          <cell r="F21" t="str">
            <v>B3</v>
          </cell>
          <cell r="G21">
            <v>16</v>
          </cell>
          <cell r="I21" t="str">
            <v>B3</v>
          </cell>
          <cell r="J21">
            <v>6.3936596112942223E-2</v>
          </cell>
          <cell r="K21">
            <v>7.4065613357917004E-2</v>
          </cell>
          <cell r="L21">
            <v>16</v>
          </cell>
          <cell r="N21">
            <v>16</v>
          </cell>
          <cell r="O21">
            <v>6.33</v>
          </cell>
          <cell r="P21" t="str">
            <v>B3</v>
          </cell>
        </row>
        <row r="22">
          <cell r="F22" t="str">
            <v>Caa1</v>
          </cell>
          <cell r="G22">
            <v>17</v>
          </cell>
          <cell r="I22" t="str">
            <v>Caa1</v>
          </cell>
          <cell r="J22">
            <v>8.8133574798838585E-2</v>
          </cell>
          <cell r="K22">
            <v>9.8243932955801139E-2</v>
          </cell>
          <cell r="L22">
            <v>17</v>
          </cell>
          <cell r="N22">
            <v>17</v>
          </cell>
          <cell r="O22">
            <v>6.67</v>
          </cell>
          <cell r="P22" t="str">
            <v>Caa1</v>
          </cell>
        </row>
        <row r="23">
          <cell r="F23" t="str">
            <v>Caa2</v>
          </cell>
          <cell r="G23">
            <v>18</v>
          </cell>
          <cell r="I23" t="str">
            <v>Caa2</v>
          </cell>
          <cell r="J23">
            <v>0.12083730380399538</v>
          </cell>
          <cell r="K23">
            <v>0.1309224430373164</v>
          </cell>
          <cell r="L23">
            <v>18</v>
          </cell>
          <cell r="N23">
            <v>18</v>
          </cell>
          <cell r="O23">
            <v>7</v>
          </cell>
          <cell r="P23" t="str">
            <v>Caa2</v>
          </cell>
        </row>
        <row r="24">
          <cell r="F24" t="str">
            <v>Caa3</v>
          </cell>
          <cell r="G24">
            <v>19</v>
          </cell>
          <cell r="I24" t="str">
            <v>Caa3</v>
          </cell>
          <cell r="J24">
            <v>0.16256161799368168</v>
          </cell>
          <cell r="K24">
            <v>0.17413923190360089</v>
          </cell>
          <cell r="L24">
            <v>19</v>
          </cell>
          <cell r="N24">
            <v>19</v>
          </cell>
          <cell r="O24">
            <v>7.5</v>
          </cell>
          <cell r="P24" t="str">
            <v>Caa3</v>
          </cell>
        </row>
        <row r="25">
          <cell r="F25" t="str">
            <v>Ca</v>
          </cell>
          <cell r="G25">
            <v>20</v>
          </cell>
          <cell r="I25" t="str">
            <v>Ca</v>
          </cell>
          <cell r="J25" t="str">
            <v>n/a</v>
          </cell>
          <cell r="K25" t="str">
            <v>n/a</v>
          </cell>
          <cell r="L25">
            <v>20</v>
          </cell>
          <cell r="N25">
            <v>20</v>
          </cell>
          <cell r="O25">
            <v>8</v>
          </cell>
          <cell r="P25" t="str">
            <v>Ca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Input"/>
      <sheetName val="Summary"/>
      <sheetName val="DCF"/>
      <sheetName val="Liquidation"/>
      <sheetName val="DataMatrix"/>
      <sheetName val="Curves"/>
      <sheetName val="Financial Metrics"/>
      <sheetName val="Memo Outputs"/>
      <sheetName val="Terms"/>
      <sheetName val="Valuation"/>
    </sheetNames>
    <sheetDataSet>
      <sheetData sheetId="0" refreshError="1"/>
      <sheetData sheetId="1">
        <row r="10">
          <cell r="C10" t="str">
            <v>Abengoa Concessions Investments Limited</v>
          </cell>
        </row>
        <row r="49">
          <cell r="C49">
            <v>42402</v>
          </cell>
        </row>
        <row r="55">
          <cell r="C55" t="str">
            <v>No</v>
          </cell>
        </row>
        <row r="61">
          <cell r="C61">
            <v>1</v>
          </cell>
        </row>
        <row r="62">
          <cell r="C62">
            <v>1</v>
          </cell>
        </row>
        <row r="64">
          <cell r="C64">
            <v>0.125</v>
          </cell>
        </row>
      </sheetData>
      <sheetData sheetId="2" refreshError="1"/>
      <sheetData sheetId="3">
        <row r="6">
          <cell r="C6">
            <v>42735</v>
          </cell>
        </row>
        <row r="8">
          <cell r="C8">
            <v>42996</v>
          </cell>
        </row>
        <row r="11">
          <cell r="C11">
            <v>0.125</v>
          </cell>
        </row>
        <row r="16">
          <cell r="C16">
            <v>12</v>
          </cell>
        </row>
        <row r="17">
          <cell r="C17">
            <v>15602810.85</v>
          </cell>
        </row>
        <row r="58">
          <cell r="D58" t="e">
            <v>#N/A</v>
          </cell>
        </row>
        <row r="63">
          <cell r="C63">
            <v>0</v>
          </cell>
        </row>
      </sheetData>
      <sheetData sheetId="4" refreshError="1"/>
      <sheetData sheetId="5">
        <row r="5">
          <cell r="F5" t="str">
            <v>Rating</v>
          </cell>
          <cell r="G5" t="str">
            <v>Number</v>
          </cell>
          <cell r="I5" t="str">
            <v>Rating</v>
          </cell>
          <cell r="J5" t="str">
            <v>Loan Spread</v>
          </cell>
          <cell r="K5" t="str">
            <v>Loan Yield</v>
          </cell>
          <cell r="L5" t="str">
            <v>Num</v>
          </cell>
        </row>
        <row r="6">
          <cell r="F6" t="str">
            <v>Aaa</v>
          </cell>
          <cell r="G6">
            <v>1</v>
          </cell>
          <cell r="I6" t="str">
            <v>Aaa</v>
          </cell>
          <cell r="J6" t="str">
            <v>n/a</v>
          </cell>
          <cell r="K6" t="str">
            <v>n/a</v>
          </cell>
          <cell r="L6">
            <v>1</v>
          </cell>
          <cell r="N6">
            <v>1</v>
          </cell>
          <cell r="O6">
            <v>0</v>
          </cell>
          <cell r="P6" t="str">
            <v>Aaa</v>
          </cell>
        </row>
        <row r="7">
          <cell r="F7" t="str">
            <v>Aa1</v>
          </cell>
          <cell r="G7">
            <v>2</v>
          </cell>
          <cell r="I7" t="str">
            <v>Aa1</v>
          </cell>
          <cell r="J7" t="str">
            <v>n/a</v>
          </cell>
          <cell r="K7" t="str">
            <v>n/a</v>
          </cell>
          <cell r="L7">
            <v>2</v>
          </cell>
          <cell r="N7">
            <v>2</v>
          </cell>
          <cell r="O7">
            <v>1.5</v>
          </cell>
          <cell r="P7" t="str">
            <v>Aa1</v>
          </cell>
        </row>
        <row r="8">
          <cell r="F8" t="str">
            <v>Aa2</v>
          </cell>
          <cell r="G8">
            <v>3</v>
          </cell>
          <cell r="I8" t="str">
            <v>Aa2</v>
          </cell>
          <cell r="J8" t="str">
            <v>n/a</v>
          </cell>
          <cell r="K8" t="str">
            <v>n/a</v>
          </cell>
          <cell r="L8">
            <v>3</v>
          </cell>
          <cell r="N8">
            <v>3</v>
          </cell>
          <cell r="O8">
            <v>2</v>
          </cell>
          <cell r="P8" t="str">
            <v>Aa2</v>
          </cell>
        </row>
        <row r="9">
          <cell r="F9" t="str">
            <v>Aa3</v>
          </cell>
          <cell r="G9">
            <v>4</v>
          </cell>
          <cell r="I9" t="str">
            <v>Aa3</v>
          </cell>
          <cell r="J9" t="str">
            <v>n/a</v>
          </cell>
          <cell r="K9" t="str">
            <v>n/a</v>
          </cell>
          <cell r="L9">
            <v>4</v>
          </cell>
          <cell r="N9">
            <v>4</v>
          </cell>
          <cell r="O9">
            <v>2.33</v>
          </cell>
          <cell r="P9" t="str">
            <v>Aa3</v>
          </cell>
        </row>
        <row r="10">
          <cell r="F10" t="str">
            <v>A1</v>
          </cell>
          <cell r="G10">
            <v>5</v>
          </cell>
          <cell r="I10" t="str">
            <v>A1</v>
          </cell>
          <cell r="J10" t="str">
            <v>n/a</v>
          </cell>
          <cell r="K10" t="str">
            <v>n/a</v>
          </cell>
          <cell r="L10">
            <v>5</v>
          </cell>
          <cell r="N10">
            <v>5</v>
          </cell>
          <cell r="O10">
            <v>2.67</v>
          </cell>
          <cell r="P10" t="str">
            <v>A1</v>
          </cell>
        </row>
        <row r="11">
          <cell r="F11" t="str">
            <v>A2</v>
          </cell>
          <cell r="G11">
            <v>6</v>
          </cell>
          <cell r="I11" t="str">
            <v>A2</v>
          </cell>
          <cell r="J11" t="str">
            <v>N/A</v>
          </cell>
          <cell r="K11" t="str">
            <v>N/A</v>
          </cell>
          <cell r="L11">
            <v>6</v>
          </cell>
          <cell r="N11">
            <v>6</v>
          </cell>
          <cell r="O11">
            <v>3</v>
          </cell>
          <cell r="P11" t="str">
            <v>A2</v>
          </cell>
        </row>
        <row r="12">
          <cell r="F12" t="str">
            <v>A3</v>
          </cell>
          <cell r="G12">
            <v>7</v>
          </cell>
          <cell r="I12" t="str">
            <v>A3</v>
          </cell>
          <cell r="J12" t="str">
            <v>N/A</v>
          </cell>
          <cell r="K12" t="str">
            <v>N/A</v>
          </cell>
          <cell r="L12">
            <v>7</v>
          </cell>
          <cell r="N12">
            <v>7</v>
          </cell>
          <cell r="O12">
            <v>3.33</v>
          </cell>
          <cell r="P12" t="str">
            <v>A3</v>
          </cell>
        </row>
        <row r="13">
          <cell r="F13" t="str">
            <v>Baa1</v>
          </cell>
          <cell r="G13">
            <v>8</v>
          </cell>
          <cell r="I13" t="str">
            <v>Baa1</v>
          </cell>
          <cell r="J13" t="str">
            <v>N/A</v>
          </cell>
          <cell r="K13" t="str">
            <v>N/A</v>
          </cell>
          <cell r="L13">
            <v>8</v>
          </cell>
          <cell r="N13">
            <v>8</v>
          </cell>
          <cell r="O13">
            <v>3.67</v>
          </cell>
          <cell r="P13" t="str">
            <v>Baa1</v>
          </cell>
        </row>
        <row r="14">
          <cell r="F14" t="str">
            <v>Baa2</v>
          </cell>
          <cell r="G14">
            <v>9</v>
          </cell>
          <cell r="I14" t="str">
            <v>Baa2</v>
          </cell>
          <cell r="J14">
            <v>2.3973411453627524E-2</v>
          </cell>
          <cell r="K14">
            <v>3.3952576476156342E-2</v>
          </cell>
          <cell r="L14">
            <v>9</v>
          </cell>
          <cell r="N14">
            <v>9</v>
          </cell>
          <cell r="O14">
            <v>4</v>
          </cell>
          <cell r="P14" t="str">
            <v>Baa2</v>
          </cell>
        </row>
        <row r="15">
          <cell r="F15" t="str">
            <v>Baa3</v>
          </cell>
          <cell r="G15">
            <v>10</v>
          </cell>
          <cell r="I15" t="str">
            <v>Baa3</v>
          </cell>
          <cell r="J15">
            <v>2.5484690008394761E-2</v>
          </cell>
          <cell r="K15">
            <v>3.5465295209372596E-2</v>
          </cell>
          <cell r="L15">
            <v>10</v>
          </cell>
          <cell r="N15">
            <v>10</v>
          </cell>
          <cell r="O15">
            <v>4.33</v>
          </cell>
          <cell r="P15" t="str">
            <v>Baa3</v>
          </cell>
        </row>
        <row r="16">
          <cell r="F16" t="str">
            <v>Ba1</v>
          </cell>
          <cell r="G16">
            <v>11</v>
          </cell>
          <cell r="I16" t="str">
            <v>Ba1</v>
          </cell>
          <cell r="J16">
            <v>2.7479577700687513E-2</v>
          </cell>
          <cell r="K16">
            <v>3.7462083937218053E-2</v>
          </cell>
          <cell r="L16">
            <v>11</v>
          </cell>
          <cell r="N16">
            <v>11</v>
          </cell>
          <cell r="O16">
            <v>4.67</v>
          </cell>
          <cell r="P16" t="str">
            <v>Ba1</v>
          </cell>
        </row>
        <row r="17">
          <cell r="F17" t="str">
            <v>Ba2</v>
          </cell>
          <cell r="G17">
            <v>12</v>
          </cell>
          <cell r="I17" t="str">
            <v>Ba2</v>
          </cell>
          <cell r="J17">
            <v>2.9958074530505786E-2</v>
          </cell>
          <cell r="K17">
            <v>3.9942942659692712E-2</v>
          </cell>
          <cell r="L17">
            <v>12</v>
          </cell>
          <cell r="N17">
            <v>12</v>
          </cell>
          <cell r="O17">
            <v>5</v>
          </cell>
          <cell r="P17" t="str">
            <v>Ba2</v>
          </cell>
        </row>
        <row r="18">
          <cell r="F18" t="str">
            <v>Ba3</v>
          </cell>
          <cell r="G18">
            <v>13</v>
          </cell>
          <cell r="I18" t="str">
            <v>Ba3</v>
          </cell>
          <cell r="J18">
            <v>3.4386036249731869E-2</v>
          </cell>
          <cell r="K18">
            <v>4.4392573792785286E-2</v>
          </cell>
          <cell r="L18">
            <v>13</v>
          </cell>
          <cell r="N18">
            <v>13</v>
          </cell>
          <cell r="O18">
            <v>5.33</v>
          </cell>
          <cell r="P18" t="str">
            <v>Ba3</v>
          </cell>
        </row>
        <row r="19">
          <cell r="F19" t="str">
            <v>B1</v>
          </cell>
          <cell r="G19">
            <v>14</v>
          </cell>
          <cell r="I19" t="str">
            <v>B1</v>
          </cell>
          <cell r="J19">
            <v>4.0185785757973394E-2</v>
          </cell>
          <cell r="K19">
            <v>5.0219243684777232E-2</v>
          </cell>
          <cell r="L19">
            <v>14</v>
          </cell>
          <cell r="N19">
            <v>14</v>
          </cell>
          <cell r="O19">
            <v>5.67</v>
          </cell>
          <cell r="P19" t="str">
            <v>B1</v>
          </cell>
        </row>
        <row r="20">
          <cell r="F20" t="str">
            <v>B2</v>
          </cell>
          <cell r="G20">
            <v>15</v>
          </cell>
          <cell r="I20" t="str">
            <v>B2</v>
          </cell>
          <cell r="J20">
            <v>4.6218509097405526E-2</v>
          </cell>
          <cell r="K20">
            <v>5.6319047360766858E-2</v>
          </cell>
          <cell r="L20">
            <v>15</v>
          </cell>
          <cell r="N20">
            <v>15</v>
          </cell>
          <cell r="O20">
            <v>6</v>
          </cell>
          <cell r="P20" t="str">
            <v>B2</v>
          </cell>
        </row>
        <row r="21">
          <cell r="F21" t="str">
            <v>B3</v>
          </cell>
          <cell r="G21">
            <v>16</v>
          </cell>
          <cell r="I21" t="str">
            <v>B3</v>
          </cell>
          <cell r="J21">
            <v>6.3936596112942223E-2</v>
          </cell>
          <cell r="K21">
            <v>7.4065613357917004E-2</v>
          </cell>
          <cell r="L21">
            <v>16</v>
          </cell>
          <cell r="N21">
            <v>16</v>
          </cell>
          <cell r="O21">
            <v>6.33</v>
          </cell>
          <cell r="P21" t="str">
            <v>B3</v>
          </cell>
        </row>
        <row r="22">
          <cell r="F22" t="str">
            <v>Caa1</v>
          </cell>
          <cell r="G22">
            <v>17</v>
          </cell>
          <cell r="I22" t="str">
            <v>Caa1</v>
          </cell>
          <cell r="J22">
            <v>8.8133574798838585E-2</v>
          </cell>
          <cell r="K22">
            <v>9.8243932955801139E-2</v>
          </cell>
          <cell r="L22">
            <v>17</v>
          </cell>
          <cell r="N22">
            <v>17</v>
          </cell>
          <cell r="O22">
            <v>6.67</v>
          </cell>
          <cell r="P22" t="str">
            <v>Caa1</v>
          </cell>
        </row>
        <row r="23">
          <cell r="F23" t="str">
            <v>Caa2</v>
          </cell>
          <cell r="G23">
            <v>18</v>
          </cell>
          <cell r="I23" t="str">
            <v>Caa2</v>
          </cell>
          <cell r="J23">
            <v>0.12083730380399538</v>
          </cell>
          <cell r="K23">
            <v>0.1309224430373164</v>
          </cell>
          <cell r="L23">
            <v>18</v>
          </cell>
          <cell r="N23">
            <v>18</v>
          </cell>
          <cell r="O23">
            <v>7</v>
          </cell>
          <cell r="P23" t="str">
            <v>Caa2</v>
          </cell>
        </row>
        <row r="24">
          <cell r="F24" t="str">
            <v>Caa3</v>
          </cell>
          <cell r="G24">
            <v>19</v>
          </cell>
          <cell r="I24" t="str">
            <v>Caa3</v>
          </cell>
          <cell r="J24">
            <v>0.16256161799368168</v>
          </cell>
          <cell r="K24">
            <v>0.17413923190360089</v>
          </cell>
          <cell r="L24">
            <v>19</v>
          </cell>
          <cell r="N24">
            <v>19</v>
          </cell>
          <cell r="O24">
            <v>7.5</v>
          </cell>
          <cell r="P24" t="str">
            <v>Caa3</v>
          </cell>
        </row>
        <row r="25">
          <cell r="F25" t="str">
            <v>Ca</v>
          </cell>
          <cell r="G25">
            <v>20</v>
          </cell>
          <cell r="I25" t="str">
            <v>Ca</v>
          </cell>
          <cell r="J25" t="str">
            <v>n/a</v>
          </cell>
          <cell r="K25" t="str">
            <v>n/a</v>
          </cell>
          <cell r="L25">
            <v>20</v>
          </cell>
          <cell r="N25">
            <v>20</v>
          </cell>
          <cell r="O25">
            <v>8</v>
          </cell>
          <cell r="P25" t="str">
            <v>Ca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F31" sqref="F31"/>
    </sheetView>
  </sheetViews>
  <sheetFormatPr defaultRowHeight="14.4" x14ac:dyDescent="0.3"/>
  <cols>
    <col min="1" max="1" width="50.77734375" customWidth="1"/>
    <col min="2" max="9" width="15.77734375" customWidth="1"/>
  </cols>
  <sheetData>
    <row r="1" spans="1:9" ht="15" thickBot="1" x14ac:dyDescent="0.35">
      <c r="A1" s="5" t="s">
        <v>0</v>
      </c>
      <c r="B1" s="1" t="str">
        <f>"Security "&amp;B2</f>
        <v>Security 1</v>
      </c>
      <c r="C1" s="1" t="str">
        <f t="shared" ref="C1:I1" si="0">"Security "&amp;C2</f>
        <v>Security 2</v>
      </c>
      <c r="D1" s="1" t="str">
        <f t="shared" si="0"/>
        <v>Security 3</v>
      </c>
      <c r="E1" s="1" t="str">
        <f t="shared" si="0"/>
        <v>Security 4</v>
      </c>
      <c r="F1" s="1" t="str">
        <f t="shared" si="0"/>
        <v>Security 5</v>
      </c>
      <c r="G1" s="1" t="str">
        <f t="shared" si="0"/>
        <v>Security 6</v>
      </c>
      <c r="H1" s="1" t="str">
        <f t="shared" si="0"/>
        <v>Security 7</v>
      </c>
      <c r="I1" s="1" t="str">
        <f t="shared" si="0"/>
        <v>Security 8</v>
      </c>
    </row>
    <row r="2" spans="1:9" x14ac:dyDescent="0.3">
      <c r="A2" s="3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hidden="1" x14ac:dyDescent="0.3">
      <c r="A3" s="2" t="s">
        <v>2</v>
      </c>
    </row>
    <row r="4" spans="1:9" hidden="1" x14ac:dyDescent="0.3">
      <c r="A4" s="2" t="s">
        <v>3</v>
      </c>
    </row>
    <row r="5" spans="1:9" hidden="1" x14ac:dyDescent="0.3">
      <c r="A5" s="2" t="s">
        <v>7</v>
      </c>
    </row>
    <row r="6" spans="1:9" hidden="1" x14ac:dyDescent="0.3">
      <c r="A6" s="2" t="s">
        <v>8</v>
      </c>
    </row>
    <row r="7" spans="1:9" hidden="1" x14ac:dyDescent="0.3">
      <c r="A7" s="2" t="s">
        <v>4</v>
      </c>
    </row>
    <row r="8" spans="1:9" hidden="1" x14ac:dyDescent="0.3">
      <c r="A8" s="2" t="s">
        <v>5</v>
      </c>
    </row>
    <row r="9" spans="1:9" ht="15" hidden="1" thickBot="1" x14ac:dyDescent="0.35">
      <c r="A9" s="4" t="s">
        <v>6</v>
      </c>
    </row>
    <row r="10" spans="1:9" hidden="1" x14ac:dyDescent="0.3">
      <c r="A10" s="3" t="s">
        <v>9</v>
      </c>
    </row>
    <row r="11" spans="1:9" x14ac:dyDescent="0.3">
      <c r="A11" s="2" t="s">
        <v>10</v>
      </c>
      <c r="H11" t="s">
        <v>224</v>
      </c>
    </row>
    <row r="12" spans="1:9" hidden="1" x14ac:dyDescent="0.3">
      <c r="A12" s="2" t="s">
        <v>11</v>
      </c>
    </row>
    <row r="13" spans="1:9" hidden="1" x14ac:dyDescent="0.3">
      <c r="A13" s="2" t="s">
        <v>12</v>
      </c>
    </row>
    <row r="14" spans="1:9" x14ac:dyDescent="0.3">
      <c r="A14" s="2" t="s">
        <v>13</v>
      </c>
      <c r="H14" t="s">
        <v>91</v>
      </c>
    </row>
    <row r="15" spans="1:9" x14ac:dyDescent="0.3">
      <c r="A15" s="2" t="s">
        <v>14</v>
      </c>
      <c r="H15" s="19">
        <v>50000000</v>
      </c>
    </row>
    <row r="16" spans="1:9" x14ac:dyDescent="0.3">
      <c r="A16" s="2" t="s">
        <v>15</v>
      </c>
      <c r="H16" t="s">
        <v>72</v>
      </c>
    </row>
    <row r="17" spans="1:8" x14ac:dyDescent="0.3">
      <c r="A17" s="2" t="s">
        <v>16</v>
      </c>
      <c r="H17" s="20">
        <v>39519</v>
      </c>
    </row>
    <row r="18" spans="1:8" hidden="1" x14ac:dyDescent="0.3">
      <c r="A18" s="2" t="s">
        <v>17</v>
      </c>
    </row>
    <row r="19" spans="1:8" hidden="1" x14ac:dyDescent="0.3">
      <c r="A19" s="2" t="s">
        <v>18</v>
      </c>
    </row>
    <row r="20" spans="1:8" hidden="1" x14ac:dyDescent="0.3">
      <c r="A20" s="2" t="s">
        <v>19</v>
      </c>
    </row>
    <row r="21" spans="1:8" hidden="1" x14ac:dyDescent="0.3">
      <c r="A21" s="2" t="s">
        <v>20</v>
      </c>
    </row>
    <row r="22" spans="1:8" hidden="1" x14ac:dyDescent="0.3">
      <c r="A22" s="2" t="s">
        <v>21</v>
      </c>
    </row>
    <row r="23" spans="1:8" hidden="1" x14ac:dyDescent="0.3">
      <c r="A23" s="2" t="s">
        <v>22</v>
      </c>
    </row>
    <row r="24" spans="1:8" x14ac:dyDescent="0.3">
      <c r="A24" s="2" t="s">
        <v>23</v>
      </c>
      <c r="H24" t="s">
        <v>83</v>
      </c>
    </row>
    <row r="25" spans="1:8" x14ac:dyDescent="0.3">
      <c r="A25" s="2" t="s">
        <v>24</v>
      </c>
    </row>
    <row r="26" spans="1:8" x14ac:dyDescent="0.3">
      <c r="A26" s="2" t="s">
        <v>25</v>
      </c>
      <c r="H26" s="20">
        <v>47280</v>
      </c>
    </row>
    <row r="27" spans="1:8" x14ac:dyDescent="0.3">
      <c r="A27" s="2" t="s">
        <v>26</v>
      </c>
      <c r="H27" s="20">
        <v>39549</v>
      </c>
    </row>
    <row r="28" spans="1:8" x14ac:dyDescent="0.3">
      <c r="A28" s="2" t="s">
        <v>27</v>
      </c>
      <c r="H28" t="s">
        <v>88</v>
      </c>
    </row>
    <row r="29" spans="1:8" x14ac:dyDescent="0.3">
      <c r="A29" s="2" t="s">
        <v>70</v>
      </c>
      <c r="H29" t="s">
        <v>83</v>
      </c>
    </row>
    <row r="30" spans="1:8" x14ac:dyDescent="0.3">
      <c r="A30" s="2" t="s">
        <v>28</v>
      </c>
      <c r="H30" s="21">
        <v>1.6E-2</v>
      </c>
    </row>
    <row r="31" spans="1:8" x14ac:dyDescent="0.3">
      <c r="A31" s="2" t="s">
        <v>29</v>
      </c>
    </row>
    <row r="32" spans="1:8" x14ac:dyDescent="0.3">
      <c r="A32" s="2" t="s">
        <v>30</v>
      </c>
      <c r="H32" t="s">
        <v>79</v>
      </c>
    </row>
    <row r="33" spans="1:8" x14ac:dyDescent="0.3">
      <c r="A33" s="2" t="s">
        <v>31</v>
      </c>
      <c r="H33" t="s">
        <v>83</v>
      </c>
    </row>
    <row r="34" spans="1:8" x14ac:dyDescent="0.3">
      <c r="A34" s="2" t="s">
        <v>32</v>
      </c>
      <c r="H34" t="s">
        <v>83</v>
      </c>
    </row>
    <row r="35" spans="1:8" x14ac:dyDescent="0.3">
      <c r="A35" s="2" t="s">
        <v>33</v>
      </c>
      <c r="H35">
        <v>12</v>
      </c>
    </row>
    <row r="36" spans="1:8" ht="15" thickBot="1" x14ac:dyDescent="0.35">
      <c r="A36" s="4" t="s">
        <v>34</v>
      </c>
      <c r="H36" t="s">
        <v>97</v>
      </c>
    </row>
    <row r="37" spans="1:8" x14ac:dyDescent="0.3">
      <c r="A37" s="3" t="s">
        <v>35</v>
      </c>
      <c r="H37" t="s">
        <v>83</v>
      </c>
    </row>
    <row r="38" spans="1:8" x14ac:dyDescent="0.3">
      <c r="A38" s="2" t="s">
        <v>36</v>
      </c>
    </row>
    <row r="39" spans="1:8" x14ac:dyDescent="0.3">
      <c r="A39" s="2" t="s">
        <v>37</v>
      </c>
    </row>
    <row r="40" spans="1:8" x14ac:dyDescent="0.3">
      <c r="A40" s="2" t="s">
        <v>38</v>
      </c>
    </row>
    <row r="41" spans="1:8" x14ac:dyDescent="0.3">
      <c r="A41" s="2" t="s">
        <v>39</v>
      </c>
    </row>
    <row r="42" spans="1:8" x14ac:dyDescent="0.3">
      <c r="A42" s="2" t="s">
        <v>38</v>
      </c>
    </row>
    <row r="43" spans="1:8" x14ac:dyDescent="0.3">
      <c r="A43" s="2" t="s">
        <v>39</v>
      </c>
    </row>
    <row r="44" spans="1:8" x14ac:dyDescent="0.3">
      <c r="A44" s="2" t="s">
        <v>40</v>
      </c>
      <c r="H44" t="s">
        <v>73</v>
      </c>
    </row>
    <row r="45" spans="1:8" x14ac:dyDescent="0.3">
      <c r="A45" s="2" t="s">
        <v>41</v>
      </c>
    </row>
    <row r="46" spans="1:8" ht="15" thickBot="1" x14ac:dyDescent="0.35">
      <c r="A46" s="4" t="s">
        <v>42</v>
      </c>
      <c r="H46" t="s">
        <v>226</v>
      </c>
    </row>
    <row r="47" spans="1:8" hidden="1" x14ac:dyDescent="0.3">
      <c r="A47" s="2" t="s">
        <v>43</v>
      </c>
    </row>
    <row r="48" spans="1:8" hidden="1" x14ac:dyDescent="0.3">
      <c r="A48" s="2" t="s">
        <v>44</v>
      </c>
    </row>
    <row r="49" spans="1:1" hidden="1" x14ac:dyDescent="0.3">
      <c r="A49" s="2" t="s">
        <v>45</v>
      </c>
    </row>
    <row r="50" spans="1:1" hidden="1" x14ac:dyDescent="0.3">
      <c r="A50" s="2" t="s">
        <v>46</v>
      </c>
    </row>
    <row r="51" spans="1:1" hidden="1" x14ac:dyDescent="0.3">
      <c r="A51" s="2" t="s">
        <v>47</v>
      </c>
    </row>
    <row r="52" spans="1:1" hidden="1" x14ac:dyDescent="0.3">
      <c r="A52" s="2" t="s">
        <v>48</v>
      </c>
    </row>
    <row r="53" spans="1:1" hidden="1" x14ac:dyDescent="0.3">
      <c r="A53" s="2" t="s">
        <v>49</v>
      </c>
    </row>
    <row r="54" spans="1:1" hidden="1" x14ac:dyDescent="0.3">
      <c r="A54" s="6" t="s">
        <v>50</v>
      </c>
    </row>
    <row r="55" spans="1:1" hidden="1" x14ac:dyDescent="0.3">
      <c r="A55" s="6" t="s">
        <v>51</v>
      </c>
    </row>
    <row r="56" spans="1:1" hidden="1" x14ac:dyDescent="0.3">
      <c r="A56" s="7" t="s">
        <v>52</v>
      </c>
    </row>
    <row r="57" spans="1:1" hidden="1" x14ac:dyDescent="0.3">
      <c r="A57" s="8" t="s">
        <v>53</v>
      </c>
    </row>
    <row r="58" spans="1:1" hidden="1" x14ac:dyDescent="0.3">
      <c r="A58" s="2" t="s">
        <v>54</v>
      </c>
    </row>
    <row r="59" spans="1:1" hidden="1" x14ac:dyDescent="0.3">
      <c r="A59" s="2" t="s">
        <v>55</v>
      </c>
    </row>
    <row r="60" spans="1:1" hidden="1" x14ac:dyDescent="0.3">
      <c r="A60" s="2" t="s">
        <v>56</v>
      </c>
    </row>
    <row r="61" spans="1:1" hidden="1" x14ac:dyDescent="0.3">
      <c r="A61" s="2" t="s">
        <v>57</v>
      </c>
    </row>
    <row r="62" spans="1:1" hidden="1" x14ac:dyDescent="0.3">
      <c r="A62" s="2" t="s">
        <v>58</v>
      </c>
    </row>
    <row r="63" spans="1:1" hidden="1" x14ac:dyDescent="0.3">
      <c r="A63" s="9" t="s">
        <v>59</v>
      </c>
    </row>
    <row r="64" spans="1:1" hidden="1" x14ac:dyDescent="0.3">
      <c r="A64" s="2" t="s">
        <v>60</v>
      </c>
    </row>
    <row r="65" spans="1:1" hidden="1" x14ac:dyDescent="0.3">
      <c r="A65" s="2" t="s">
        <v>61</v>
      </c>
    </row>
    <row r="66" spans="1:1" hidden="1" x14ac:dyDescent="0.3">
      <c r="A66" s="2" t="s">
        <v>62</v>
      </c>
    </row>
    <row r="67" spans="1:1" hidden="1" x14ac:dyDescent="0.3">
      <c r="A67" s="2" t="s">
        <v>63</v>
      </c>
    </row>
    <row r="68" spans="1:1" hidden="1" x14ac:dyDescent="0.3">
      <c r="A68" s="2" t="s">
        <v>64</v>
      </c>
    </row>
    <row r="69" spans="1:1" hidden="1" x14ac:dyDescent="0.3">
      <c r="A69" s="2" t="s">
        <v>65</v>
      </c>
    </row>
    <row r="70" spans="1:1" hidden="1" x14ac:dyDescent="0.3">
      <c r="A70" s="8" t="s">
        <v>66</v>
      </c>
    </row>
    <row r="71" spans="1:1" hidden="1" x14ac:dyDescent="0.3">
      <c r="A71" s="2" t="s">
        <v>67</v>
      </c>
    </row>
    <row r="72" spans="1:1" hidden="1" x14ac:dyDescent="0.3">
      <c r="A72" s="10" t="s">
        <v>68</v>
      </c>
    </row>
    <row r="73" spans="1:1" hidden="1" x14ac:dyDescent="0.3">
      <c r="A73" s="10" t="s">
        <v>68</v>
      </c>
    </row>
    <row r="74" spans="1:1" hidden="1" x14ac:dyDescent="0.3">
      <c r="A74" s="10" t="s">
        <v>68</v>
      </c>
    </row>
    <row r="75" spans="1:1" hidden="1" x14ac:dyDescent="0.3">
      <c r="A75" s="10" t="s">
        <v>68</v>
      </c>
    </row>
    <row r="76" spans="1:1" hidden="1" x14ac:dyDescent="0.3">
      <c r="A76" s="10" t="s">
        <v>68</v>
      </c>
    </row>
    <row r="77" spans="1:1" hidden="1" x14ac:dyDescent="0.3">
      <c r="A77" s="10" t="s">
        <v>68</v>
      </c>
    </row>
    <row r="78" spans="1:1" hidden="1" x14ac:dyDescent="0.3">
      <c r="A78" s="10" t="s">
        <v>68</v>
      </c>
    </row>
    <row r="79" spans="1:1" hidden="1" x14ac:dyDescent="0.3">
      <c r="A79" s="10" t="s">
        <v>68</v>
      </c>
    </row>
    <row r="80" spans="1:1" hidden="1" x14ac:dyDescent="0.3">
      <c r="A80" s="11" t="s">
        <v>68</v>
      </c>
    </row>
    <row r="81" spans="1:1" ht="15" thickBot="1" x14ac:dyDescent="0.35">
      <c r="A81" s="13" t="s">
        <v>69</v>
      </c>
    </row>
    <row r="82" spans="1:1" x14ac:dyDescent="0.3">
      <c r="A82" s="12"/>
    </row>
    <row r="83" spans="1:1" x14ac:dyDescent="0.3">
      <c r="A83" s="12"/>
    </row>
  </sheetData>
  <dataValidations count="1">
    <dataValidation type="list" allowBlank="1" showInputMessage="1" showErrorMessage="1" sqref="B18:I18">
      <formula1>$A$70:$A$80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'Sheet 1'!$AF$1:$AF$5</xm:f>
          </x14:formula1>
          <xm:sqref>B36:I36</xm:sqref>
        </x14:dataValidation>
        <x14:dataValidation type="list" allowBlank="1" showInputMessage="1" showErrorMessage="1">
          <x14:formula1>
            <xm:f>'Sheet 1'!$A$1:$A$6</xm:f>
          </x14:formula1>
          <xm:sqref>B14:I14</xm:sqref>
        </x14:dataValidation>
        <x14:dataValidation type="list" allowBlank="1" showInputMessage="1" showErrorMessage="1">
          <x14:formula1>
            <xm:f>'Sheet 1'!$D$1:$D$15</xm:f>
          </x14:formula1>
          <xm:sqref>B16:I16</xm:sqref>
        </x14:dataValidation>
        <x14:dataValidation type="list" allowBlank="1" showInputMessage="1" showErrorMessage="1">
          <x14:formula1>
            <xm:f>'Sheet 1'!$G$1:$G$2</xm:f>
          </x14:formula1>
          <xm:sqref>B19:I19 B24:I24 B29:I29 B37:I37 B44:I44</xm:sqref>
        </x14:dataValidation>
        <x14:dataValidation type="list" allowBlank="1" showInputMessage="1" showErrorMessage="1">
          <x14:formula1>
            <xm:f>'Sheet 1'!$J$1:$J$23</xm:f>
          </x14:formula1>
          <xm:sqref>B20:I20</xm:sqref>
        </x14:dataValidation>
        <x14:dataValidation type="list" allowBlank="1" showInputMessage="1" showErrorMessage="1">
          <x14:formula1>
            <xm:f>'Sheet 1'!$K$1:$K$23</xm:f>
          </x14:formula1>
          <xm:sqref>B21:I21</xm:sqref>
        </x14:dataValidation>
        <x14:dataValidation type="list" allowBlank="1" showInputMessage="1" showErrorMessage="1">
          <x14:formula1>
            <xm:f>'Sheet 1'!$L$1:$L$23</xm:f>
          </x14:formula1>
          <xm:sqref>B22:I22</xm:sqref>
        </x14:dataValidation>
        <x14:dataValidation type="list" allowBlank="1" showInputMessage="1" showErrorMessage="1">
          <x14:formula1>
            <xm:f>'Sheet 1'!$M$1:$M$7</xm:f>
          </x14:formula1>
          <xm:sqref>B23:I23</xm:sqref>
        </x14:dataValidation>
        <x14:dataValidation type="list" allowBlank="1" showInputMessage="1" showErrorMessage="1">
          <x14:formula1>
            <xm:f>'Sheet 1'!$P$1:$P$8</xm:f>
          </x14:formula1>
          <xm:sqref>B25:I25</xm:sqref>
        </x14:dataValidation>
        <x14:dataValidation type="list" allowBlank="1" showInputMessage="1" showErrorMessage="1">
          <x14:formula1>
            <xm:f>'Sheet 1'!$W$1:$W$2</xm:f>
          </x14:formula1>
          <xm:sqref>B28:I28</xm:sqref>
        </x14:dataValidation>
        <x14:dataValidation type="list" allowBlank="1" showInputMessage="1" showErrorMessage="1">
          <x14:formula1>
            <xm:f>'Sheet 1'!$Z$1:$Z$7</xm:f>
          </x14:formula1>
          <xm:sqref>B32:I32</xm:sqref>
        </x14:dataValidation>
        <x14:dataValidation type="list" allowBlank="1" showInputMessage="1" showErrorMessage="1">
          <x14:formula1>
            <xm:f>'Sheet 1'!$AC$1:$AC$5</xm:f>
          </x14:formula1>
          <xm:sqref>B35:I35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GridLines="0" workbookViewId="0">
      <selection activeCell="T7" sqref="T7"/>
    </sheetView>
  </sheetViews>
  <sheetFormatPr defaultRowHeight="14.4" x14ac:dyDescent="0.3"/>
  <sheetData>
    <row r="1" spans="1:9" x14ac:dyDescent="0.3">
      <c r="A1" t="s">
        <v>216</v>
      </c>
    </row>
    <row r="3" spans="1:9" x14ac:dyDescent="0.3">
      <c r="A3" t="s">
        <v>217</v>
      </c>
      <c r="I3" t="s">
        <v>222</v>
      </c>
    </row>
    <row r="22" spans="1:9" x14ac:dyDescent="0.3">
      <c r="I22" t="s">
        <v>223</v>
      </c>
    </row>
    <row r="25" spans="1:9" x14ac:dyDescent="0.3">
      <c r="A25" t="s">
        <v>218</v>
      </c>
    </row>
    <row r="29" spans="1:9" x14ac:dyDescent="0.3">
      <c r="A29" t="s">
        <v>219</v>
      </c>
    </row>
    <row r="46" spans="1:1" x14ac:dyDescent="0.3">
      <c r="A46" t="s">
        <v>220</v>
      </c>
    </row>
    <row r="74" spans="1:1" x14ac:dyDescent="0.3">
      <c r="A74" t="s">
        <v>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opLeftCell="J1" workbookViewId="0">
      <selection activeCell="N28" sqref="N28"/>
    </sheetView>
  </sheetViews>
  <sheetFormatPr defaultRowHeight="14.4" x14ac:dyDescent="0.3"/>
  <sheetData>
    <row r="1" spans="1:32" x14ac:dyDescent="0.3">
      <c r="A1" t="s">
        <v>71</v>
      </c>
      <c r="D1" t="s">
        <v>72</v>
      </c>
      <c r="G1" t="s">
        <v>73</v>
      </c>
      <c r="J1" t="s">
        <v>74</v>
      </c>
      <c r="K1" t="s">
        <v>75</v>
      </c>
      <c r="L1" t="s">
        <v>75</v>
      </c>
      <c r="M1">
        <v>1</v>
      </c>
      <c r="P1" t="s">
        <v>76</v>
      </c>
      <c r="T1" t="s">
        <v>77</v>
      </c>
      <c r="W1" t="s">
        <v>78</v>
      </c>
      <c r="Z1" t="s">
        <v>79</v>
      </c>
      <c r="AC1">
        <v>1</v>
      </c>
      <c r="AF1" t="s">
        <v>80</v>
      </c>
    </row>
    <row r="2" spans="1:32" x14ac:dyDescent="0.3">
      <c r="A2" t="s">
        <v>81</v>
      </c>
      <c r="D2" t="s">
        <v>82</v>
      </c>
      <c r="G2" t="s">
        <v>83</v>
      </c>
      <c r="J2" t="s">
        <v>84</v>
      </c>
      <c r="K2" t="s">
        <v>85</v>
      </c>
      <c r="L2" t="s">
        <v>85</v>
      </c>
      <c r="M2">
        <v>2</v>
      </c>
      <c r="P2" t="s">
        <v>86</v>
      </c>
      <c r="T2" t="s">
        <v>87</v>
      </c>
      <c r="W2" t="s">
        <v>88</v>
      </c>
      <c r="Z2" t="s">
        <v>89</v>
      </c>
      <c r="AC2">
        <v>2</v>
      </c>
      <c r="AF2" t="s">
        <v>90</v>
      </c>
    </row>
    <row r="3" spans="1:32" x14ac:dyDescent="0.3">
      <c r="A3" t="s">
        <v>91</v>
      </c>
      <c r="D3" t="s">
        <v>92</v>
      </c>
      <c r="J3" t="s">
        <v>93</v>
      </c>
      <c r="K3" t="s">
        <v>94</v>
      </c>
      <c r="L3" t="s">
        <v>94</v>
      </c>
      <c r="M3">
        <v>3</v>
      </c>
      <c r="P3" t="s">
        <v>95</v>
      </c>
      <c r="Z3" t="s">
        <v>96</v>
      </c>
      <c r="AC3">
        <v>4</v>
      </c>
      <c r="AF3" t="s">
        <v>97</v>
      </c>
    </row>
    <row r="4" spans="1:32" x14ac:dyDescent="0.3">
      <c r="A4" t="s">
        <v>98</v>
      </c>
      <c r="D4" t="s">
        <v>99</v>
      </c>
      <c r="J4" t="s">
        <v>100</v>
      </c>
      <c r="K4" t="s">
        <v>101</v>
      </c>
      <c r="L4" t="s">
        <v>101</v>
      </c>
      <c r="M4">
        <v>4</v>
      </c>
      <c r="P4" t="s">
        <v>102</v>
      </c>
      <c r="Z4" t="s">
        <v>103</v>
      </c>
      <c r="AC4">
        <v>6</v>
      </c>
      <c r="AF4" t="s">
        <v>104</v>
      </c>
    </row>
    <row r="5" spans="1:32" x14ac:dyDescent="0.3">
      <c r="A5" t="s">
        <v>105</v>
      </c>
      <c r="D5" t="s">
        <v>106</v>
      </c>
      <c r="J5" t="s">
        <v>107</v>
      </c>
      <c r="K5" t="s">
        <v>108</v>
      </c>
      <c r="L5" t="s">
        <v>108</v>
      </c>
      <c r="M5">
        <v>5</v>
      </c>
      <c r="P5" t="s">
        <v>109</v>
      </c>
      <c r="Z5" t="s">
        <v>110</v>
      </c>
      <c r="AC5">
        <v>12</v>
      </c>
      <c r="AF5" t="s">
        <v>111</v>
      </c>
    </row>
    <row r="6" spans="1:32" x14ac:dyDescent="0.3">
      <c r="A6" t="s">
        <v>112</v>
      </c>
      <c r="D6" t="s">
        <v>113</v>
      </c>
      <c r="J6" t="s">
        <v>114</v>
      </c>
      <c r="K6" t="s">
        <v>115</v>
      </c>
      <c r="L6" t="s">
        <v>115</v>
      </c>
      <c r="M6">
        <v>6</v>
      </c>
      <c r="P6" t="s">
        <v>116</v>
      </c>
      <c r="Z6" t="s">
        <v>117</v>
      </c>
    </row>
    <row r="7" spans="1:32" x14ac:dyDescent="0.3">
      <c r="D7" t="s">
        <v>118</v>
      </c>
      <c r="J7" t="s">
        <v>119</v>
      </c>
      <c r="K7" t="s">
        <v>120</v>
      </c>
      <c r="L7" t="s">
        <v>120</v>
      </c>
      <c r="M7" t="s">
        <v>121</v>
      </c>
      <c r="P7" t="s">
        <v>122</v>
      </c>
      <c r="Z7" t="s">
        <v>112</v>
      </c>
    </row>
    <row r="8" spans="1:32" x14ac:dyDescent="0.3">
      <c r="D8" t="s">
        <v>123</v>
      </c>
      <c r="J8" t="s">
        <v>124</v>
      </c>
      <c r="K8" t="s">
        <v>125</v>
      </c>
      <c r="L8" t="s">
        <v>125</v>
      </c>
      <c r="P8" t="s">
        <v>112</v>
      </c>
    </row>
    <row r="9" spans="1:32" x14ac:dyDescent="0.3">
      <c r="D9" t="s">
        <v>126</v>
      </c>
      <c r="J9" t="s">
        <v>127</v>
      </c>
      <c r="K9" t="s">
        <v>128</v>
      </c>
      <c r="L9" t="s">
        <v>128</v>
      </c>
    </row>
    <row r="10" spans="1:32" x14ac:dyDescent="0.3">
      <c r="D10" t="s">
        <v>129</v>
      </c>
      <c r="J10" t="s">
        <v>130</v>
      </c>
      <c r="K10" t="s">
        <v>131</v>
      </c>
      <c r="L10" t="s">
        <v>131</v>
      </c>
    </row>
    <row r="11" spans="1:32" x14ac:dyDescent="0.3">
      <c r="D11" t="s">
        <v>132</v>
      </c>
      <c r="J11" t="s">
        <v>133</v>
      </c>
      <c r="K11" t="s">
        <v>134</v>
      </c>
      <c r="L11" t="s">
        <v>134</v>
      </c>
    </row>
    <row r="12" spans="1:32" x14ac:dyDescent="0.3">
      <c r="D12" t="s">
        <v>135</v>
      </c>
      <c r="J12" t="s">
        <v>136</v>
      </c>
      <c r="K12" t="s">
        <v>137</v>
      </c>
      <c r="L12" t="s">
        <v>137</v>
      </c>
    </row>
    <row r="13" spans="1:32" x14ac:dyDescent="0.3">
      <c r="D13" t="s">
        <v>138</v>
      </c>
      <c r="J13" t="s">
        <v>139</v>
      </c>
      <c r="K13" t="s">
        <v>140</v>
      </c>
      <c r="L13" t="s">
        <v>140</v>
      </c>
    </row>
    <row r="14" spans="1:32" x14ac:dyDescent="0.3">
      <c r="D14" t="s">
        <v>141</v>
      </c>
      <c r="J14" t="s">
        <v>142</v>
      </c>
      <c r="K14" t="s">
        <v>143</v>
      </c>
      <c r="L14" t="s">
        <v>143</v>
      </c>
    </row>
    <row r="15" spans="1:32" x14ac:dyDescent="0.3">
      <c r="D15" t="s">
        <v>112</v>
      </c>
      <c r="J15" t="s">
        <v>144</v>
      </c>
      <c r="K15" t="s">
        <v>145</v>
      </c>
      <c r="L15" t="s">
        <v>145</v>
      </c>
    </row>
    <row r="16" spans="1:32" x14ac:dyDescent="0.3">
      <c r="J16" t="s">
        <v>146</v>
      </c>
      <c r="K16" t="s">
        <v>147</v>
      </c>
      <c r="L16" t="s">
        <v>147</v>
      </c>
    </row>
    <row r="17" spans="10:12" x14ac:dyDescent="0.3">
      <c r="J17" t="s">
        <v>148</v>
      </c>
      <c r="K17" t="s">
        <v>149</v>
      </c>
      <c r="L17" t="s">
        <v>149</v>
      </c>
    </row>
    <row r="18" spans="10:12" x14ac:dyDescent="0.3">
      <c r="J18" t="s">
        <v>150</v>
      </c>
      <c r="K18" t="s">
        <v>151</v>
      </c>
      <c r="L18" t="s">
        <v>151</v>
      </c>
    </row>
    <row r="19" spans="10:12" x14ac:dyDescent="0.3">
      <c r="J19" t="s">
        <v>152</v>
      </c>
      <c r="K19" t="s">
        <v>153</v>
      </c>
      <c r="L19" t="s">
        <v>153</v>
      </c>
    </row>
    <row r="20" spans="10:12" x14ac:dyDescent="0.3">
      <c r="J20" t="s">
        <v>154</v>
      </c>
      <c r="K20" t="s">
        <v>155</v>
      </c>
      <c r="L20" t="s">
        <v>155</v>
      </c>
    </row>
    <row r="21" spans="10:12" x14ac:dyDescent="0.3">
      <c r="J21" t="s">
        <v>156</v>
      </c>
      <c r="K21" t="s">
        <v>156</v>
      </c>
      <c r="L21" t="s">
        <v>156</v>
      </c>
    </row>
    <row r="22" spans="10:12" x14ac:dyDescent="0.3">
      <c r="J22" t="s">
        <v>121</v>
      </c>
      <c r="K22" t="s">
        <v>121</v>
      </c>
      <c r="L22" t="s">
        <v>121</v>
      </c>
    </row>
    <row r="23" spans="10:12" x14ac:dyDescent="0.3">
      <c r="J23" t="s">
        <v>157</v>
      </c>
      <c r="K23" t="s">
        <v>157</v>
      </c>
      <c r="L23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showGridLines="0" zoomScale="80" zoomScaleNormal="80" workbookViewId="0">
      <selection activeCell="K31" sqref="K31"/>
    </sheetView>
  </sheetViews>
  <sheetFormatPr defaultRowHeight="13.2" x14ac:dyDescent="0.25"/>
  <cols>
    <col min="1" max="16384" width="8.88671875" style="14"/>
  </cols>
  <sheetData>
    <row r="1" spans="1:12" x14ac:dyDescent="0.25">
      <c r="A1" s="14" t="s">
        <v>164</v>
      </c>
    </row>
    <row r="3" spans="1:12" x14ac:dyDescent="0.25">
      <c r="A3" s="14" t="s">
        <v>165</v>
      </c>
      <c r="L3" s="14" t="s">
        <v>168</v>
      </c>
    </row>
    <row r="28" spans="12:12" x14ac:dyDescent="0.25">
      <c r="L28" s="14" t="s">
        <v>168</v>
      </c>
    </row>
    <row r="54" spans="1:12" x14ac:dyDescent="0.25">
      <c r="A54" s="14" t="s">
        <v>166</v>
      </c>
    </row>
    <row r="60" spans="1:12" x14ac:dyDescent="0.25">
      <c r="L60" s="14" t="s">
        <v>169</v>
      </c>
    </row>
    <row r="79" spans="1:1" x14ac:dyDescent="0.25">
      <c r="A79" s="14" t="s">
        <v>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showGridLines="0" workbookViewId="0">
      <selection activeCell="N4" sqref="N4"/>
    </sheetView>
  </sheetViews>
  <sheetFormatPr defaultRowHeight="13.2" x14ac:dyDescent="0.25"/>
  <cols>
    <col min="1" max="20" width="8.88671875" style="14"/>
    <col min="21" max="21" width="11" style="14" bestFit="1" customWidth="1"/>
    <col min="22" max="16384" width="8.88671875" style="14"/>
  </cols>
  <sheetData>
    <row r="1" spans="1:14" x14ac:dyDescent="0.25">
      <c r="A1" s="14" t="s">
        <v>170</v>
      </c>
    </row>
    <row r="3" spans="1:14" x14ac:dyDescent="0.25">
      <c r="A3" s="14" t="s">
        <v>171</v>
      </c>
      <c r="N3" s="14" t="s">
        <v>176</v>
      </c>
    </row>
    <row r="7" spans="1:14" x14ac:dyDescent="0.25">
      <c r="A7" s="14" t="s">
        <v>172</v>
      </c>
    </row>
    <row r="11" spans="1:14" x14ac:dyDescent="0.25">
      <c r="A11" s="14" t="s">
        <v>173</v>
      </c>
    </row>
    <row r="15" spans="1:14" x14ac:dyDescent="0.25">
      <c r="A15" s="14" t="s">
        <v>174</v>
      </c>
    </row>
    <row r="39" spans="1:1" x14ac:dyDescent="0.25">
      <c r="A39" s="14" t="s">
        <v>175</v>
      </c>
    </row>
    <row r="76" spans="4:4" x14ac:dyDescent="0.25">
      <c r="D76" s="15"/>
    </row>
    <row r="77" spans="4:4" x14ac:dyDescent="0.25">
      <c r="D77" s="15"/>
    </row>
    <row r="88" spans="2:14" x14ac:dyDescent="0.25">
      <c r="B88" s="15"/>
    </row>
    <row r="89" spans="2:14" x14ac:dyDescent="0.25">
      <c r="B89" s="15"/>
    </row>
    <row r="96" spans="2:14" x14ac:dyDescent="0.25">
      <c r="N9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showGridLines="0" topLeftCell="A36" zoomScaleNormal="100" workbookViewId="0">
      <selection activeCell="Y4" sqref="Y4"/>
    </sheetView>
  </sheetViews>
  <sheetFormatPr defaultColWidth="9.109375" defaultRowHeight="14.4" x14ac:dyDescent="0.3"/>
  <cols>
    <col min="1" max="16384" width="9.109375" style="17"/>
  </cols>
  <sheetData>
    <row r="1" spans="1:25" x14ac:dyDescent="0.3">
      <c r="A1" s="18" t="s">
        <v>177</v>
      </c>
    </row>
    <row r="3" spans="1:25" x14ac:dyDescent="0.3">
      <c r="A3" s="18" t="s">
        <v>178</v>
      </c>
      <c r="N3" s="18" t="s">
        <v>181</v>
      </c>
      <c r="Y3" s="18" t="s">
        <v>188</v>
      </c>
    </row>
    <row r="10" spans="1:25" x14ac:dyDescent="0.3">
      <c r="N10" s="18" t="s">
        <v>182</v>
      </c>
    </row>
    <row r="15" spans="1:25" x14ac:dyDescent="0.3">
      <c r="N15" s="18" t="s">
        <v>183</v>
      </c>
    </row>
    <row r="21" spans="14:14" x14ac:dyDescent="0.3">
      <c r="N21" s="18" t="s">
        <v>184</v>
      </c>
    </row>
    <row r="26" spans="14:14" x14ac:dyDescent="0.3">
      <c r="N26" s="18" t="s">
        <v>185</v>
      </c>
    </row>
    <row r="38" spans="1:14" x14ac:dyDescent="0.3">
      <c r="N38" s="18" t="s">
        <v>186</v>
      </c>
    </row>
    <row r="39" spans="1:14" x14ac:dyDescent="0.3">
      <c r="M39" s="16"/>
    </row>
    <row r="41" spans="1:14" x14ac:dyDescent="0.3">
      <c r="A41" s="18" t="s">
        <v>179</v>
      </c>
    </row>
    <row r="53" spans="1:14" x14ac:dyDescent="0.3">
      <c r="A53" s="18" t="s">
        <v>180</v>
      </c>
    </row>
    <row r="58" spans="1:14" x14ac:dyDescent="0.3">
      <c r="N58" s="18" t="s">
        <v>187</v>
      </c>
    </row>
    <row r="90" spans="11:11" x14ac:dyDescent="0.3">
      <c r="K90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showGridLines="0" zoomScale="85" zoomScaleNormal="85" workbookViewId="0">
      <selection activeCell="M433" sqref="M433"/>
    </sheetView>
  </sheetViews>
  <sheetFormatPr defaultColWidth="9.109375" defaultRowHeight="14.4" x14ac:dyDescent="0.3"/>
  <cols>
    <col min="1" max="16384" width="9.109375" style="17"/>
  </cols>
  <sheetData>
    <row r="1" spans="1:13" x14ac:dyDescent="0.3">
      <c r="A1" s="18" t="s">
        <v>189</v>
      </c>
    </row>
    <row r="3" spans="1:13" x14ac:dyDescent="0.3">
      <c r="A3" s="18" t="s">
        <v>190</v>
      </c>
      <c r="M3" s="18" t="s">
        <v>197</v>
      </c>
    </row>
    <row r="10" spans="1:13" x14ac:dyDescent="0.3">
      <c r="M10" s="18" t="s">
        <v>197</v>
      </c>
    </row>
    <row r="16" spans="1:13" x14ac:dyDescent="0.3">
      <c r="A16" s="18" t="s">
        <v>191</v>
      </c>
    </row>
    <row r="35" spans="1:1" x14ac:dyDescent="0.3">
      <c r="A35" s="18" t="s">
        <v>191</v>
      </c>
    </row>
    <row r="40" spans="1:1" x14ac:dyDescent="0.3">
      <c r="A40" s="18" t="s">
        <v>192</v>
      </c>
    </row>
    <row r="71" spans="1:1" x14ac:dyDescent="0.3">
      <c r="A71" s="18" t="s">
        <v>193</v>
      </c>
    </row>
    <row r="81" spans="10:10" x14ac:dyDescent="0.3">
      <c r="J81" s="16"/>
    </row>
    <row r="102" spans="1:1" x14ac:dyDescent="0.3">
      <c r="A102" s="18" t="s">
        <v>194</v>
      </c>
    </row>
    <row r="121" spans="1:1" x14ac:dyDescent="0.3">
      <c r="A121" s="18" t="s">
        <v>195</v>
      </c>
    </row>
    <row r="131" spans="1:1" x14ac:dyDescent="0.3">
      <c r="A131" s="18" t="s">
        <v>196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showGridLines="0" workbookViewId="0"/>
  </sheetViews>
  <sheetFormatPr defaultColWidth="8.88671875" defaultRowHeight="13.2" x14ac:dyDescent="0.25"/>
  <cols>
    <col min="1" max="16384" width="8.88671875" style="14"/>
  </cols>
  <sheetData>
    <row r="1" spans="1:20" x14ac:dyDescent="0.25">
      <c r="A1" s="14" t="s">
        <v>198</v>
      </c>
    </row>
    <row r="3" spans="1:20" x14ac:dyDescent="0.25">
      <c r="A3" s="14" t="s">
        <v>199</v>
      </c>
      <c r="I3" s="14" t="s">
        <v>204</v>
      </c>
      <c r="T3" s="14" t="s">
        <v>207</v>
      </c>
    </row>
    <row r="6" spans="1:20" x14ac:dyDescent="0.25">
      <c r="A6" s="14" t="s">
        <v>200</v>
      </c>
      <c r="I6" s="14" t="s">
        <v>205</v>
      </c>
    </row>
    <row r="18" spans="1:9" x14ac:dyDescent="0.25">
      <c r="A18" s="14" t="s">
        <v>201</v>
      </c>
    </row>
    <row r="30" spans="1:9" x14ac:dyDescent="0.25">
      <c r="I30" s="14" t="s">
        <v>206</v>
      </c>
    </row>
    <row r="36" spans="1:1" x14ac:dyDescent="0.25">
      <c r="A36" s="14" t="s">
        <v>202</v>
      </c>
    </row>
    <row r="40" spans="1:1" x14ac:dyDescent="0.25">
      <c r="A40" s="14" t="s">
        <v>203</v>
      </c>
    </row>
    <row r="62" spans="9:9" x14ac:dyDescent="0.25">
      <c r="I62" s="14" t="s">
        <v>206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showGridLines="0" topLeftCell="A25" zoomScale="80" zoomScaleNormal="80" workbookViewId="0">
      <selection activeCell="K6" sqref="K6"/>
    </sheetView>
  </sheetViews>
  <sheetFormatPr defaultColWidth="8.88671875" defaultRowHeight="13.2" x14ac:dyDescent="0.25"/>
  <cols>
    <col min="1" max="1" width="9.88671875" style="15" customWidth="1"/>
    <col min="2" max="11" width="8.88671875" style="15"/>
    <col min="12" max="12" width="9.88671875" style="15" bestFit="1" customWidth="1"/>
    <col min="13" max="23" width="8.88671875" style="15"/>
    <col min="24" max="24" width="9.88671875" style="15" bestFit="1" customWidth="1"/>
    <col min="25" max="16384" width="8.88671875" style="15"/>
  </cols>
  <sheetData>
    <row r="1" spans="1:24" x14ac:dyDescent="0.25">
      <c r="A1" s="15" t="s">
        <v>208</v>
      </c>
    </row>
    <row r="3" spans="1:24" x14ac:dyDescent="0.25">
      <c r="A3" s="15" t="s">
        <v>158</v>
      </c>
      <c r="L3" s="15" t="s">
        <v>159</v>
      </c>
      <c r="X3" s="15" t="s">
        <v>160</v>
      </c>
    </row>
    <row r="8" spans="1:24" x14ac:dyDescent="0.25">
      <c r="X8" s="15" t="s">
        <v>161</v>
      </c>
    </row>
    <row r="27" spans="1:1" x14ac:dyDescent="0.25">
      <c r="A27" s="15" t="s">
        <v>162</v>
      </c>
    </row>
    <row r="33" spans="1:1" x14ac:dyDescent="0.25">
      <c r="A33" s="15" t="s">
        <v>163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>
      <selection activeCell="R53" sqref="R53"/>
    </sheetView>
  </sheetViews>
  <sheetFormatPr defaultRowHeight="14.4" x14ac:dyDescent="0.3"/>
  <sheetData>
    <row r="1" spans="1:10" x14ac:dyDescent="0.3">
      <c r="A1" t="s">
        <v>209</v>
      </c>
    </row>
    <row r="3" spans="1:10" x14ac:dyDescent="0.3">
      <c r="A3" t="s">
        <v>210</v>
      </c>
      <c r="J3" t="s">
        <v>214</v>
      </c>
    </row>
    <row r="35" spans="1:10" x14ac:dyDescent="0.3">
      <c r="A35" t="s">
        <v>211</v>
      </c>
    </row>
    <row r="38" spans="1:10" x14ac:dyDescent="0.3">
      <c r="J38" t="s">
        <v>215</v>
      </c>
    </row>
    <row r="40" spans="1:10" x14ac:dyDescent="0.3">
      <c r="A40" t="s">
        <v>212</v>
      </c>
    </row>
    <row r="44" spans="1:10" x14ac:dyDescent="0.3">
      <c r="A44" t="s">
        <v>212</v>
      </c>
    </row>
    <row r="47" spans="1:10" x14ac:dyDescent="0.3">
      <c r="A47" t="s">
        <v>212</v>
      </c>
    </row>
    <row r="53" spans="1:10" x14ac:dyDescent="0.3">
      <c r="A53" t="s">
        <v>213</v>
      </c>
    </row>
    <row r="55" spans="1:10" x14ac:dyDescent="0.3">
      <c r="J55" t="s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 Sheet</vt:lpstr>
      <vt:lpstr>Sheet 1</vt:lpstr>
      <vt:lpstr>1 - Apcoa</vt:lpstr>
      <vt:lpstr>2 - Cory</vt:lpstr>
      <vt:lpstr>3 - Noble</vt:lpstr>
      <vt:lpstr>4 - Northwest</vt:lpstr>
      <vt:lpstr>5 - Moliflor</vt:lpstr>
      <vt:lpstr>6 - Abengoa</vt:lpstr>
      <vt:lpstr>7 - Basin</vt:lpstr>
      <vt:lpstr>8 - Trumbull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Yingling</dc:creator>
  <cp:lastModifiedBy>John Yingling</cp:lastModifiedBy>
  <dcterms:created xsi:type="dcterms:W3CDTF">2014-11-18T17:16:50Z</dcterms:created>
  <dcterms:modified xsi:type="dcterms:W3CDTF">2017-04-27T18:13:43Z</dcterms:modified>
</cp:coreProperties>
</file>