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28800" windowHeight="13395" activeTab="1"/>
  </bookViews>
  <sheets>
    <sheet name="맛집메뉴 추천" sheetId="1" r:id="rId1"/>
    <sheet name="레시피 추천" sheetId="2" r:id="rId2"/>
    <sheet name="레시피" sheetId="3" r:id="rId3"/>
  </sheets>
  <definedNames>
    <definedName name="_xlnm._FilterDatabase" localSheetId="2" hidden="1">레시피!$A$1:$Q$1</definedName>
    <definedName name="_xlnm._FilterDatabase" localSheetId="1" hidden="1">'레시피 추천'!$S$3:$AB$36</definedName>
    <definedName name="_xlnm._FilterDatabase" localSheetId="0" hidden="1">'맛집메뉴 추천'!$C$3:$R$51</definedName>
  </definedNames>
  <calcPr calcId="162913"/>
  <extLst>
    <ext uri="GoogleSheetsCustomDataVersion1">
      <go:sheetsCustomData xmlns:go="http://customooxmlschemas.google.com/" r:id="rId7" roundtripDataSignature="AMtx7miI2R3ski4s74C4E3DxzfIRkSFHyQ=="/>
    </ext>
  </extLst>
</workbook>
</file>

<file path=xl/calcChain.xml><?xml version="1.0" encoding="utf-8"?>
<calcChain xmlns="http://schemas.openxmlformats.org/spreadsheetml/2006/main">
  <c r="AD5" i="2" l="1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4" i="2"/>
  <c r="AS5" i="2"/>
  <c r="AT5" i="2"/>
  <c r="AU5" i="2"/>
  <c r="AV5" i="2"/>
  <c r="AW5" i="2"/>
  <c r="AX5" i="2"/>
  <c r="AY5" i="2"/>
  <c r="AZ5" i="2"/>
  <c r="BA5" i="2"/>
  <c r="BB5" i="2"/>
  <c r="AS6" i="2"/>
  <c r="AT6" i="2"/>
  <c r="AU6" i="2"/>
  <c r="AV6" i="2"/>
  <c r="AW6" i="2"/>
  <c r="AX6" i="2"/>
  <c r="AY6" i="2"/>
  <c r="AZ6" i="2"/>
  <c r="BA6" i="2"/>
  <c r="BB6" i="2"/>
  <c r="AS7" i="2"/>
  <c r="AT7" i="2"/>
  <c r="AU7" i="2"/>
  <c r="AV7" i="2"/>
  <c r="AW7" i="2"/>
  <c r="AX7" i="2"/>
  <c r="AY7" i="2"/>
  <c r="AZ7" i="2"/>
  <c r="BA7" i="2"/>
  <c r="BB7" i="2"/>
  <c r="AS8" i="2"/>
  <c r="AT8" i="2"/>
  <c r="AU8" i="2"/>
  <c r="AV8" i="2"/>
  <c r="AW8" i="2"/>
  <c r="AX8" i="2"/>
  <c r="AY8" i="2"/>
  <c r="AZ8" i="2"/>
  <c r="BA8" i="2"/>
  <c r="BB8" i="2"/>
  <c r="AS9" i="2"/>
  <c r="AT9" i="2"/>
  <c r="AU9" i="2"/>
  <c r="AV9" i="2"/>
  <c r="AW9" i="2"/>
  <c r="AX9" i="2"/>
  <c r="AY9" i="2"/>
  <c r="AZ9" i="2"/>
  <c r="BA9" i="2"/>
  <c r="BB9" i="2"/>
  <c r="AS10" i="2"/>
  <c r="AT10" i="2"/>
  <c r="AU10" i="2"/>
  <c r="AV10" i="2"/>
  <c r="AW10" i="2"/>
  <c r="AX10" i="2"/>
  <c r="AY10" i="2"/>
  <c r="AZ10" i="2"/>
  <c r="BA10" i="2"/>
  <c r="BB10" i="2"/>
  <c r="AS11" i="2"/>
  <c r="AT11" i="2"/>
  <c r="AU11" i="2"/>
  <c r="AV11" i="2"/>
  <c r="AW11" i="2"/>
  <c r="AX11" i="2"/>
  <c r="AY11" i="2"/>
  <c r="AZ11" i="2"/>
  <c r="BA11" i="2"/>
  <c r="BB11" i="2"/>
  <c r="AS12" i="2"/>
  <c r="AT12" i="2"/>
  <c r="AU12" i="2"/>
  <c r="AV12" i="2"/>
  <c r="AW12" i="2"/>
  <c r="AX12" i="2"/>
  <c r="AY12" i="2"/>
  <c r="AZ12" i="2"/>
  <c r="BA12" i="2"/>
  <c r="BB12" i="2"/>
  <c r="AS13" i="2"/>
  <c r="AT13" i="2"/>
  <c r="AU13" i="2"/>
  <c r="AV13" i="2"/>
  <c r="AW13" i="2"/>
  <c r="AX13" i="2"/>
  <c r="AY13" i="2"/>
  <c r="AZ13" i="2"/>
  <c r="BA13" i="2"/>
  <c r="BB13" i="2"/>
  <c r="AS14" i="2"/>
  <c r="AT14" i="2"/>
  <c r="AU14" i="2"/>
  <c r="AV14" i="2"/>
  <c r="AW14" i="2"/>
  <c r="AX14" i="2"/>
  <c r="AY14" i="2"/>
  <c r="AZ14" i="2"/>
  <c r="BA14" i="2"/>
  <c r="BB14" i="2"/>
  <c r="AS15" i="2"/>
  <c r="AT15" i="2"/>
  <c r="AU15" i="2"/>
  <c r="AV15" i="2"/>
  <c r="AW15" i="2"/>
  <c r="AX15" i="2"/>
  <c r="AY15" i="2"/>
  <c r="AZ15" i="2"/>
  <c r="BA15" i="2"/>
  <c r="BB15" i="2"/>
  <c r="AS16" i="2"/>
  <c r="AT16" i="2"/>
  <c r="AU16" i="2"/>
  <c r="AV16" i="2"/>
  <c r="AW16" i="2"/>
  <c r="AX16" i="2"/>
  <c r="AY16" i="2"/>
  <c r="AZ16" i="2"/>
  <c r="BA16" i="2"/>
  <c r="BB16" i="2"/>
  <c r="AS17" i="2"/>
  <c r="AT17" i="2"/>
  <c r="AU17" i="2"/>
  <c r="AV17" i="2"/>
  <c r="AW17" i="2"/>
  <c r="AX17" i="2"/>
  <c r="AY17" i="2"/>
  <c r="AZ17" i="2"/>
  <c r="BA17" i="2"/>
  <c r="BB17" i="2"/>
  <c r="AS18" i="2"/>
  <c r="AT18" i="2"/>
  <c r="AU18" i="2"/>
  <c r="AV18" i="2"/>
  <c r="AW18" i="2"/>
  <c r="AX18" i="2"/>
  <c r="AY18" i="2"/>
  <c r="AZ18" i="2"/>
  <c r="BA18" i="2"/>
  <c r="BB18" i="2"/>
  <c r="AS19" i="2"/>
  <c r="AT19" i="2"/>
  <c r="AU19" i="2"/>
  <c r="AV19" i="2"/>
  <c r="AW19" i="2"/>
  <c r="AX19" i="2"/>
  <c r="AY19" i="2"/>
  <c r="AZ19" i="2"/>
  <c r="BA19" i="2"/>
  <c r="BB19" i="2"/>
  <c r="AS20" i="2"/>
  <c r="AT20" i="2"/>
  <c r="AU20" i="2"/>
  <c r="AV20" i="2"/>
  <c r="AW20" i="2"/>
  <c r="AX20" i="2"/>
  <c r="AY20" i="2"/>
  <c r="AZ20" i="2"/>
  <c r="BA20" i="2"/>
  <c r="BB20" i="2"/>
  <c r="AS21" i="2"/>
  <c r="AT21" i="2"/>
  <c r="AU21" i="2"/>
  <c r="AV21" i="2"/>
  <c r="AW21" i="2"/>
  <c r="AX21" i="2"/>
  <c r="AY21" i="2"/>
  <c r="AZ21" i="2"/>
  <c r="BA21" i="2"/>
  <c r="BB21" i="2"/>
  <c r="AS22" i="2"/>
  <c r="AT22" i="2"/>
  <c r="AU22" i="2"/>
  <c r="AV22" i="2"/>
  <c r="AW22" i="2"/>
  <c r="AX22" i="2"/>
  <c r="AY22" i="2"/>
  <c r="AZ22" i="2"/>
  <c r="BA22" i="2"/>
  <c r="BB22" i="2"/>
  <c r="AS23" i="2"/>
  <c r="AT23" i="2"/>
  <c r="AU23" i="2"/>
  <c r="AV23" i="2"/>
  <c r="AW23" i="2"/>
  <c r="AX23" i="2"/>
  <c r="AY23" i="2"/>
  <c r="AZ23" i="2"/>
  <c r="BA23" i="2"/>
  <c r="BB23" i="2"/>
  <c r="AS24" i="2"/>
  <c r="AT24" i="2"/>
  <c r="AU24" i="2"/>
  <c r="AV24" i="2"/>
  <c r="AW24" i="2"/>
  <c r="AX24" i="2"/>
  <c r="AY24" i="2"/>
  <c r="AZ24" i="2"/>
  <c r="BA24" i="2"/>
  <c r="BB24" i="2"/>
  <c r="AS25" i="2"/>
  <c r="AT25" i="2"/>
  <c r="AU25" i="2"/>
  <c r="AV25" i="2"/>
  <c r="AW25" i="2"/>
  <c r="AX25" i="2"/>
  <c r="AY25" i="2"/>
  <c r="AZ25" i="2"/>
  <c r="BA25" i="2"/>
  <c r="BB25" i="2"/>
  <c r="AS26" i="2"/>
  <c r="AT26" i="2"/>
  <c r="AU26" i="2"/>
  <c r="AV26" i="2"/>
  <c r="AW26" i="2"/>
  <c r="AX26" i="2"/>
  <c r="AY26" i="2"/>
  <c r="AZ26" i="2"/>
  <c r="BA26" i="2"/>
  <c r="BB26" i="2"/>
  <c r="AS27" i="2"/>
  <c r="AT27" i="2"/>
  <c r="AU27" i="2"/>
  <c r="AV27" i="2"/>
  <c r="AW27" i="2"/>
  <c r="AX27" i="2"/>
  <c r="AY27" i="2"/>
  <c r="AZ27" i="2"/>
  <c r="BA27" i="2"/>
  <c r="BB27" i="2"/>
  <c r="AS28" i="2"/>
  <c r="AT28" i="2"/>
  <c r="AU28" i="2"/>
  <c r="AV28" i="2"/>
  <c r="AW28" i="2"/>
  <c r="AX28" i="2"/>
  <c r="AY28" i="2"/>
  <c r="AZ28" i="2"/>
  <c r="BA28" i="2"/>
  <c r="BB28" i="2"/>
  <c r="AS29" i="2"/>
  <c r="AT29" i="2"/>
  <c r="AU29" i="2"/>
  <c r="AV29" i="2"/>
  <c r="AW29" i="2"/>
  <c r="AX29" i="2"/>
  <c r="AY29" i="2"/>
  <c r="AZ29" i="2"/>
  <c r="BA29" i="2"/>
  <c r="BB29" i="2"/>
  <c r="AS30" i="2"/>
  <c r="AT30" i="2"/>
  <c r="AU30" i="2"/>
  <c r="AV30" i="2"/>
  <c r="AW30" i="2"/>
  <c r="AX30" i="2"/>
  <c r="AY30" i="2"/>
  <c r="AZ30" i="2"/>
  <c r="BA30" i="2"/>
  <c r="BB30" i="2"/>
  <c r="AS31" i="2"/>
  <c r="AT31" i="2"/>
  <c r="AU31" i="2"/>
  <c r="AV31" i="2"/>
  <c r="AW31" i="2"/>
  <c r="AX31" i="2"/>
  <c r="AY31" i="2"/>
  <c r="AZ31" i="2"/>
  <c r="BA31" i="2"/>
  <c r="BB31" i="2"/>
  <c r="AS32" i="2"/>
  <c r="AT32" i="2"/>
  <c r="AU32" i="2"/>
  <c r="AV32" i="2"/>
  <c r="AW32" i="2"/>
  <c r="AX32" i="2"/>
  <c r="AY32" i="2"/>
  <c r="AZ32" i="2"/>
  <c r="BA32" i="2"/>
  <c r="BB32" i="2"/>
  <c r="AS33" i="2"/>
  <c r="AT33" i="2"/>
  <c r="AU33" i="2"/>
  <c r="AV33" i="2"/>
  <c r="AW33" i="2"/>
  <c r="AX33" i="2"/>
  <c r="AY33" i="2"/>
  <c r="AZ33" i="2"/>
  <c r="BA33" i="2"/>
  <c r="BB33" i="2"/>
  <c r="AS34" i="2"/>
  <c r="AT34" i="2"/>
  <c r="AU34" i="2"/>
  <c r="AV34" i="2"/>
  <c r="AW34" i="2"/>
  <c r="AX34" i="2"/>
  <c r="AY34" i="2"/>
  <c r="AZ34" i="2"/>
  <c r="BA34" i="2"/>
  <c r="BB34" i="2"/>
  <c r="AS35" i="2"/>
  <c r="AT35" i="2"/>
  <c r="AU35" i="2"/>
  <c r="AV35" i="2"/>
  <c r="AW35" i="2"/>
  <c r="AX35" i="2"/>
  <c r="AY35" i="2"/>
  <c r="AZ35" i="2"/>
  <c r="BA35" i="2"/>
  <c r="BB35" i="2"/>
  <c r="AS36" i="2"/>
  <c r="AT36" i="2"/>
  <c r="AU36" i="2"/>
  <c r="AV36" i="2"/>
  <c r="AW36" i="2"/>
  <c r="AX36" i="2"/>
  <c r="AY36" i="2"/>
  <c r="AZ36" i="2"/>
  <c r="BA36" i="2"/>
  <c r="BB36" i="2"/>
  <c r="BB4" i="2"/>
  <c r="BA4" i="2"/>
  <c r="AZ4" i="2"/>
  <c r="AY4" i="2"/>
  <c r="AX4" i="2"/>
  <c r="AW4" i="2"/>
  <c r="AV4" i="2"/>
  <c r="AU4" i="2"/>
  <c r="AT4" i="2"/>
  <c r="AS4" i="2"/>
  <c r="AR36" i="2"/>
  <c r="AQ36" i="2"/>
  <c r="AP36" i="2"/>
  <c r="AO36" i="2"/>
  <c r="AR35" i="2"/>
  <c r="AQ35" i="2"/>
  <c r="AP35" i="2"/>
  <c r="AO35" i="2"/>
  <c r="AR34" i="2"/>
  <c r="AQ34" i="2"/>
  <c r="AP34" i="2"/>
  <c r="AO34" i="2"/>
  <c r="AR33" i="2"/>
  <c r="AQ33" i="2"/>
  <c r="AP33" i="2"/>
  <c r="AO33" i="2"/>
  <c r="AR32" i="2"/>
  <c r="AQ32" i="2"/>
  <c r="AP32" i="2"/>
  <c r="AO32" i="2"/>
  <c r="AR31" i="2"/>
  <c r="AQ31" i="2"/>
  <c r="AP31" i="2"/>
  <c r="AO31" i="2"/>
  <c r="AR30" i="2"/>
  <c r="AQ30" i="2"/>
  <c r="AP30" i="2"/>
  <c r="AO30" i="2"/>
  <c r="AR29" i="2"/>
  <c r="AQ29" i="2"/>
  <c r="AP29" i="2"/>
  <c r="AO29" i="2"/>
  <c r="AR28" i="2"/>
  <c r="AQ28" i="2"/>
  <c r="AP28" i="2"/>
  <c r="AO28" i="2"/>
  <c r="AR27" i="2"/>
  <c r="AQ27" i="2"/>
  <c r="AP27" i="2"/>
  <c r="AO27" i="2"/>
  <c r="AR26" i="2"/>
  <c r="AQ26" i="2"/>
  <c r="AP26" i="2"/>
  <c r="AO26" i="2"/>
  <c r="AR25" i="2"/>
  <c r="AQ25" i="2"/>
  <c r="AP25" i="2"/>
  <c r="AO25" i="2"/>
  <c r="AR24" i="2"/>
  <c r="AQ24" i="2"/>
  <c r="AP24" i="2"/>
  <c r="AO24" i="2"/>
  <c r="AR23" i="2"/>
  <c r="AQ23" i="2"/>
  <c r="AP23" i="2"/>
  <c r="AO23" i="2"/>
  <c r="AR22" i="2"/>
  <c r="AQ22" i="2"/>
  <c r="AP22" i="2"/>
  <c r="AO22" i="2"/>
  <c r="AR21" i="2"/>
  <c r="AQ21" i="2"/>
  <c r="AP21" i="2"/>
  <c r="AO21" i="2"/>
  <c r="AR20" i="2"/>
  <c r="AQ20" i="2"/>
  <c r="AP20" i="2"/>
  <c r="AO20" i="2"/>
  <c r="AR19" i="2"/>
  <c r="AQ19" i="2"/>
  <c r="AP19" i="2"/>
  <c r="AO19" i="2"/>
  <c r="AR18" i="2"/>
  <c r="AQ18" i="2"/>
  <c r="AP18" i="2"/>
  <c r="AO18" i="2"/>
  <c r="AR17" i="2"/>
  <c r="AQ17" i="2"/>
  <c r="AP17" i="2"/>
  <c r="AO17" i="2"/>
  <c r="AR16" i="2"/>
  <c r="AQ16" i="2"/>
  <c r="AP16" i="2"/>
  <c r="AO16" i="2"/>
  <c r="AR15" i="2"/>
  <c r="AQ15" i="2"/>
  <c r="AP15" i="2"/>
  <c r="AO15" i="2"/>
  <c r="AR14" i="2"/>
  <c r="AQ14" i="2"/>
  <c r="AP14" i="2"/>
  <c r="AO14" i="2"/>
  <c r="AR13" i="2"/>
  <c r="AQ13" i="2"/>
  <c r="AP13" i="2"/>
  <c r="AO13" i="2"/>
  <c r="AR12" i="2"/>
  <c r="AQ12" i="2"/>
  <c r="AP12" i="2"/>
  <c r="AO12" i="2"/>
  <c r="AR11" i="2"/>
  <c r="AQ11" i="2"/>
  <c r="AP11" i="2"/>
  <c r="AO11" i="2"/>
  <c r="AR10" i="2"/>
  <c r="AQ10" i="2"/>
  <c r="AP10" i="2"/>
  <c r="AO10" i="2"/>
  <c r="AR9" i="2"/>
  <c r="AQ9" i="2"/>
  <c r="AP9" i="2"/>
  <c r="AO9" i="2"/>
  <c r="AR8" i="2"/>
  <c r="AQ8" i="2"/>
  <c r="AP8" i="2"/>
  <c r="AO8" i="2"/>
  <c r="AR7" i="2"/>
  <c r="AQ7" i="2"/>
  <c r="AP7" i="2"/>
  <c r="AO7" i="2"/>
  <c r="AR6" i="2"/>
  <c r="AQ6" i="2"/>
  <c r="AP6" i="2"/>
  <c r="AO6" i="2"/>
  <c r="AR5" i="2"/>
  <c r="AQ5" i="2"/>
  <c r="AP5" i="2"/>
  <c r="AO5" i="2"/>
  <c r="AR4" i="2"/>
  <c r="AQ4" i="2"/>
  <c r="AP4" i="2"/>
  <c r="AO4" i="2"/>
  <c r="AJ5" i="2"/>
  <c r="AK5" i="2"/>
  <c r="AL5" i="2"/>
  <c r="AM5" i="2"/>
  <c r="AN5" i="2"/>
  <c r="AJ6" i="2"/>
  <c r="AK6" i="2"/>
  <c r="AL6" i="2"/>
  <c r="AM6" i="2"/>
  <c r="AN6" i="2"/>
  <c r="AJ7" i="2"/>
  <c r="AK7" i="2"/>
  <c r="AL7" i="2"/>
  <c r="AM7" i="2"/>
  <c r="AN7" i="2"/>
  <c r="AJ8" i="2"/>
  <c r="AK8" i="2"/>
  <c r="AL8" i="2"/>
  <c r="AM8" i="2"/>
  <c r="AN8" i="2"/>
  <c r="AJ9" i="2"/>
  <c r="AK9" i="2"/>
  <c r="AL9" i="2"/>
  <c r="AM9" i="2"/>
  <c r="AN9" i="2"/>
  <c r="AJ10" i="2"/>
  <c r="AK10" i="2"/>
  <c r="AL10" i="2"/>
  <c r="AM10" i="2"/>
  <c r="AN10" i="2"/>
  <c r="AJ11" i="2"/>
  <c r="AK11" i="2"/>
  <c r="AL11" i="2"/>
  <c r="AM11" i="2"/>
  <c r="AN11" i="2"/>
  <c r="AJ12" i="2"/>
  <c r="AK12" i="2"/>
  <c r="AL12" i="2"/>
  <c r="AM12" i="2"/>
  <c r="AN12" i="2"/>
  <c r="AJ13" i="2"/>
  <c r="AK13" i="2"/>
  <c r="AL13" i="2"/>
  <c r="AM13" i="2"/>
  <c r="AN13" i="2"/>
  <c r="AJ14" i="2"/>
  <c r="AK14" i="2"/>
  <c r="AL14" i="2"/>
  <c r="AM14" i="2"/>
  <c r="AN14" i="2"/>
  <c r="AJ15" i="2"/>
  <c r="AK15" i="2"/>
  <c r="AL15" i="2"/>
  <c r="AM15" i="2"/>
  <c r="AN15" i="2"/>
  <c r="AJ16" i="2"/>
  <c r="AK16" i="2"/>
  <c r="AL16" i="2"/>
  <c r="AM16" i="2"/>
  <c r="AN16" i="2"/>
  <c r="AJ17" i="2"/>
  <c r="AK17" i="2"/>
  <c r="AL17" i="2"/>
  <c r="AM17" i="2"/>
  <c r="AN17" i="2"/>
  <c r="AJ18" i="2"/>
  <c r="AK18" i="2"/>
  <c r="AL18" i="2"/>
  <c r="AM18" i="2"/>
  <c r="AN18" i="2"/>
  <c r="AJ19" i="2"/>
  <c r="AK19" i="2"/>
  <c r="AL19" i="2"/>
  <c r="AM19" i="2"/>
  <c r="AN19" i="2"/>
  <c r="AJ20" i="2"/>
  <c r="AK20" i="2"/>
  <c r="AL20" i="2"/>
  <c r="AM20" i="2"/>
  <c r="AN20" i="2"/>
  <c r="AJ21" i="2"/>
  <c r="AK21" i="2"/>
  <c r="AL21" i="2"/>
  <c r="AM21" i="2"/>
  <c r="AN21" i="2"/>
  <c r="AJ22" i="2"/>
  <c r="AK22" i="2"/>
  <c r="AL22" i="2"/>
  <c r="AM22" i="2"/>
  <c r="AN22" i="2"/>
  <c r="AJ23" i="2"/>
  <c r="AK23" i="2"/>
  <c r="AL23" i="2"/>
  <c r="AM23" i="2"/>
  <c r="AN23" i="2"/>
  <c r="AJ24" i="2"/>
  <c r="AK24" i="2"/>
  <c r="AL24" i="2"/>
  <c r="AM24" i="2"/>
  <c r="AN24" i="2"/>
  <c r="AJ25" i="2"/>
  <c r="AK25" i="2"/>
  <c r="AL25" i="2"/>
  <c r="AM25" i="2"/>
  <c r="AN25" i="2"/>
  <c r="AJ26" i="2"/>
  <c r="AK26" i="2"/>
  <c r="AL26" i="2"/>
  <c r="AM26" i="2"/>
  <c r="AN26" i="2"/>
  <c r="AJ27" i="2"/>
  <c r="AK27" i="2"/>
  <c r="AL27" i="2"/>
  <c r="AM27" i="2"/>
  <c r="AN27" i="2"/>
  <c r="AJ28" i="2"/>
  <c r="AK28" i="2"/>
  <c r="AL28" i="2"/>
  <c r="AM28" i="2"/>
  <c r="AN28" i="2"/>
  <c r="AJ29" i="2"/>
  <c r="AK29" i="2"/>
  <c r="AL29" i="2"/>
  <c r="AM29" i="2"/>
  <c r="AN29" i="2"/>
  <c r="AJ30" i="2"/>
  <c r="AK30" i="2"/>
  <c r="AL30" i="2"/>
  <c r="AM30" i="2"/>
  <c r="AN30" i="2"/>
  <c r="AJ31" i="2"/>
  <c r="AK31" i="2"/>
  <c r="AL31" i="2"/>
  <c r="AM31" i="2"/>
  <c r="AN31" i="2"/>
  <c r="AJ32" i="2"/>
  <c r="AK32" i="2"/>
  <c r="AL32" i="2"/>
  <c r="AM32" i="2"/>
  <c r="AN32" i="2"/>
  <c r="AJ33" i="2"/>
  <c r="AK33" i="2"/>
  <c r="AL33" i="2"/>
  <c r="AM33" i="2"/>
  <c r="AN33" i="2"/>
  <c r="AJ34" i="2"/>
  <c r="AK34" i="2"/>
  <c r="AL34" i="2"/>
  <c r="AM34" i="2"/>
  <c r="AN34" i="2"/>
  <c r="AJ35" i="2"/>
  <c r="AK35" i="2"/>
  <c r="AL35" i="2"/>
  <c r="AM35" i="2"/>
  <c r="AN35" i="2"/>
  <c r="AJ36" i="2"/>
  <c r="AK36" i="2"/>
  <c r="AL36" i="2"/>
  <c r="AM36" i="2"/>
  <c r="AN36" i="2"/>
  <c r="AN4" i="2"/>
  <c r="AM4" i="2"/>
  <c r="AL4" i="2"/>
  <c r="AK4" i="2"/>
  <c r="AJ4" i="2"/>
  <c r="AE5" i="2"/>
  <c r="AF5" i="2"/>
  <c r="AG5" i="2"/>
  <c r="AH5" i="2"/>
  <c r="AI5" i="2"/>
  <c r="AE6" i="2"/>
  <c r="AF6" i="2"/>
  <c r="AG6" i="2"/>
  <c r="AH6" i="2"/>
  <c r="AI6" i="2"/>
  <c r="AE7" i="2"/>
  <c r="AF7" i="2"/>
  <c r="AG7" i="2"/>
  <c r="AH7" i="2"/>
  <c r="AI7" i="2"/>
  <c r="AE8" i="2"/>
  <c r="AF8" i="2"/>
  <c r="AG8" i="2"/>
  <c r="AH8" i="2"/>
  <c r="AI8" i="2"/>
  <c r="AE9" i="2"/>
  <c r="AF9" i="2"/>
  <c r="AG9" i="2"/>
  <c r="AH9" i="2"/>
  <c r="AI9" i="2"/>
  <c r="AE10" i="2"/>
  <c r="AF10" i="2"/>
  <c r="AG10" i="2"/>
  <c r="AH10" i="2"/>
  <c r="AI10" i="2"/>
  <c r="AE11" i="2"/>
  <c r="AF11" i="2"/>
  <c r="AG11" i="2"/>
  <c r="AH11" i="2"/>
  <c r="AI11" i="2"/>
  <c r="AE12" i="2"/>
  <c r="AF12" i="2"/>
  <c r="AG12" i="2"/>
  <c r="AH12" i="2"/>
  <c r="AI12" i="2"/>
  <c r="AE13" i="2"/>
  <c r="AF13" i="2"/>
  <c r="AG13" i="2"/>
  <c r="AH13" i="2"/>
  <c r="AI13" i="2"/>
  <c r="AE14" i="2"/>
  <c r="AF14" i="2"/>
  <c r="AG14" i="2"/>
  <c r="AH14" i="2"/>
  <c r="AI14" i="2"/>
  <c r="AE15" i="2"/>
  <c r="AF15" i="2"/>
  <c r="AG15" i="2"/>
  <c r="AH15" i="2"/>
  <c r="AI15" i="2"/>
  <c r="AE16" i="2"/>
  <c r="AF16" i="2"/>
  <c r="AG16" i="2"/>
  <c r="AH16" i="2"/>
  <c r="AI16" i="2"/>
  <c r="AE17" i="2"/>
  <c r="AF17" i="2"/>
  <c r="AG17" i="2"/>
  <c r="AH17" i="2"/>
  <c r="AI17" i="2"/>
  <c r="AE18" i="2"/>
  <c r="AF18" i="2"/>
  <c r="AG18" i="2"/>
  <c r="AH18" i="2"/>
  <c r="AI18" i="2"/>
  <c r="AE19" i="2"/>
  <c r="AF19" i="2"/>
  <c r="AG19" i="2"/>
  <c r="AH19" i="2"/>
  <c r="AI19" i="2"/>
  <c r="AE20" i="2"/>
  <c r="AF20" i="2"/>
  <c r="AG20" i="2"/>
  <c r="AH20" i="2"/>
  <c r="AI20" i="2"/>
  <c r="AE21" i="2"/>
  <c r="AF21" i="2"/>
  <c r="AG21" i="2"/>
  <c r="AH21" i="2"/>
  <c r="AI21" i="2"/>
  <c r="AE22" i="2"/>
  <c r="AF22" i="2"/>
  <c r="AG22" i="2"/>
  <c r="AH22" i="2"/>
  <c r="AI22" i="2"/>
  <c r="AE23" i="2"/>
  <c r="AF23" i="2"/>
  <c r="AG23" i="2"/>
  <c r="AH23" i="2"/>
  <c r="AI23" i="2"/>
  <c r="AE24" i="2"/>
  <c r="AF24" i="2"/>
  <c r="AG24" i="2"/>
  <c r="AH24" i="2"/>
  <c r="AI24" i="2"/>
  <c r="AE25" i="2"/>
  <c r="AF25" i="2"/>
  <c r="AG25" i="2"/>
  <c r="AH25" i="2"/>
  <c r="AI25" i="2"/>
  <c r="AE26" i="2"/>
  <c r="AF26" i="2"/>
  <c r="AG26" i="2"/>
  <c r="AH26" i="2"/>
  <c r="AI26" i="2"/>
  <c r="AE27" i="2"/>
  <c r="AF27" i="2"/>
  <c r="AG27" i="2"/>
  <c r="AH27" i="2"/>
  <c r="AI27" i="2"/>
  <c r="AE28" i="2"/>
  <c r="AF28" i="2"/>
  <c r="AG28" i="2"/>
  <c r="AH28" i="2"/>
  <c r="AI28" i="2"/>
  <c r="AE29" i="2"/>
  <c r="AF29" i="2"/>
  <c r="AG29" i="2"/>
  <c r="AH29" i="2"/>
  <c r="AI29" i="2"/>
  <c r="AE30" i="2"/>
  <c r="AF30" i="2"/>
  <c r="AG30" i="2"/>
  <c r="AH30" i="2"/>
  <c r="AI30" i="2"/>
  <c r="AE31" i="2"/>
  <c r="AF31" i="2"/>
  <c r="AG31" i="2"/>
  <c r="AH31" i="2"/>
  <c r="AI31" i="2"/>
  <c r="AE32" i="2"/>
  <c r="AF32" i="2"/>
  <c r="AG32" i="2"/>
  <c r="AH32" i="2"/>
  <c r="AI32" i="2"/>
  <c r="AE33" i="2"/>
  <c r="AF33" i="2"/>
  <c r="AG33" i="2"/>
  <c r="AH33" i="2"/>
  <c r="AI33" i="2"/>
  <c r="AE34" i="2"/>
  <c r="AF34" i="2"/>
  <c r="AG34" i="2"/>
  <c r="AH34" i="2"/>
  <c r="AI34" i="2"/>
  <c r="AE35" i="2"/>
  <c r="AF35" i="2"/>
  <c r="AG35" i="2"/>
  <c r="AH35" i="2"/>
  <c r="AI35" i="2"/>
  <c r="AE36" i="2"/>
  <c r="AF36" i="2"/>
  <c r="AG36" i="2"/>
  <c r="AH36" i="2"/>
  <c r="AI36" i="2"/>
  <c r="AI4" i="2"/>
  <c r="AH4" i="2"/>
  <c r="AG4" i="2"/>
  <c r="AF4" i="2"/>
  <c r="AE4" i="2"/>
  <c r="AE5" i="1"/>
  <c r="AF5" i="1"/>
  <c r="AG5" i="1"/>
  <c r="AH5" i="1"/>
  <c r="AI5" i="1"/>
  <c r="AE6" i="1"/>
  <c r="AF6" i="1"/>
  <c r="AG6" i="1"/>
  <c r="AH6" i="1"/>
  <c r="AI6" i="1"/>
  <c r="AE7" i="1"/>
  <c r="AF7" i="1"/>
  <c r="AG7" i="1"/>
  <c r="AH7" i="1"/>
  <c r="AI7" i="1"/>
  <c r="AE8" i="1"/>
  <c r="AF8" i="1"/>
  <c r="AG8" i="1"/>
  <c r="AH8" i="1"/>
  <c r="AI8" i="1"/>
  <c r="AE9" i="1"/>
  <c r="AF9" i="1"/>
  <c r="AG9" i="1"/>
  <c r="AH9" i="1"/>
  <c r="AI9" i="1"/>
  <c r="AE10" i="1"/>
  <c r="AF10" i="1"/>
  <c r="AG10" i="1"/>
  <c r="AH10" i="1"/>
  <c r="AI10" i="1"/>
  <c r="AE11" i="1"/>
  <c r="AF11" i="1"/>
  <c r="AG11" i="1"/>
  <c r="AH11" i="1"/>
  <c r="AI11" i="1"/>
  <c r="AE12" i="1"/>
  <c r="AF12" i="1"/>
  <c r="AG12" i="1"/>
  <c r="AH12" i="1"/>
  <c r="AI12" i="1"/>
  <c r="AE13" i="1"/>
  <c r="AF13" i="1"/>
  <c r="AG13" i="1"/>
  <c r="AH13" i="1"/>
  <c r="AI13" i="1"/>
  <c r="AE14" i="1"/>
  <c r="AF14" i="1"/>
  <c r="AG14" i="1"/>
  <c r="AH14" i="1"/>
  <c r="AI14" i="1"/>
  <c r="AE15" i="1"/>
  <c r="AF15" i="1"/>
  <c r="AG15" i="1"/>
  <c r="AH15" i="1"/>
  <c r="AI15" i="1"/>
  <c r="AE16" i="1"/>
  <c r="AF16" i="1"/>
  <c r="AG16" i="1"/>
  <c r="AH16" i="1"/>
  <c r="AI16" i="1"/>
  <c r="AE17" i="1"/>
  <c r="AF17" i="1"/>
  <c r="AG17" i="1"/>
  <c r="AH17" i="1"/>
  <c r="AI17" i="1"/>
  <c r="AE18" i="1"/>
  <c r="AF18" i="1"/>
  <c r="AG18" i="1"/>
  <c r="AH18" i="1"/>
  <c r="AI18" i="1"/>
  <c r="AE19" i="1"/>
  <c r="AF19" i="1"/>
  <c r="AG19" i="1"/>
  <c r="AH19" i="1"/>
  <c r="AI19" i="1"/>
  <c r="AE20" i="1"/>
  <c r="AF20" i="1"/>
  <c r="AG20" i="1"/>
  <c r="AH20" i="1"/>
  <c r="AI20" i="1"/>
  <c r="AE21" i="1"/>
  <c r="AF21" i="1"/>
  <c r="AG21" i="1"/>
  <c r="AH21" i="1"/>
  <c r="AI21" i="1"/>
  <c r="AE22" i="1"/>
  <c r="AF22" i="1"/>
  <c r="AG22" i="1"/>
  <c r="AH22" i="1"/>
  <c r="AI22" i="1"/>
  <c r="AE23" i="1"/>
  <c r="AF23" i="1"/>
  <c r="AG23" i="1"/>
  <c r="AH23" i="1"/>
  <c r="AI23" i="1"/>
  <c r="AE24" i="1"/>
  <c r="AF24" i="1"/>
  <c r="AG24" i="1"/>
  <c r="AH24" i="1"/>
  <c r="AI24" i="1"/>
  <c r="AE25" i="1"/>
  <c r="AF25" i="1"/>
  <c r="AG25" i="1"/>
  <c r="AH25" i="1"/>
  <c r="AI25" i="1"/>
  <c r="AE26" i="1"/>
  <c r="AF26" i="1"/>
  <c r="AG26" i="1"/>
  <c r="AH26" i="1"/>
  <c r="AI26" i="1"/>
  <c r="AE27" i="1"/>
  <c r="AF27" i="1"/>
  <c r="AG27" i="1"/>
  <c r="AH27" i="1"/>
  <c r="AI27" i="1"/>
  <c r="AE28" i="1"/>
  <c r="AF28" i="1"/>
  <c r="AG28" i="1"/>
  <c r="AH28" i="1"/>
  <c r="AI28" i="1"/>
  <c r="AE29" i="1"/>
  <c r="AF29" i="1"/>
  <c r="AG29" i="1"/>
  <c r="AH29" i="1"/>
  <c r="AI29" i="1"/>
  <c r="AE30" i="1"/>
  <c r="AF30" i="1"/>
  <c r="AG30" i="1"/>
  <c r="AH30" i="1"/>
  <c r="AI30" i="1"/>
  <c r="AE31" i="1"/>
  <c r="AF31" i="1"/>
  <c r="AG31" i="1"/>
  <c r="AH31" i="1"/>
  <c r="AI31" i="1"/>
  <c r="AE32" i="1"/>
  <c r="AF32" i="1"/>
  <c r="AG32" i="1"/>
  <c r="AH32" i="1"/>
  <c r="AI32" i="1"/>
  <c r="AE33" i="1"/>
  <c r="AF33" i="1"/>
  <c r="AG33" i="1"/>
  <c r="AH33" i="1"/>
  <c r="AI33" i="1"/>
  <c r="AE34" i="1"/>
  <c r="AF34" i="1"/>
  <c r="AG34" i="1"/>
  <c r="AH34" i="1"/>
  <c r="AI34" i="1"/>
  <c r="AE35" i="1"/>
  <c r="AF35" i="1"/>
  <c r="AG35" i="1"/>
  <c r="AH35" i="1"/>
  <c r="AI35" i="1"/>
  <c r="AE36" i="1"/>
  <c r="AF36" i="1"/>
  <c r="AG36" i="1"/>
  <c r="AH36" i="1"/>
  <c r="AI36" i="1"/>
  <c r="AE37" i="1"/>
  <c r="AF37" i="1"/>
  <c r="AG37" i="1"/>
  <c r="AH37" i="1"/>
  <c r="AI37" i="1"/>
  <c r="AE38" i="1"/>
  <c r="AF38" i="1"/>
  <c r="AG38" i="1"/>
  <c r="AH38" i="1"/>
  <c r="AI38" i="1"/>
  <c r="AE39" i="1"/>
  <c r="AF39" i="1"/>
  <c r="AG39" i="1"/>
  <c r="AH39" i="1"/>
  <c r="AI39" i="1"/>
  <c r="AI4" i="1"/>
  <c r="AH4" i="1"/>
  <c r="AG4" i="1"/>
  <c r="AF4" i="1"/>
  <c r="AE4" i="1"/>
  <c r="AD39" i="1"/>
  <c r="AC39" i="1"/>
  <c r="AB39" i="1"/>
  <c r="AA39" i="1"/>
  <c r="AD38" i="1"/>
  <c r="AC38" i="1"/>
  <c r="AB38" i="1"/>
  <c r="AA38" i="1"/>
  <c r="AD37" i="1"/>
  <c r="AC37" i="1"/>
  <c r="AB37" i="1"/>
  <c r="AA37" i="1"/>
  <c r="AD36" i="1"/>
  <c r="AC36" i="1"/>
  <c r="AB36" i="1"/>
  <c r="AA36" i="1"/>
  <c r="AD35" i="1"/>
  <c r="AC35" i="1"/>
  <c r="AB35" i="1"/>
  <c r="AA35" i="1"/>
  <c r="AD34" i="1"/>
  <c r="AC34" i="1"/>
  <c r="AB34" i="1"/>
  <c r="AA34" i="1"/>
  <c r="AD32" i="1"/>
  <c r="AC32" i="1"/>
  <c r="AB32" i="1"/>
  <c r="AA32" i="1"/>
  <c r="AD31" i="1"/>
  <c r="AC31" i="1"/>
  <c r="AB31" i="1"/>
  <c r="AA31" i="1"/>
  <c r="AD30" i="1"/>
  <c r="AC30" i="1"/>
  <c r="AB30" i="1"/>
  <c r="AA30" i="1"/>
  <c r="AD28" i="1"/>
  <c r="AC28" i="1"/>
  <c r="AB28" i="1"/>
  <c r="AA28" i="1"/>
  <c r="AD27" i="1"/>
  <c r="AC27" i="1"/>
  <c r="AB27" i="1"/>
  <c r="AA27" i="1"/>
  <c r="AD17" i="1"/>
  <c r="AC17" i="1"/>
  <c r="AB17" i="1"/>
  <c r="AA17" i="1"/>
  <c r="AD15" i="1"/>
  <c r="AC15" i="1"/>
  <c r="AB15" i="1"/>
  <c r="AA15" i="1"/>
  <c r="AD14" i="1"/>
  <c r="AC14" i="1"/>
  <c r="AB14" i="1"/>
  <c r="AA14" i="1"/>
  <c r="AD13" i="1"/>
  <c r="AC13" i="1"/>
  <c r="AB13" i="1"/>
  <c r="AA13" i="1"/>
  <c r="AD10" i="1"/>
  <c r="AC10" i="1"/>
  <c r="AB10" i="1"/>
  <c r="AA10" i="1"/>
  <c r="AD8" i="1"/>
  <c r="AC8" i="1"/>
  <c r="AB8" i="1"/>
  <c r="AA8" i="1"/>
  <c r="AD7" i="1"/>
  <c r="AC7" i="1"/>
  <c r="AB7" i="1"/>
  <c r="AA7" i="1"/>
  <c r="AD4" i="1"/>
  <c r="AC4" i="1"/>
  <c r="AB4" i="1"/>
  <c r="AA4" i="1"/>
  <c r="AD33" i="1"/>
  <c r="AC33" i="1"/>
  <c r="AB33" i="1"/>
  <c r="AA33" i="1"/>
  <c r="AD29" i="1"/>
  <c r="AC29" i="1"/>
  <c r="AB29" i="1"/>
  <c r="AA29" i="1"/>
  <c r="AD26" i="1"/>
  <c r="AC26" i="1"/>
  <c r="AB26" i="1"/>
  <c r="AA26" i="1"/>
  <c r="AD25" i="1"/>
  <c r="AC25" i="1"/>
  <c r="AB25" i="1"/>
  <c r="AA25" i="1"/>
  <c r="AD24" i="1"/>
  <c r="AC24" i="1"/>
  <c r="AB24" i="1"/>
  <c r="AA24" i="1"/>
  <c r="AD23" i="1"/>
  <c r="AC23" i="1"/>
  <c r="AB23" i="1"/>
  <c r="AA23" i="1"/>
  <c r="AD22" i="1"/>
  <c r="AC22" i="1"/>
  <c r="AB22" i="1"/>
  <c r="AA22" i="1"/>
  <c r="AD21" i="1"/>
  <c r="AC21" i="1"/>
  <c r="AB21" i="1"/>
  <c r="AA21" i="1"/>
  <c r="AD20" i="1"/>
  <c r="AC20" i="1"/>
  <c r="AB20" i="1"/>
  <c r="AA20" i="1"/>
  <c r="AD19" i="1"/>
  <c r="AC19" i="1"/>
  <c r="AB19" i="1"/>
  <c r="AA19" i="1"/>
  <c r="AD18" i="1"/>
  <c r="AC18" i="1"/>
  <c r="AB18" i="1"/>
  <c r="AA18" i="1"/>
  <c r="AD16" i="1"/>
  <c r="AC16" i="1"/>
  <c r="AB16" i="1"/>
  <c r="AA16" i="1"/>
  <c r="AD12" i="1"/>
  <c r="AC12" i="1"/>
  <c r="AB12" i="1"/>
  <c r="AA12" i="1"/>
  <c r="AD11" i="1"/>
  <c r="AC11" i="1"/>
  <c r="AB11" i="1"/>
  <c r="AA11" i="1"/>
  <c r="AD9" i="1"/>
  <c r="AC9" i="1"/>
  <c r="AB9" i="1"/>
  <c r="AA9" i="1"/>
  <c r="AD6" i="1"/>
  <c r="AC6" i="1"/>
  <c r="AB6" i="1"/>
  <c r="AA6" i="1"/>
  <c r="AD5" i="1"/>
  <c r="AC5" i="1"/>
  <c r="AB5" i="1"/>
  <c r="AA5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" i="1"/>
  <c r="U5" i="1"/>
  <c r="V5" i="1"/>
  <c r="W5" i="1"/>
  <c r="X5" i="1"/>
  <c r="Y5" i="1"/>
  <c r="Z5" i="1"/>
  <c r="U6" i="1"/>
  <c r="V6" i="1"/>
  <c r="W6" i="1"/>
  <c r="X6" i="1"/>
  <c r="Y6" i="1"/>
  <c r="Z6" i="1"/>
  <c r="U7" i="1"/>
  <c r="V7" i="1"/>
  <c r="W7" i="1"/>
  <c r="X7" i="1"/>
  <c r="Y7" i="1"/>
  <c r="Z7" i="1"/>
  <c r="U8" i="1"/>
  <c r="V8" i="1"/>
  <c r="W8" i="1"/>
  <c r="X8" i="1"/>
  <c r="Y8" i="1"/>
  <c r="Z8" i="1"/>
  <c r="U9" i="1"/>
  <c r="V9" i="1"/>
  <c r="W9" i="1"/>
  <c r="X9" i="1"/>
  <c r="Y9" i="1"/>
  <c r="Z9" i="1"/>
  <c r="U10" i="1"/>
  <c r="V10" i="1"/>
  <c r="W10" i="1"/>
  <c r="X10" i="1"/>
  <c r="Y10" i="1"/>
  <c r="Z10" i="1"/>
  <c r="U11" i="1"/>
  <c r="V11" i="1"/>
  <c r="W11" i="1"/>
  <c r="X11" i="1"/>
  <c r="Y11" i="1"/>
  <c r="Z11" i="1"/>
  <c r="U12" i="1"/>
  <c r="V12" i="1"/>
  <c r="W12" i="1"/>
  <c r="X12" i="1"/>
  <c r="Y12" i="1"/>
  <c r="Z12" i="1"/>
  <c r="U13" i="1"/>
  <c r="V13" i="1"/>
  <c r="W13" i="1"/>
  <c r="X13" i="1"/>
  <c r="Y13" i="1"/>
  <c r="Z13" i="1"/>
  <c r="U14" i="1"/>
  <c r="V14" i="1"/>
  <c r="W14" i="1"/>
  <c r="X14" i="1"/>
  <c r="Y14" i="1"/>
  <c r="Z14" i="1"/>
  <c r="U15" i="1"/>
  <c r="V15" i="1"/>
  <c r="W15" i="1"/>
  <c r="X15" i="1"/>
  <c r="Y15" i="1"/>
  <c r="Z15" i="1"/>
  <c r="U16" i="1"/>
  <c r="V16" i="1"/>
  <c r="W16" i="1"/>
  <c r="X16" i="1"/>
  <c r="Y16" i="1"/>
  <c r="Z16" i="1"/>
  <c r="U17" i="1"/>
  <c r="V17" i="1"/>
  <c r="W17" i="1"/>
  <c r="X17" i="1"/>
  <c r="Y17" i="1"/>
  <c r="Z17" i="1"/>
  <c r="U18" i="1"/>
  <c r="V18" i="1"/>
  <c r="W18" i="1"/>
  <c r="X18" i="1"/>
  <c r="Y18" i="1"/>
  <c r="Z18" i="1"/>
  <c r="U19" i="1"/>
  <c r="V19" i="1"/>
  <c r="W19" i="1"/>
  <c r="X19" i="1"/>
  <c r="Y19" i="1"/>
  <c r="Z19" i="1"/>
  <c r="U20" i="1"/>
  <c r="V20" i="1"/>
  <c r="W20" i="1"/>
  <c r="X20" i="1"/>
  <c r="Y20" i="1"/>
  <c r="Z20" i="1"/>
  <c r="U21" i="1"/>
  <c r="V21" i="1"/>
  <c r="W21" i="1"/>
  <c r="X21" i="1"/>
  <c r="Y21" i="1"/>
  <c r="Z21" i="1"/>
  <c r="U22" i="1"/>
  <c r="V22" i="1"/>
  <c r="W22" i="1"/>
  <c r="X22" i="1"/>
  <c r="Y22" i="1"/>
  <c r="Z22" i="1"/>
  <c r="U23" i="1"/>
  <c r="V23" i="1"/>
  <c r="W23" i="1"/>
  <c r="X23" i="1"/>
  <c r="Y23" i="1"/>
  <c r="Z23" i="1"/>
  <c r="U24" i="1"/>
  <c r="V24" i="1"/>
  <c r="W24" i="1"/>
  <c r="X24" i="1"/>
  <c r="Y24" i="1"/>
  <c r="Z24" i="1"/>
  <c r="U25" i="1"/>
  <c r="V25" i="1"/>
  <c r="W25" i="1"/>
  <c r="X25" i="1"/>
  <c r="Y25" i="1"/>
  <c r="Z25" i="1"/>
  <c r="U26" i="1"/>
  <c r="V26" i="1"/>
  <c r="W26" i="1"/>
  <c r="X26" i="1"/>
  <c r="Y26" i="1"/>
  <c r="Z26" i="1"/>
  <c r="U27" i="1"/>
  <c r="V27" i="1"/>
  <c r="W27" i="1"/>
  <c r="X27" i="1"/>
  <c r="Y27" i="1"/>
  <c r="Z27" i="1"/>
  <c r="U28" i="1"/>
  <c r="V28" i="1"/>
  <c r="W28" i="1"/>
  <c r="X28" i="1"/>
  <c r="Y28" i="1"/>
  <c r="Z28" i="1"/>
  <c r="U29" i="1"/>
  <c r="V29" i="1"/>
  <c r="W29" i="1"/>
  <c r="X29" i="1"/>
  <c r="Y29" i="1"/>
  <c r="Z29" i="1"/>
  <c r="U30" i="1"/>
  <c r="V30" i="1"/>
  <c r="W30" i="1"/>
  <c r="X30" i="1"/>
  <c r="Y30" i="1"/>
  <c r="Z30" i="1"/>
  <c r="U31" i="1"/>
  <c r="V31" i="1"/>
  <c r="W31" i="1"/>
  <c r="X31" i="1"/>
  <c r="Y31" i="1"/>
  <c r="Z31" i="1"/>
  <c r="U32" i="1"/>
  <c r="V32" i="1"/>
  <c r="W32" i="1"/>
  <c r="X32" i="1"/>
  <c r="Y32" i="1"/>
  <c r="Z32" i="1"/>
  <c r="U33" i="1"/>
  <c r="V33" i="1"/>
  <c r="W33" i="1"/>
  <c r="X33" i="1"/>
  <c r="Y33" i="1"/>
  <c r="Z33" i="1"/>
  <c r="U34" i="1"/>
  <c r="V34" i="1"/>
  <c r="W34" i="1"/>
  <c r="X34" i="1"/>
  <c r="Y34" i="1"/>
  <c r="Z34" i="1"/>
  <c r="U35" i="1"/>
  <c r="V35" i="1"/>
  <c r="W35" i="1"/>
  <c r="X35" i="1"/>
  <c r="Y35" i="1"/>
  <c r="Z35" i="1"/>
  <c r="U36" i="1"/>
  <c r="V36" i="1"/>
  <c r="W36" i="1"/>
  <c r="X36" i="1"/>
  <c r="Y36" i="1"/>
  <c r="Z36" i="1"/>
  <c r="U37" i="1"/>
  <c r="V37" i="1"/>
  <c r="W37" i="1"/>
  <c r="X37" i="1"/>
  <c r="Y37" i="1"/>
  <c r="Z37" i="1"/>
  <c r="U38" i="1"/>
  <c r="V38" i="1"/>
  <c r="W38" i="1"/>
  <c r="X38" i="1"/>
  <c r="Y38" i="1"/>
  <c r="Z38" i="1"/>
  <c r="U39" i="1"/>
  <c r="V39" i="1"/>
  <c r="W39" i="1"/>
  <c r="X39" i="1"/>
  <c r="Y39" i="1"/>
  <c r="Z39" i="1"/>
  <c r="Z4" i="1"/>
  <c r="Y4" i="1"/>
  <c r="X4" i="1"/>
  <c r="W4" i="1"/>
  <c r="V4" i="1"/>
  <c r="U4" i="1"/>
  <c r="T39" i="1"/>
  <c r="T35" i="1"/>
  <c r="T34" i="1"/>
  <c r="T31" i="1"/>
  <c r="T27" i="1"/>
  <c r="T22" i="1"/>
  <c r="T17" i="1"/>
  <c r="T16" i="1"/>
  <c r="T14" i="1"/>
  <c r="T12" i="1"/>
  <c r="T7" i="1"/>
  <c r="T4" i="1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theme="1"/>
            <rFont val="Calibri"/>
            <scheme val="minor"/>
          </rPr>
          <t>======
ID#AAAAuOIExYg
USER    (2023-05-03 01:17:23)
1인분, 냉장고털이, 해장, 
간식/야식, 다이어트</t>
        </r>
      </text>
    </comment>
    <comment ref="F1" authorId="0" shapeId="0">
      <text>
        <r>
          <rPr>
            <sz val="11"/>
            <color theme="1"/>
            <rFont val="Calibri"/>
            <scheme val="minor"/>
          </rPr>
          <t>======
ID#AAAAuOIExYs
USER    (2023-05-03 01:17:23)
구이/부침, 국탕찌개, 
볶음/조림, 무침/비빔, 기타</t>
        </r>
      </text>
    </comment>
    <comment ref="G1" authorId="0" shapeId="0">
      <text>
        <r>
          <rPr>
            <sz val="11"/>
            <color theme="1"/>
            <rFont val="Calibri"/>
            <scheme val="minor"/>
          </rPr>
          <t>======
ID#AAAAuOIExYk
USER    (2023-05-03 01:17:23)
냄비/후라이팬, 전자레인지, 
에어프라이어/오븐, 기타</t>
        </r>
      </text>
    </comment>
    <comment ref="H1" authorId="0" shapeId="0">
      <text>
        <r>
          <rPr>
            <sz val="11"/>
            <color theme="1"/>
            <rFont val="Calibri"/>
            <scheme val="minor"/>
          </rPr>
          <t>======
ID#AAAAuOIExYo
USER    (2023-05-03 01:17:23)
감자/고구마, 채소, 두부, 
우유/치즈, 계란, 닭고기, 
식빵, 참치캔, 햄, 라면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+02YsiLSUK20+C9TMHgDJkWKmfQ=="/>
    </ext>
  </extLst>
</comments>
</file>

<file path=xl/sharedStrings.xml><?xml version="1.0" encoding="utf-8"?>
<sst xmlns="http://schemas.openxmlformats.org/spreadsheetml/2006/main" count="977" uniqueCount="295">
  <si>
    <t>idx
"MENU_NO"</t>
  </si>
  <si>
    <t>맛집메뉴(T4_MENU)
"MENU_NAME"</t>
  </si>
  <si>
    <t>목적별(T4_PURPOSE)</t>
  </si>
  <si>
    <t>상황별(T4_SITUATION)</t>
  </si>
  <si>
    <t xml:space="preserve">간편
</t>
  </si>
  <si>
    <t>간식
SAN</t>
  </si>
  <si>
    <t>야식
NIG</t>
  </si>
  <si>
    <t>브런치</t>
  </si>
  <si>
    <t>해장</t>
  </si>
  <si>
    <t>식이조절</t>
  </si>
  <si>
    <t>한그릇</t>
  </si>
  <si>
    <t>혼자</t>
  </si>
  <si>
    <t>친구</t>
  </si>
  <si>
    <t>연인</t>
  </si>
  <si>
    <t>가족</t>
  </si>
  <si>
    <t>한식</t>
  </si>
  <si>
    <t>중식</t>
  </si>
  <si>
    <t>일식</t>
  </si>
  <si>
    <t>양식</t>
  </si>
  <si>
    <t>기타</t>
  </si>
  <si>
    <t>SIM</t>
  </si>
  <si>
    <t>SNA</t>
  </si>
  <si>
    <t>NIG</t>
  </si>
  <si>
    <t>BRU</t>
  </si>
  <si>
    <t>HAN</t>
  </si>
  <si>
    <t>DIE</t>
  </si>
  <si>
    <t>ONE</t>
  </si>
  <si>
    <t>ALO</t>
  </si>
  <si>
    <t>FRE</t>
  </si>
  <si>
    <t>LOV</t>
  </si>
  <si>
    <t>FAM</t>
  </si>
  <si>
    <t>KOR</t>
  </si>
  <si>
    <t>CHI</t>
  </si>
  <si>
    <t>JAP</t>
  </si>
  <si>
    <t>ITA</t>
  </si>
  <si>
    <t>ETC</t>
  </si>
  <si>
    <t>비빔면</t>
  </si>
  <si>
    <t>콩국수</t>
  </si>
  <si>
    <t>제육덮밥</t>
  </si>
  <si>
    <t>치킨</t>
  </si>
  <si>
    <t>김치볶음밥</t>
  </si>
  <si>
    <t>족발</t>
  </si>
  <si>
    <t>초밥</t>
  </si>
  <si>
    <t>돈가스</t>
  </si>
  <si>
    <t>떡복이</t>
  </si>
  <si>
    <t>자장면</t>
  </si>
  <si>
    <t>피자</t>
  </si>
  <si>
    <t>짬뽕</t>
  </si>
  <si>
    <t>탕수육</t>
  </si>
  <si>
    <t>파스타</t>
  </si>
  <si>
    <t>내장탕</t>
  </si>
  <si>
    <t>부대찌개</t>
  </si>
  <si>
    <t>찜닭</t>
  </si>
  <si>
    <t>쌈밥</t>
  </si>
  <si>
    <t>라볶이</t>
  </si>
  <si>
    <t>회덮밥</t>
  </si>
  <si>
    <t>매운탕</t>
  </si>
  <si>
    <t>뼈해장국</t>
  </si>
  <si>
    <t>돼지국밥</t>
  </si>
  <si>
    <t>핫도그</t>
  </si>
  <si>
    <t>우동</t>
  </si>
  <si>
    <t>가츠동</t>
  </si>
  <si>
    <t>포케</t>
  </si>
  <si>
    <t>김밥</t>
  </si>
  <si>
    <t>텐동</t>
  </si>
  <si>
    <t>알탕</t>
  </si>
  <si>
    <t>샐러드</t>
  </si>
  <si>
    <t>토스트</t>
  </si>
  <si>
    <t>쌀국수</t>
  </si>
  <si>
    <t>닭발</t>
  </si>
  <si>
    <t>닭볶음탕</t>
  </si>
  <si>
    <t>햄버거</t>
  </si>
  <si>
    <t>idx
"RECIPE_NO"</t>
  </si>
  <si>
    <t>레시피(T4_RECIPE)
"RECIPE_NAME"</t>
  </si>
  <si>
    <t>목적별(T4_COOKINGPURPOSE)</t>
  </si>
  <si>
    <t>방법별(T4_HOWTO)</t>
  </si>
  <si>
    <t>도구별(T4_TOOL)</t>
  </si>
  <si>
    <t>재료별(T4_INGREDIENT)</t>
  </si>
  <si>
    <t>냉장고털이</t>
  </si>
  <si>
    <t>간식</t>
  </si>
  <si>
    <t>야식</t>
  </si>
  <si>
    <t>다이어트</t>
  </si>
  <si>
    <t>구이/부침</t>
  </si>
  <si>
    <t>국탕찌개</t>
  </si>
  <si>
    <t>볶음/조림</t>
  </si>
  <si>
    <t>무침/비빔</t>
  </si>
  <si>
    <t>냄비/후라이팬</t>
  </si>
  <si>
    <t>전자레인지</t>
  </si>
  <si>
    <t>에어프라이어/오븐</t>
  </si>
  <si>
    <t>감자/고구마</t>
  </si>
  <si>
    <t>채소</t>
  </si>
  <si>
    <t>두부</t>
  </si>
  <si>
    <t>우유/치즈</t>
  </si>
  <si>
    <t>계란</t>
  </si>
  <si>
    <t>닭고기</t>
  </si>
  <si>
    <t>식빵</t>
  </si>
  <si>
    <t>참치캔</t>
  </si>
  <si>
    <t>햄</t>
  </si>
  <si>
    <t>라면</t>
  </si>
  <si>
    <t>그 외</t>
  </si>
  <si>
    <t>REF</t>
  </si>
  <si>
    <t>ROA</t>
  </si>
  <si>
    <t>SOU</t>
  </si>
  <si>
    <t>FRY</t>
  </si>
  <si>
    <t>MIX</t>
  </si>
  <si>
    <t>POT</t>
  </si>
  <si>
    <t>MIC</t>
  </si>
  <si>
    <t>OVE</t>
  </si>
  <si>
    <t>VEG</t>
  </si>
  <si>
    <t>TOF</t>
  </si>
  <si>
    <t>CHE</t>
  </si>
  <si>
    <t>EGG</t>
  </si>
  <si>
    <t>BRE</t>
  </si>
  <si>
    <t>TUN</t>
  </si>
  <si>
    <t>HAM</t>
  </si>
  <si>
    <t>RAM</t>
  </si>
  <si>
    <t>고추참치계란말이</t>
  </si>
  <si>
    <t>스트링치즈, 소금</t>
  </si>
  <si>
    <t>돈까스 샌드위치</t>
  </si>
  <si>
    <t>돈까스, 양배추, 마요네즈, 케찹</t>
  </si>
  <si>
    <t>에그마요 샌드위치</t>
  </si>
  <si>
    <t>양파,</t>
  </si>
  <si>
    <t>피자 토스트</t>
  </si>
  <si>
    <t>양파, 블랙올리브, 스위트콘, 모짜렐라 치즈, 피자소스, 파프리카</t>
  </si>
  <si>
    <t>햄마요덮밥</t>
  </si>
  <si>
    <t>밥, 김, 양파, 간장, 설탕, 마요네즈</t>
  </si>
  <si>
    <t>채식 버거</t>
  </si>
  <si>
    <t>햄버거빵, 표고버섯, 빵가루, 튀김가루, 소금, 후추, 마요네즈, 케찹, 콩기름</t>
  </si>
  <si>
    <t>두부가지라자냐</t>
  </si>
  <si>
    <t>쌈두부, 가지, 파스타면</t>
  </si>
  <si>
    <t>매쉬드 포테이토</t>
  </si>
  <si>
    <t>햄무스비</t>
  </si>
  <si>
    <t>밥, 김, 참기름, 소금</t>
  </si>
  <si>
    <t>낙엽 소시지빵</t>
  </si>
  <si>
    <t>찹쌀호떡믹스, 소시지, 양파, 스위트콘, 케찹</t>
  </si>
  <si>
    <t>베이컨 치즈 감자전</t>
  </si>
  <si>
    <t>베이컨</t>
  </si>
  <si>
    <t>탄두리 치킨꼬치구이</t>
  </si>
  <si>
    <t>카레파우더, 고춧가루, 미향, 플레이요거트, 굴소스, 소금</t>
  </si>
  <si>
    <t>토마토 스프</t>
  </si>
  <si>
    <t>알리고치즈감자 식빵</t>
  </si>
  <si>
    <t>생크림, 버터</t>
  </si>
  <si>
    <t>달고나 라면땅</t>
  </si>
  <si>
    <t>버터, 설탕, 베이킹소다</t>
  </si>
  <si>
    <t>카레 소고기 채소볶음</t>
  </si>
  <si>
    <t>브로콜리, 소고기, 버섯, 파프리카, 카레가루</t>
  </si>
  <si>
    <t>고추참치비빔면</t>
  </si>
  <si>
    <t>오이, 상추</t>
  </si>
  <si>
    <t>감자 칼제비</t>
  </si>
  <si>
    <t>칼국수면, 애호박, 양파, 버섯</t>
  </si>
  <si>
    <t>고구마에그샌드위치</t>
  </si>
  <si>
    <t>소금, 스위트콘, 마요네즈, 후추</t>
  </si>
  <si>
    <t>무파라면</t>
  </si>
  <si>
    <t>무, 청양고추, 대파</t>
  </si>
  <si>
    <t>방울토마토소바</t>
  </si>
  <si>
    <t>방울토마토, 메밀국수, 김가루, 다시마장국</t>
  </si>
  <si>
    <t>투움바 라면</t>
  </si>
  <si>
    <t>까르보나라소스, 새우, 양송이버섯, 양파</t>
  </si>
  <si>
    <t>참치무조림</t>
  </si>
  <si>
    <t>양파, 무, 청양고추, 다진마늘, 고추장</t>
  </si>
  <si>
    <t>두부 시금치무침</t>
  </si>
  <si>
    <t>시금치</t>
  </si>
  <si>
    <t>회오리 오이무침</t>
  </si>
  <si>
    <t>오이, 대파</t>
  </si>
  <si>
    <t>만두전</t>
  </si>
  <si>
    <t>냉동만두, 청양고추, 대파, 간장, 식초</t>
  </si>
  <si>
    <t>콩나물전</t>
  </si>
  <si>
    <t>콩나물, 당근, 부추, 부침가루, 청양고추</t>
  </si>
  <si>
    <t>감자 스프</t>
  </si>
  <si>
    <t>크림스프, 파슬리가루, 후추, 버터</t>
  </si>
  <si>
    <t>감자 짜글이</t>
  </si>
  <si>
    <t>대파, 청양고추</t>
  </si>
  <si>
    <t>스모크 감자치즈볼</t>
  </si>
  <si>
    <t>감자맛 전분</t>
  </si>
  <si>
    <t>햄 돈부리</t>
  </si>
  <si>
    <t>양파, 밥, 대파, 청양고추</t>
  </si>
  <si>
    <t>토달토달 감자국</t>
  </si>
  <si>
    <t>양파, 밥, 대파, 청양고추, 참기름, 설탕, 간장</t>
  </si>
  <si>
    <t>토마토김치</t>
  </si>
  <si>
    <t>토마토, 쪽파, 양파</t>
  </si>
  <si>
    <t>idx</t>
  </si>
  <si>
    <t>레시피명</t>
  </si>
  <si>
    <t>목적별(다수가능)</t>
  </si>
  <si>
    <t>방법별(택1)</t>
  </si>
  <si>
    <t>도구별(택1)</t>
  </si>
  <si>
    <t>재료별(다수가능)</t>
  </si>
  <si>
    <t>스트링치즈</t>
  </si>
  <si>
    <t>소금</t>
  </si>
  <si>
    <t>돈까스</t>
  </si>
  <si>
    <t>양배추</t>
  </si>
  <si>
    <t>마요네즈</t>
  </si>
  <si>
    <t>케찹</t>
  </si>
  <si>
    <t>모닝빵</t>
  </si>
  <si>
    <t>양파</t>
  </si>
  <si>
    <t>블랙올리브</t>
  </si>
  <si>
    <t>스위트콘</t>
  </si>
  <si>
    <t>모짜렐라 치즈</t>
  </si>
  <si>
    <t>피자소스</t>
  </si>
  <si>
    <t>파프리카</t>
  </si>
  <si>
    <t>햄(캔)</t>
  </si>
  <si>
    <t>밥</t>
  </si>
  <si>
    <t>김</t>
  </si>
  <si>
    <t>간장</t>
  </si>
  <si>
    <t>설탕</t>
  </si>
  <si>
    <t>후라이팬</t>
  </si>
  <si>
    <t>햄버거빵</t>
  </si>
  <si>
    <t>표고버섯</t>
  </si>
  <si>
    <t>빵가루</t>
  </si>
  <si>
    <t>튀김가루</t>
  </si>
  <si>
    <t>후추</t>
  </si>
  <si>
    <t>캐찹</t>
  </si>
  <si>
    <t>콩기름</t>
  </si>
  <si>
    <t>쌈두부</t>
  </si>
  <si>
    <t>치즈</t>
  </si>
  <si>
    <t>가지</t>
  </si>
  <si>
    <t>파스타면</t>
  </si>
  <si>
    <t>감자</t>
  </si>
  <si>
    <t>우유</t>
  </si>
  <si>
    <t>참기름</t>
  </si>
  <si>
    <t>에어프라이어</t>
  </si>
  <si>
    <t>찹쌀호떡믹스</t>
  </si>
  <si>
    <t>소시지</t>
  </si>
  <si>
    <t>치즈/모짜렐라</t>
  </si>
  <si>
    <t>모짜렐라</t>
  </si>
  <si>
    <t>구이</t>
  </si>
  <si>
    <t>후라이팬/오븐</t>
  </si>
  <si>
    <t>카레파우더</t>
  </si>
  <si>
    <t>고춧가루</t>
  </si>
  <si>
    <t xml:space="preserve"> 미향</t>
  </si>
  <si>
    <t>플레인요거트</t>
  </si>
  <si>
    <t>굴소스</t>
  </si>
  <si>
    <t>닭가슴살</t>
  </si>
  <si>
    <t>토마토</t>
  </si>
  <si>
    <t>카레가루</t>
  </si>
  <si>
    <t>냉장고 털이</t>
  </si>
  <si>
    <t>생크림</t>
  </si>
  <si>
    <t>통식빵</t>
  </si>
  <si>
    <t>버터</t>
  </si>
  <si>
    <t>베이킹소다</t>
  </si>
  <si>
    <t>브로콜리</t>
  </si>
  <si>
    <t>소고기</t>
  </si>
  <si>
    <t>버섯</t>
  </si>
  <si>
    <t>라면(비빔)</t>
  </si>
  <si>
    <t>오이</t>
  </si>
  <si>
    <t>상추</t>
  </si>
  <si>
    <t>칼국수면</t>
  </si>
  <si>
    <t>애호박</t>
  </si>
  <si>
    <t>고구마</t>
  </si>
  <si>
    <t>무</t>
  </si>
  <si>
    <t>청양고추</t>
  </si>
  <si>
    <t>대파</t>
  </si>
  <si>
    <t>방울토마토</t>
  </si>
  <si>
    <t>메밀국수</t>
  </si>
  <si>
    <t>김가루</t>
  </si>
  <si>
    <t>다시마장국</t>
  </si>
  <si>
    <t>까르보나라소스</t>
  </si>
  <si>
    <t>새우</t>
  </si>
  <si>
    <t>양송이버섯</t>
  </si>
  <si>
    <t>다진마늘</t>
  </si>
  <si>
    <t>고추장</t>
  </si>
  <si>
    <t>고추가루</t>
  </si>
  <si>
    <t>들기름</t>
  </si>
  <si>
    <t>냉동만두</t>
  </si>
  <si>
    <t>식초</t>
  </si>
  <si>
    <t>콩나물</t>
  </si>
  <si>
    <t>당근</t>
  </si>
  <si>
    <t>부추</t>
  </si>
  <si>
    <t>부침가루</t>
  </si>
  <si>
    <t>크림스프</t>
  </si>
  <si>
    <t>파슬리가루</t>
  </si>
  <si>
    <t>쪽파</t>
  </si>
  <si>
    <t>마늘</t>
  </si>
  <si>
    <r>
      <t>S</t>
    </r>
    <r>
      <rPr>
        <sz val="11"/>
        <color theme="1"/>
        <rFont val="Calibri"/>
        <family val="2"/>
        <scheme val="minor"/>
      </rPr>
      <t>IM</t>
    </r>
    <phoneticPr fontId="11" type="noConversion"/>
  </si>
  <si>
    <r>
      <t>S</t>
    </r>
    <r>
      <rPr>
        <sz val="11"/>
        <color theme="1"/>
        <rFont val="Calibri"/>
        <family val="2"/>
        <scheme val="minor"/>
      </rPr>
      <t>NA</t>
    </r>
    <phoneticPr fontId="11" type="noConversion"/>
  </si>
  <si>
    <r>
      <t>N</t>
    </r>
    <r>
      <rPr>
        <sz val="11"/>
        <color theme="1"/>
        <rFont val="Calibri"/>
        <family val="2"/>
        <scheme val="minor"/>
      </rPr>
      <t>IG</t>
    </r>
    <phoneticPr fontId="11" type="noConversion"/>
  </si>
  <si>
    <t>NIG</t>
    <phoneticPr fontId="11" type="noConversion"/>
  </si>
  <si>
    <t>BRU</t>
    <phoneticPr fontId="11" type="noConversion"/>
  </si>
  <si>
    <t>HAN</t>
    <phoneticPr fontId="11" type="noConversion"/>
  </si>
  <si>
    <t>DIE</t>
    <phoneticPr fontId="11" type="noConversion"/>
  </si>
  <si>
    <t>ONE</t>
    <phoneticPr fontId="11" type="noConversion"/>
  </si>
  <si>
    <r>
      <t>A</t>
    </r>
    <r>
      <rPr>
        <sz val="11"/>
        <color theme="1"/>
        <rFont val="Calibri"/>
        <family val="2"/>
        <scheme val="minor"/>
      </rPr>
      <t>LO</t>
    </r>
    <phoneticPr fontId="11" type="noConversion"/>
  </si>
  <si>
    <r>
      <t>F</t>
    </r>
    <r>
      <rPr>
        <sz val="11"/>
        <color theme="1"/>
        <rFont val="Calibri"/>
        <family val="2"/>
        <scheme val="minor"/>
      </rPr>
      <t>RE</t>
    </r>
    <phoneticPr fontId="11" type="noConversion"/>
  </si>
  <si>
    <r>
      <t>L</t>
    </r>
    <r>
      <rPr>
        <sz val="11"/>
        <color theme="1"/>
        <rFont val="Calibri"/>
        <family val="2"/>
        <scheme val="minor"/>
      </rPr>
      <t>OV</t>
    </r>
    <phoneticPr fontId="11" type="noConversion"/>
  </si>
  <si>
    <r>
      <t>F</t>
    </r>
    <r>
      <rPr>
        <sz val="11"/>
        <color theme="1"/>
        <rFont val="Calibri"/>
        <family val="2"/>
        <scheme val="minor"/>
      </rPr>
      <t>AM</t>
    </r>
    <phoneticPr fontId="11" type="noConversion"/>
  </si>
  <si>
    <t>나라별(T4_NATION)</t>
    <phoneticPr fontId="11" type="noConversion"/>
  </si>
  <si>
    <r>
      <t>K</t>
    </r>
    <r>
      <rPr>
        <sz val="11"/>
        <color theme="1"/>
        <rFont val="Calibri"/>
        <family val="2"/>
        <scheme val="minor"/>
      </rPr>
      <t>OR</t>
    </r>
    <phoneticPr fontId="11" type="noConversion"/>
  </si>
  <si>
    <r>
      <t>C</t>
    </r>
    <r>
      <rPr>
        <sz val="11"/>
        <color theme="1"/>
        <rFont val="Calibri"/>
        <family val="2"/>
        <scheme val="minor"/>
      </rPr>
      <t>HI</t>
    </r>
    <phoneticPr fontId="11" type="noConversion"/>
  </si>
  <si>
    <r>
      <t>J</t>
    </r>
    <r>
      <rPr>
        <sz val="11"/>
        <color theme="1"/>
        <rFont val="Calibri"/>
        <family val="2"/>
        <scheme val="minor"/>
      </rPr>
      <t>AP</t>
    </r>
    <phoneticPr fontId="11" type="noConversion"/>
  </si>
  <si>
    <r>
      <t>I</t>
    </r>
    <r>
      <rPr>
        <sz val="11"/>
        <color theme="1"/>
        <rFont val="Calibri"/>
        <family val="2"/>
        <scheme val="minor"/>
      </rPr>
      <t>TA</t>
    </r>
    <phoneticPr fontId="11" type="noConversion"/>
  </si>
  <si>
    <r>
      <t>E</t>
    </r>
    <r>
      <rPr>
        <sz val="11"/>
        <color theme="1"/>
        <rFont val="Calibri"/>
        <family val="2"/>
        <scheme val="minor"/>
      </rPr>
      <t>TC</t>
    </r>
    <phoneticPr fontId="11" type="noConversion"/>
  </si>
  <si>
    <r>
      <t>R</t>
    </r>
    <r>
      <rPr>
        <sz val="11"/>
        <color theme="1"/>
        <rFont val="Calibri"/>
        <family val="2"/>
        <scheme val="minor"/>
      </rPr>
      <t>EF</t>
    </r>
    <phoneticPr fontId="11" type="noConversion"/>
  </si>
  <si>
    <r>
      <t>H</t>
    </r>
    <r>
      <rPr>
        <sz val="11"/>
        <color theme="1"/>
        <rFont val="Calibri"/>
        <family val="2"/>
        <scheme val="minor"/>
      </rPr>
      <t>AN</t>
    </r>
    <phoneticPr fontId="11" type="noConversion"/>
  </si>
  <si>
    <r>
      <t>S</t>
    </r>
    <r>
      <rPr>
        <sz val="11"/>
        <color theme="1"/>
        <rFont val="Calibri"/>
        <family val="2"/>
        <scheme val="minor"/>
      </rPr>
      <t>NA</t>
    </r>
    <phoneticPr fontId="11" type="noConversion"/>
  </si>
  <si>
    <t>DIE</t>
    <phoneticPr fontId="11" type="noConversion"/>
  </si>
  <si>
    <r>
      <t>R</t>
    </r>
    <r>
      <rPr>
        <sz val="11"/>
        <color theme="1"/>
        <rFont val="Calibri"/>
        <family val="2"/>
        <scheme val="minor"/>
      </rPr>
      <t>OA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</si>
</sst>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scheme val="minor"/>
    </font>
    <font>
      <b/>
      <sz val="11"/>
      <color theme="1"/>
      <name val="Malgun Gothic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11"/>
      <color rgb="FF000000"/>
      <name val="&quot;맑은 고딕&quot;"/>
      <family val="3"/>
      <charset val="129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Malgun Gothic"/>
    </font>
    <font>
      <sz val="9"/>
      <color rgb="FF1F1F1F"/>
      <name val="&quot;Google Sans&quot;"/>
    </font>
    <font>
      <u/>
      <sz val="11"/>
      <color theme="10"/>
      <name val="Malgun Gothic"/>
    </font>
    <font>
      <sz val="8"/>
      <name val="Calibri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top"/>
    </xf>
    <xf numFmtId="0" fontId="1" fillId="8" borderId="6" xfId="0" applyFont="1" applyFill="1" applyBorder="1" applyAlignment="1">
      <alignment horizontal="left" vertical="top"/>
    </xf>
    <xf numFmtId="0" fontId="3" fillId="7" borderId="6" xfId="0" applyFont="1" applyFill="1" applyBorder="1" applyAlignment="1">
      <alignment vertical="center"/>
    </xf>
    <xf numFmtId="0" fontId="3" fillId="8" borderId="6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0" fontId="9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top" wrapText="1"/>
    </xf>
    <xf numFmtId="0" fontId="3" fillId="8" borderId="6" xfId="0" applyFont="1" applyFill="1" applyBorder="1" applyAlignment="1">
      <alignment horizontal="left" vertical="center"/>
    </xf>
    <xf numFmtId="0" fontId="6" fillId="6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center" vertical="top"/>
    </xf>
    <xf numFmtId="0" fontId="1" fillId="10" borderId="6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11" borderId="2" xfId="0" applyFont="1" applyFill="1" applyBorder="1" applyAlignment="1">
      <alignment horizontal="center" vertical="top"/>
    </xf>
    <xf numFmtId="0" fontId="1" fillId="11" borderId="3" xfId="0" applyFont="1" applyFill="1" applyBorder="1" applyAlignment="1">
      <alignment horizontal="center" vertical="top"/>
    </xf>
    <xf numFmtId="0" fontId="1" fillId="11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8" fillId="9" borderId="6" xfId="0" applyFont="1" applyFill="1" applyBorder="1" applyAlignment="1">
      <alignment horizontal="left" vertical="top"/>
    </xf>
    <xf numFmtId="0" fontId="3" fillId="9" borderId="6" xfId="0" applyFont="1" applyFill="1" applyBorder="1" applyAlignment="1">
      <alignment vertical="center"/>
    </xf>
    <xf numFmtId="0" fontId="8" fillId="10" borderId="6" xfId="0" applyFont="1" applyFill="1" applyBorder="1" applyAlignment="1">
      <alignment horizontal="left" vertical="top"/>
    </xf>
    <xf numFmtId="0" fontId="8" fillId="7" borderId="6" xfId="0" applyFont="1" applyFill="1" applyBorder="1" applyAlignment="1">
      <alignment horizontal="left" vertical="top"/>
    </xf>
    <xf numFmtId="0" fontId="8" fillId="11" borderId="6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9" borderId="6" xfId="0" applyFont="1" applyFill="1" applyBorder="1" applyAlignment="1">
      <alignment horizontal="left" vertical="top"/>
    </xf>
    <xf numFmtId="0" fontId="8" fillId="11" borderId="6" xfId="0" applyFont="1" applyFill="1" applyBorder="1" applyAlignment="1">
      <alignment horizontal="left" vertical="top"/>
    </xf>
    <xf numFmtId="0" fontId="8" fillId="9" borderId="6" xfId="0" applyFont="1" applyFill="1" applyBorder="1" applyAlignment="1">
      <alignment horizontal="left" vertical="top" wrapText="1"/>
    </xf>
    <xf numFmtId="0" fontId="10" fillId="11" borderId="6" xfId="0" applyFont="1" applyFill="1" applyBorder="1" applyAlignment="1">
      <alignment horizontal="left" vertical="top"/>
    </xf>
    <xf numFmtId="0" fontId="3" fillId="9" borderId="6" xfId="0" applyFont="1" applyFill="1" applyBorder="1" applyAlignment="1">
      <alignment vertical="center"/>
    </xf>
    <xf numFmtId="0" fontId="8" fillId="9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4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7" fillId="7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00"/>
  <sheetViews>
    <sheetView zoomScale="85" zoomScaleNormal="85" workbookViewId="0">
      <selection activeCell="U6" sqref="U6"/>
    </sheetView>
  </sheetViews>
  <sheetFormatPr defaultColWidth="14.42578125" defaultRowHeight="15" customHeight="1"/>
  <cols>
    <col min="1" max="1" width="15" customWidth="1"/>
    <col min="2" max="2" width="33.42578125" customWidth="1"/>
    <col min="3" max="9" width="9.28515625" customWidth="1"/>
    <col min="10" max="13" width="9.85546875" hidden="1" customWidth="1"/>
    <col min="14" max="18" width="10.42578125" hidden="1" customWidth="1"/>
    <col min="19" max="19" width="10.42578125" customWidth="1"/>
    <col min="20" max="30" width="14.42578125" customWidth="1"/>
  </cols>
  <sheetData>
    <row r="1" spans="1:35" ht="16.5">
      <c r="A1" s="50" t="s">
        <v>0</v>
      </c>
      <c r="B1" s="50" t="s">
        <v>1</v>
      </c>
      <c r="C1" s="52" t="s">
        <v>2</v>
      </c>
      <c r="D1" s="53"/>
      <c r="E1" s="53"/>
      <c r="F1" s="53"/>
      <c r="G1" s="53"/>
      <c r="H1" s="53"/>
      <c r="I1" s="54"/>
      <c r="J1" s="55" t="s">
        <v>3</v>
      </c>
      <c r="K1" s="53"/>
      <c r="L1" s="53"/>
      <c r="M1" s="54"/>
      <c r="N1" s="56" t="s">
        <v>284</v>
      </c>
      <c r="O1" s="53"/>
      <c r="P1" s="53"/>
      <c r="Q1" s="53"/>
      <c r="R1" s="54"/>
      <c r="S1" s="60"/>
    </row>
    <row r="2" spans="1:35" ht="16.5" customHeight="1">
      <c r="A2" s="51"/>
      <c r="B2" s="5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61"/>
    </row>
    <row r="3" spans="1:35" ht="16.5" customHeight="1">
      <c r="A3" s="4"/>
      <c r="B3" s="5"/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61"/>
      <c r="T3" s="59" t="s">
        <v>272</v>
      </c>
      <c r="U3" s="59" t="s">
        <v>273</v>
      </c>
      <c r="V3" s="59" t="s">
        <v>275</v>
      </c>
      <c r="W3" s="59" t="s">
        <v>276</v>
      </c>
      <c r="X3" s="59" t="s">
        <v>277</v>
      </c>
      <c r="Y3" s="59" t="s">
        <v>278</v>
      </c>
      <c r="Z3" s="59" t="s">
        <v>279</v>
      </c>
      <c r="AA3" s="59" t="s">
        <v>280</v>
      </c>
      <c r="AB3" s="59" t="s">
        <v>281</v>
      </c>
      <c r="AC3" s="59" t="s">
        <v>282</v>
      </c>
      <c r="AD3" s="59" t="s">
        <v>283</v>
      </c>
      <c r="AE3" s="59" t="s">
        <v>285</v>
      </c>
      <c r="AF3" s="59" t="s">
        <v>286</v>
      </c>
      <c r="AG3" s="59" t="s">
        <v>287</v>
      </c>
      <c r="AH3" s="59" t="s">
        <v>288</v>
      </c>
      <c r="AI3" s="59" t="s">
        <v>289</v>
      </c>
    </row>
    <row r="4" spans="1:35">
      <c r="A4" s="6">
        <v>1</v>
      </c>
      <c r="B4" s="7" t="s">
        <v>36</v>
      </c>
      <c r="C4" s="6" t="s">
        <v>20</v>
      </c>
      <c r="D4" s="8"/>
      <c r="E4" s="8"/>
      <c r="F4" s="8"/>
      <c r="G4" s="8"/>
      <c r="H4" s="8"/>
      <c r="I4" s="6" t="s">
        <v>26</v>
      </c>
      <c r="J4" s="6" t="s">
        <v>27</v>
      </c>
      <c r="K4" s="6" t="s">
        <v>28</v>
      </c>
      <c r="L4" s="8"/>
      <c r="M4" s="8"/>
      <c r="N4" s="6" t="s">
        <v>31</v>
      </c>
      <c r="O4" s="8"/>
      <c r="P4" s="8"/>
      <c r="Q4" s="8"/>
      <c r="R4" s="8"/>
      <c r="S4" t="str">
        <f>"INSERT INTO T4_MENU VALUES('"&amp;A4&amp;"','"&amp;B4&amp;"','N',SYSDATE(),SYSDATE());"</f>
        <v>INSERT INTO T4_MENU VALUES('1','비빔면','N',SYSDATE(),SYSDATE());</v>
      </c>
      <c r="T4" t="str">
        <f>"INSERT INTO T4_PURPOSE(MENU_NO, CODE) VALUES('"&amp;A4&amp;"','"&amp;C4&amp;"');"</f>
        <v>INSERT INTO T4_PURPOSE(MENU_NO, CODE) VALUES('1','SIM');</v>
      </c>
      <c r="U4" t="str">
        <f>"INSERT INTO T4_PURPOSE(MENU_NO, CODE) VALUES('"&amp;A4&amp;"','"&amp;D4&amp;"');"</f>
        <v>INSERT INTO T4_PURPOSE(MENU_NO, CODE) VALUES('1','');</v>
      </c>
      <c r="V4" t="str">
        <f>"INSERT INTO T4_PURPOSE(MENU_NO, CODE) VALUES('"&amp;A4&amp;"','"&amp;E4&amp;"');"</f>
        <v>INSERT INTO T4_PURPOSE(MENU_NO, CODE) VALUES('1','');</v>
      </c>
      <c r="W4" t="str">
        <f>"INSERT INTO T4_PURPOSE(MENU_NO, CODE) VALUES('"&amp;A4&amp;"','"&amp;F4&amp;"');"</f>
        <v>INSERT INTO T4_PURPOSE(MENU_NO, CODE) VALUES('1','');</v>
      </c>
      <c r="X4" t="str">
        <f>"INSERT INTO T4_PURPOSE(MENU_NO, CODE) VALUES('"&amp;A4&amp;"','"&amp;G4&amp;"');"</f>
        <v>INSERT INTO T4_PURPOSE(MENU_NO, CODE) VALUES('1','');</v>
      </c>
      <c r="Y4" t="str">
        <f>"INSERT INTO T4_PURPOSE(MENU_NO, CODE) VALUES('"&amp;A4&amp;"','"&amp;H4&amp;"');"</f>
        <v>INSERT INTO T4_PURPOSE(MENU_NO, CODE) VALUES('1','');</v>
      </c>
      <c r="Z4" t="str">
        <f>"INSERT INTO T4_PURPOSE(MENU_NO, CODE) VALUES('"&amp;A4&amp;"','"&amp;I4&amp;"');"</f>
        <v>INSERT INTO T4_PURPOSE(MENU_NO, CODE) VALUES('1','ONE');</v>
      </c>
      <c r="AA4" t="str">
        <f>"INSERT INTO T4_SITUATION(MENU_NO, CODE) VALUES('"&amp;A4&amp;"','"&amp;J4&amp;"');"</f>
        <v>INSERT INTO T4_SITUATION(MENU_NO, CODE) VALUES('1','ALO');</v>
      </c>
      <c r="AB4" t="str">
        <f>"INSERT INTO T4_SITUATION(MENU_NO, CODE) VALUES('"&amp;A4&amp;"','"&amp;K4&amp;"');"</f>
        <v>INSERT INTO T4_SITUATION(MENU_NO, CODE) VALUES('1','FRE');</v>
      </c>
      <c r="AC4" t="str">
        <f>"INSERT INTO T4_SITUATION(MENU_NO, CODE) VALUES('"&amp;A4&amp;"','"&amp;L4&amp;"');"</f>
        <v>INSERT INTO T4_SITUATION(MENU_NO, CODE) VALUES('1','');</v>
      </c>
      <c r="AD4" t="str">
        <f>"INSERT INTO T4_SITUATION(MENU_NO, CODE) VALUES('"&amp;A4&amp;"','"&amp;M4&amp;"');"</f>
        <v>INSERT INTO T4_SITUATION(MENU_NO, CODE) VALUES('1','');</v>
      </c>
      <c r="AE4" t="str">
        <f>"INSERT INTO T4_NATION(MENU_NO, CODE) VALUES('"&amp;A4&amp;"','"&amp;N4&amp;"');"</f>
        <v>INSERT INTO T4_NATION(MENU_NO, CODE) VALUES('1','KOR');</v>
      </c>
      <c r="AF4" t="str">
        <f>"INSERT INTO T4_NATION(MENU_NO, CODE) VALUES('"&amp;A4&amp;"','"&amp;O4&amp;"');"</f>
        <v>INSERT INTO T4_NATION(MENU_NO, CODE) VALUES('1','');</v>
      </c>
      <c r="AG4" t="str">
        <f>"INSERT INTO T4_NATION(MENU_NO, CODE) VALUES('"&amp;A4&amp;"','"&amp;P4&amp;"');"</f>
        <v>INSERT INTO T4_NATION(MENU_NO, CODE) VALUES('1','');</v>
      </c>
      <c r="AH4" t="str">
        <f>"INSERT INTO T4_NATION(MENU_NO, CODE) VALUES('"&amp;A4&amp;"','"&amp;Q4&amp;"');"</f>
        <v>INSERT INTO T4_NATION(MENU_NO, CODE) VALUES('1','');</v>
      </c>
      <c r="AI4" t="str">
        <f>"INSERT INTO T4_NATION(MENU_NO, CODE) VALUES('"&amp;A4&amp;"','"&amp;R4&amp;"');"</f>
        <v>INSERT INTO T4_NATION(MENU_NO, CODE) VALUES('1','');</v>
      </c>
    </row>
    <row r="5" spans="1:35">
      <c r="A5" s="6">
        <v>2</v>
      </c>
      <c r="B5" s="7" t="s">
        <v>37</v>
      </c>
      <c r="C5" s="8"/>
      <c r="D5" s="8"/>
      <c r="E5" s="8"/>
      <c r="F5" s="8"/>
      <c r="G5" s="8"/>
      <c r="H5" s="8"/>
      <c r="I5" s="6" t="s">
        <v>26</v>
      </c>
      <c r="J5" s="8"/>
      <c r="K5" s="6" t="s">
        <v>28</v>
      </c>
      <c r="L5" s="6" t="s">
        <v>29</v>
      </c>
      <c r="M5" s="8"/>
      <c r="N5" s="9" t="s">
        <v>31</v>
      </c>
      <c r="O5" s="8"/>
      <c r="P5" s="8"/>
      <c r="Q5" s="8"/>
      <c r="R5" s="8"/>
      <c r="S5" t="str">
        <f t="shared" ref="S5:S39" si="0">"INSERT INTO T4_MENU VALUES('"&amp;A5&amp;"','"&amp;B5&amp;"','N',SYSDATE(),SYSDATE());"</f>
        <v>INSERT INTO T4_MENU VALUES('2','콩국수','N',SYSDATE(),SYSDATE());</v>
      </c>
      <c r="U5" t="str">
        <f t="shared" ref="U5:U39" si="1">"INSERT INTO T4_PURPOSE(MENU_NO, CODE) VALUES('"&amp;A5&amp;"','"&amp;D5&amp;"');"</f>
        <v>INSERT INTO T4_PURPOSE(MENU_NO, CODE) VALUES('2','');</v>
      </c>
      <c r="V5" t="str">
        <f t="shared" ref="V5:V39" si="2">"INSERT INTO T4_PURPOSE(MENU_NO, CODE) VALUES('"&amp;A5&amp;"','"&amp;E5&amp;"');"</f>
        <v>INSERT INTO T4_PURPOSE(MENU_NO, CODE) VALUES('2','');</v>
      </c>
      <c r="W5" t="str">
        <f t="shared" ref="W5:W39" si="3">"INSERT INTO T4_PURPOSE(MENU_NO, CODE) VALUES('"&amp;A5&amp;"','"&amp;F5&amp;"');"</f>
        <v>INSERT INTO T4_PURPOSE(MENU_NO, CODE) VALUES('2','');</v>
      </c>
      <c r="X5" t="str">
        <f t="shared" ref="X5:X39" si="4">"INSERT INTO T4_PURPOSE(MENU_NO, CODE) VALUES('"&amp;A5&amp;"','"&amp;G5&amp;"');"</f>
        <v>INSERT INTO T4_PURPOSE(MENU_NO, CODE) VALUES('2','');</v>
      </c>
      <c r="Y5" t="str">
        <f t="shared" ref="Y5:Y39" si="5">"INSERT INTO T4_PURPOSE(MENU_NO, CODE) VALUES('"&amp;A5&amp;"','"&amp;H5&amp;"');"</f>
        <v>INSERT INTO T4_PURPOSE(MENU_NO, CODE) VALUES('2','');</v>
      </c>
      <c r="Z5" t="str">
        <f t="shared" ref="Z5:Z39" si="6">"INSERT INTO T4_PURPOSE(MENU_NO, CODE) VALUES('"&amp;A5&amp;"','"&amp;I5&amp;"');"</f>
        <v>INSERT INTO T4_PURPOSE(MENU_NO, CODE) VALUES('2','ONE');</v>
      </c>
      <c r="AA5" t="str">
        <f t="shared" ref="AA5:AA39" si="7">"INSERT INTO T4_PURPOSE(MENU_NO, CODE) VALUES('"&amp;A5&amp;"','"&amp;J5&amp;"');"</f>
        <v>INSERT INTO T4_PURPOSE(MENU_NO, CODE) VALUES('2','');</v>
      </c>
      <c r="AB5" t="str">
        <f t="shared" ref="AB5:AB39" si="8">"INSERT INTO T4_PURPOSE(MENU_NO, CODE) VALUES('"&amp;A5&amp;"','"&amp;K5&amp;"');"</f>
        <v>INSERT INTO T4_PURPOSE(MENU_NO, CODE) VALUES('2','FRE');</v>
      </c>
      <c r="AC5" t="str">
        <f t="shared" ref="AC5:AC39" si="9">"INSERT INTO T4_PURPOSE(MENU_NO, CODE) VALUES('"&amp;A5&amp;"','"&amp;L5&amp;"');"</f>
        <v>INSERT INTO T4_PURPOSE(MENU_NO, CODE) VALUES('2','LOV');</v>
      </c>
      <c r="AD5" t="str">
        <f t="shared" ref="AD5:AD39" si="10">"INSERT INTO T4_PURPOSE(MENU_NO, CODE) VALUES('"&amp;A5&amp;"','"&amp;M5&amp;"');"</f>
        <v>INSERT INTO T4_PURPOSE(MENU_NO, CODE) VALUES('2','');</v>
      </c>
      <c r="AE5" t="str">
        <f t="shared" ref="AE5:AE39" si="11">"INSERT INTO T4_NATION(MENU_NO, CODE) VALUES('"&amp;A5&amp;"','"&amp;N5&amp;"');"</f>
        <v>INSERT INTO T4_NATION(MENU_NO, CODE) VALUES('2','KOR');</v>
      </c>
      <c r="AF5" t="str">
        <f t="shared" ref="AF5:AF39" si="12">"INSERT INTO T4_NATION(MENU_NO, CODE) VALUES('"&amp;A5&amp;"','"&amp;O5&amp;"');"</f>
        <v>INSERT INTO T4_NATION(MENU_NO, CODE) VALUES('2','');</v>
      </c>
      <c r="AG5" t="str">
        <f t="shared" ref="AG5:AG39" si="13">"INSERT INTO T4_NATION(MENU_NO, CODE) VALUES('"&amp;A5&amp;"','"&amp;P5&amp;"');"</f>
        <v>INSERT INTO T4_NATION(MENU_NO, CODE) VALUES('2','');</v>
      </c>
      <c r="AH5" t="str">
        <f t="shared" ref="AH5:AH39" si="14">"INSERT INTO T4_NATION(MENU_NO, CODE) VALUES('"&amp;A5&amp;"','"&amp;Q5&amp;"');"</f>
        <v>INSERT INTO T4_NATION(MENU_NO, CODE) VALUES('2','');</v>
      </c>
      <c r="AI5" t="str">
        <f t="shared" ref="AI5:AI39" si="15">"INSERT INTO T4_NATION(MENU_NO, CODE) VALUES('"&amp;A5&amp;"','"&amp;R5&amp;"');"</f>
        <v>INSERT INTO T4_NATION(MENU_NO, CODE) VALUES('2','');</v>
      </c>
    </row>
    <row r="6" spans="1:35">
      <c r="A6" s="6">
        <v>3</v>
      </c>
      <c r="B6" s="7" t="s">
        <v>38</v>
      </c>
      <c r="C6" s="8"/>
      <c r="D6" s="8"/>
      <c r="E6" s="8"/>
      <c r="F6" s="8"/>
      <c r="G6" s="8"/>
      <c r="H6" s="8"/>
      <c r="I6" s="6" t="s">
        <v>26</v>
      </c>
      <c r="J6" s="8"/>
      <c r="K6" s="6" t="s">
        <v>28</v>
      </c>
      <c r="L6" s="6" t="s">
        <v>29</v>
      </c>
      <c r="M6" s="8"/>
      <c r="N6" s="9" t="s">
        <v>31</v>
      </c>
      <c r="O6" s="8"/>
      <c r="P6" s="8"/>
      <c r="Q6" s="8"/>
      <c r="R6" s="8"/>
      <c r="S6" t="str">
        <f t="shared" si="0"/>
        <v>INSERT INTO T4_MENU VALUES('3','제육덮밥','N',SYSDATE(),SYSDATE());</v>
      </c>
      <c r="U6" t="str">
        <f t="shared" si="1"/>
        <v>INSERT INTO T4_PURPOSE(MENU_NO, CODE) VALUES('3','');</v>
      </c>
      <c r="V6" t="str">
        <f t="shared" si="2"/>
        <v>INSERT INTO T4_PURPOSE(MENU_NO, CODE) VALUES('3','');</v>
      </c>
      <c r="W6" t="str">
        <f t="shared" si="3"/>
        <v>INSERT INTO T4_PURPOSE(MENU_NO, CODE) VALUES('3','');</v>
      </c>
      <c r="X6" t="str">
        <f t="shared" si="4"/>
        <v>INSERT INTO T4_PURPOSE(MENU_NO, CODE) VALUES('3','');</v>
      </c>
      <c r="Y6" t="str">
        <f t="shared" si="5"/>
        <v>INSERT INTO T4_PURPOSE(MENU_NO, CODE) VALUES('3','');</v>
      </c>
      <c r="Z6" t="str">
        <f t="shared" si="6"/>
        <v>INSERT INTO T4_PURPOSE(MENU_NO, CODE) VALUES('3','ONE');</v>
      </c>
      <c r="AA6" t="str">
        <f t="shared" si="7"/>
        <v>INSERT INTO T4_PURPOSE(MENU_NO, CODE) VALUES('3','');</v>
      </c>
      <c r="AB6" t="str">
        <f t="shared" si="8"/>
        <v>INSERT INTO T4_PURPOSE(MENU_NO, CODE) VALUES('3','FRE');</v>
      </c>
      <c r="AC6" t="str">
        <f t="shared" si="9"/>
        <v>INSERT INTO T4_PURPOSE(MENU_NO, CODE) VALUES('3','LOV');</v>
      </c>
      <c r="AD6" t="str">
        <f t="shared" si="10"/>
        <v>INSERT INTO T4_PURPOSE(MENU_NO, CODE) VALUES('3','');</v>
      </c>
      <c r="AE6" t="str">
        <f t="shared" si="11"/>
        <v>INSERT INTO T4_NATION(MENU_NO, CODE) VALUES('3','KOR');</v>
      </c>
      <c r="AF6" t="str">
        <f t="shared" si="12"/>
        <v>INSERT INTO T4_NATION(MENU_NO, CODE) VALUES('3','');</v>
      </c>
      <c r="AG6" t="str">
        <f t="shared" si="13"/>
        <v>INSERT INTO T4_NATION(MENU_NO, CODE) VALUES('3','');</v>
      </c>
      <c r="AH6" t="str">
        <f t="shared" si="14"/>
        <v>INSERT INTO T4_NATION(MENU_NO, CODE) VALUES('3','');</v>
      </c>
      <c r="AI6" t="str">
        <f t="shared" si="15"/>
        <v>INSERT INTO T4_NATION(MENU_NO, CODE) VALUES('3','');</v>
      </c>
    </row>
    <row r="7" spans="1:35">
      <c r="A7" s="6">
        <v>4</v>
      </c>
      <c r="B7" s="7" t="s">
        <v>39</v>
      </c>
      <c r="C7" s="6" t="s">
        <v>20</v>
      </c>
      <c r="D7" s="6"/>
      <c r="E7" s="6" t="s">
        <v>22</v>
      </c>
      <c r="F7" s="8"/>
      <c r="G7" s="8"/>
      <c r="H7" s="8"/>
      <c r="I7" s="8"/>
      <c r="J7" s="6" t="s">
        <v>27</v>
      </c>
      <c r="K7" s="6" t="s">
        <v>28</v>
      </c>
      <c r="L7" s="6" t="s">
        <v>29</v>
      </c>
      <c r="M7" s="6" t="s">
        <v>30</v>
      </c>
      <c r="N7" s="9" t="s">
        <v>31</v>
      </c>
      <c r="O7" s="8"/>
      <c r="P7" s="8"/>
      <c r="Q7" s="8"/>
      <c r="R7" s="8"/>
      <c r="S7" t="str">
        <f t="shared" si="0"/>
        <v>INSERT INTO T4_MENU VALUES('4','치킨','N',SYSDATE(),SYSDATE());</v>
      </c>
      <c r="T7" t="str">
        <f>"INSERT INTO T4_PURPOSE(MENU_NO, CODE) VALUES('"&amp;A7&amp;"','"&amp;C7&amp;"');"</f>
        <v>INSERT INTO T4_PURPOSE(MENU_NO, CODE) VALUES('4','SIM');</v>
      </c>
      <c r="U7" t="str">
        <f t="shared" si="1"/>
        <v>INSERT INTO T4_PURPOSE(MENU_NO, CODE) VALUES('4','');</v>
      </c>
      <c r="V7" t="str">
        <f t="shared" si="2"/>
        <v>INSERT INTO T4_PURPOSE(MENU_NO, CODE) VALUES('4','NIG');</v>
      </c>
      <c r="W7" t="str">
        <f t="shared" si="3"/>
        <v>INSERT INTO T4_PURPOSE(MENU_NO, CODE) VALUES('4','');</v>
      </c>
      <c r="X7" t="str">
        <f t="shared" si="4"/>
        <v>INSERT INTO T4_PURPOSE(MENU_NO, CODE) VALUES('4','');</v>
      </c>
      <c r="Y7" t="str">
        <f t="shared" si="5"/>
        <v>INSERT INTO T4_PURPOSE(MENU_NO, CODE) VALUES('4','');</v>
      </c>
      <c r="Z7" t="str">
        <f t="shared" si="6"/>
        <v>INSERT INTO T4_PURPOSE(MENU_NO, CODE) VALUES('4','');</v>
      </c>
      <c r="AA7" t="str">
        <f t="shared" ref="AA7:AA8" si="16">"INSERT INTO T4_SITUATION(MENU_NO, CODE) VALUES('"&amp;A7&amp;"','"&amp;J7&amp;"');"</f>
        <v>INSERT INTO T4_SITUATION(MENU_NO, CODE) VALUES('4','ALO');</v>
      </c>
      <c r="AB7" t="str">
        <f t="shared" ref="AB7:AB8" si="17">"INSERT INTO T4_SITUATION(MENU_NO, CODE) VALUES('"&amp;A7&amp;"','"&amp;K7&amp;"');"</f>
        <v>INSERT INTO T4_SITUATION(MENU_NO, CODE) VALUES('4','FRE');</v>
      </c>
      <c r="AC7" t="str">
        <f t="shared" ref="AC7:AC8" si="18">"INSERT INTO T4_SITUATION(MENU_NO, CODE) VALUES('"&amp;A7&amp;"','"&amp;L7&amp;"');"</f>
        <v>INSERT INTO T4_SITUATION(MENU_NO, CODE) VALUES('4','LOV');</v>
      </c>
      <c r="AD7" t="str">
        <f t="shared" ref="AD7:AD8" si="19">"INSERT INTO T4_SITUATION(MENU_NO, CODE) VALUES('"&amp;A7&amp;"','"&amp;M7&amp;"');"</f>
        <v>INSERT INTO T4_SITUATION(MENU_NO, CODE) VALUES('4','FAM');</v>
      </c>
      <c r="AE7" t="str">
        <f t="shared" si="11"/>
        <v>INSERT INTO T4_NATION(MENU_NO, CODE) VALUES('4','KOR');</v>
      </c>
      <c r="AF7" t="str">
        <f t="shared" si="12"/>
        <v>INSERT INTO T4_NATION(MENU_NO, CODE) VALUES('4','');</v>
      </c>
      <c r="AG7" t="str">
        <f t="shared" si="13"/>
        <v>INSERT INTO T4_NATION(MENU_NO, CODE) VALUES('4','');</v>
      </c>
      <c r="AH7" t="str">
        <f t="shared" si="14"/>
        <v>INSERT INTO T4_NATION(MENU_NO, CODE) VALUES('4','');</v>
      </c>
      <c r="AI7" t="str">
        <f t="shared" si="15"/>
        <v>INSERT INTO T4_NATION(MENU_NO, CODE) VALUES('4','');</v>
      </c>
    </row>
    <row r="8" spans="1:35">
      <c r="A8" s="6">
        <v>5</v>
      </c>
      <c r="B8" s="7" t="s">
        <v>40</v>
      </c>
      <c r="C8" s="8"/>
      <c r="D8" s="8"/>
      <c r="E8" s="8"/>
      <c r="F8" s="8"/>
      <c r="G8" s="8"/>
      <c r="H8" s="8"/>
      <c r="I8" s="6" t="s">
        <v>26</v>
      </c>
      <c r="J8" s="6" t="s">
        <v>27</v>
      </c>
      <c r="K8" s="6" t="s">
        <v>28</v>
      </c>
      <c r="L8" s="6" t="s">
        <v>29</v>
      </c>
      <c r="M8" s="9" t="s">
        <v>30</v>
      </c>
      <c r="N8" s="9" t="s">
        <v>31</v>
      </c>
      <c r="O8" s="8"/>
      <c r="P8" s="8"/>
      <c r="Q8" s="8"/>
      <c r="R8" s="8"/>
      <c r="S8" t="str">
        <f t="shared" si="0"/>
        <v>INSERT INTO T4_MENU VALUES('5','김치볶음밥','N',SYSDATE(),SYSDATE());</v>
      </c>
      <c r="U8" t="str">
        <f t="shared" si="1"/>
        <v>INSERT INTO T4_PURPOSE(MENU_NO, CODE) VALUES('5','');</v>
      </c>
      <c r="V8" t="str">
        <f t="shared" si="2"/>
        <v>INSERT INTO T4_PURPOSE(MENU_NO, CODE) VALUES('5','');</v>
      </c>
      <c r="W8" t="str">
        <f t="shared" si="3"/>
        <v>INSERT INTO T4_PURPOSE(MENU_NO, CODE) VALUES('5','');</v>
      </c>
      <c r="X8" t="str">
        <f t="shared" si="4"/>
        <v>INSERT INTO T4_PURPOSE(MENU_NO, CODE) VALUES('5','');</v>
      </c>
      <c r="Y8" t="str">
        <f t="shared" si="5"/>
        <v>INSERT INTO T4_PURPOSE(MENU_NO, CODE) VALUES('5','');</v>
      </c>
      <c r="Z8" t="str">
        <f t="shared" si="6"/>
        <v>INSERT INTO T4_PURPOSE(MENU_NO, CODE) VALUES('5','ONE');</v>
      </c>
      <c r="AA8" t="str">
        <f t="shared" si="16"/>
        <v>INSERT INTO T4_SITUATION(MENU_NO, CODE) VALUES('5','ALO');</v>
      </c>
      <c r="AB8" t="str">
        <f t="shared" si="17"/>
        <v>INSERT INTO T4_SITUATION(MENU_NO, CODE) VALUES('5','FRE');</v>
      </c>
      <c r="AC8" t="str">
        <f t="shared" si="18"/>
        <v>INSERT INTO T4_SITUATION(MENU_NO, CODE) VALUES('5','LOV');</v>
      </c>
      <c r="AD8" t="str">
        <f t="shared" si="19"/>
        <v>INSERT INTO T4_SITUATION(MENU_NO, CODE) VALUES('5','FAM');</v>
      </c>
      <c r="AE8" t="str">
        <f t="shared" si="11"/>
        <v>INSERT INTO T4_NATION(MENU_NO, CODE) VALUES('5','KOR');</v>
      </c>
      <c r="AF8" t="str">
        <f t="shared" si="12"/>
        <v>INSERT INTO T4_NATION(MENU_NO, CODE) VALUES('5','');</v>
      </c>
      <c r="AG8" t="str">
        <f t="shared" si="13"/>
        <v>INSERT INTO T4_NATION(MENU_NO, CODE) VALUES('5','');</v>
      </c>
      <c r="AH8" t="str">
        <f t="shared" si="14"/>
        <v>INSERT INTO T4_NATION(MENU_NO, CODE) VALUES('5','');</v>
      </c>
      <c r="AI8" t="str">
        <f t="shared" si="15"/>
        <v>INSERT INTO T4_NATION(MENU_NO, CODE) VALUES('5','');</v>
      </c>
    </row>
    <row r="9" spans="1:35">
      <c r="A9" s="6">
        <v>6</v>
      </c>
      <c r="B9" s="7" t="s">
        <v>41</v>
      </c>
      <c r="C9" s="8"/>
      <c r="D9" s="8"/>
      <c r="E9" s="6" t="s">
        <v>22</v>
      </c>
      <c r="F9" s="8"/>
      <c r="G9" s="8"/>
      <c r="H9" s="8"/>
      <c r="I9" s="8"/>
      <c r="J9" s="8"/>
      <c r="K9" s="6" t="s">
        <v>28</v>
      </c>
      <c r="L9" s="6" t="s">
        <v>29</v>
      </c>
      <c r="M9" s="9" t="s">
        <v>30</v>
      </c>
      <c r="N9" s="9" t="s">
        <v>31</v>
      </c>
      <c r="O9" s="8"/>
      <c r="P9" s="8"/>
      <c r="Q9" s="8"/>
      <c r="R9" s="8"/>
      <c r="S9" t="str">
        <f t="shared" si="0"/>
        <v>INSERT INTO T4_MENU VALUES('6','족발','N',SYSDATE(),SYSDATE());</v>
      </c>
      <c r="U9" t="str">
        <f t="shared" si="1"/>
        <v>INSERT INTO T4_PURPOSE(MENU_NO, CODE) VALUES('6','');</v>
      </c>
      <c r="V9" t="str">
        <f t="shared" si="2"/>
        <v>INSERT INTO T4_PURPOSE(MENU_NO, CODE) VALUES('6','NIG');</v>
      </c>
      <c r="W9" t="str">
        <f t="shared" si="3"/>
        <v>INSERT INTO T4_PURPOSE(MENU_NO, CODE) VALUES('6','');</v>
      </c>
      <c r="X9" t="str">
        <f t="shared" si="4"/>
        <v>INSERT INTO T4_PURPOSE(MENU_NO, CODE) VALUES('6','');</v>
      </c>
      <c r="Y9" t="str">
        <f t="shared" si="5"/>
        <v>INSERT INTO T4_PURPOSE(MENU_NO, CODE) VALUES('6','');</v>
      </c>
      <c r="Z9" t="str">
        <f t="shared" si="6"/>
        <v>INSERT INTO T4_PURPOSE(MENU_NO, CODE) VALUES('6','');</v>
      </c>
      <c r="AA9" t="str">
        <f t="shared" si="7"/>
        <v>INSERT INTO T4_PURPOSE(MENU_NO, CODE) VALUES('6','');</v>
      </c>
      <c r="AB9" t="str">
        <f t="shared" si="8"/>
        <v>INSERT INTO T4_PURPOSE(MENU_NO, CODE) VALUES('6','FRE');</v>
      </c>
      <c r="AC9" t="str">
        <f t="shared" si="9"/>
        <v>INSERT INTO T4_PURPOSE(MENU_NO, CODE) VALUES('6','LOV');</v>
      </c>
      <c r="AD9" t="str">
        <f t="shared" si="10"/>
        <v>INSERT INTO T4_PURPOSE(MENU_NO, CODE) VALUES('6','FAM');</v>
      </c>
      <c r="AE9" t="str">
        <f t="shared" si="11"/>
        <v>INSERT INTO T4_NATION(MENU_NO, CODE) VALUES('6','KOR');</v>
      </c>
      <c r="AF9" t="str">
        <f t="shared" si="12"/>
        <v>INSERT INTO T4_NATION(MENU_NO, CODE) VALUES('6','');</v>
      </c>
      <c r="AG9" t="str">
        <f t="shared" si="13"/>
        <v>INSERT INTO T4_NATION(MENU_NO, CODE) VALUES('6','');</v>
      </c>
      <c r="AH9" t="str">
        <f t="shared" si="14"/>
        <v>INSERT INTO T4_NATION(MENU_NO, CODE) VALUES('6','');</v>
      </c>
      <c r="AI9" t="str">
        <f t="shared" si="15"/>
        <v>INSERT INTO T4_NATION(MENU_NO, CODE) VALUES('6','');</v>
      </c>
    </row>
    <row r="10" spans="1:35">
      <c r="A10" s="6">
        <v>7</v>
      </c>
      <c r="B10" s="7" t="s">
        <v>42</v>
      </c>
      <c r="C10" s="8"/>
      <c r="D10" s="8"/>
      <c r="E10" s="6" t="s">
        <v>22</v>
      </c>
      <c r="F10" s="8"/>
      <c r="G10" s="8"/>
      <c r="H10" s="8"/>
      <c r="I10" s="6" t="s">
        <v>26</v>
      </c>
      <c r="J10" s="6" t="s">
        <v>27</v>
      </c>
      <c r="K10" s="6" t="s">
        <v>28</v>
      </c>
      <c r="L10" s="6" t="s">
        <v>29</v>
      </c>
      <c r="M10" s="9" t="s">
        <v>30</v>
      </c>
      <c r="N10" s="6"/>
      <c r="O10" s="8"/>
      <c r="P10" s="6" t="s">
        <v>33</v>
      </c>
      <c r="Q10" s="8"/>
      <c r="R10" s="8"/>
      <c r="S10" t="str">
        <f t="shared" si="0"/>
        <v>INSERT INTO T4_MENU VALUES('7','초밥','N',SYSDATE(),SYSDATE());</v>
      </c>
      <c r="U10" t="str">
        <f t="shared" si="1"/>
        <v>INSERT INTO T4_PURPOSE(MENU_NO, CODE) VALUES('7','');</v>
      </c>
      <c r="V10" t="str">
        <f t="shared" si="2"/>
        <v>INSERT INTO T4_PURPOSE(MENU_NO, CODE) VALUES('7','NIG');</v>
      </c>
      <c r="W10" t="str">
        <f t="shared" si="3"/>
        <v>INSERT INTO T4_PURPOSE(MENU_NO, CODE) VALUES('7','');</v>
      </c>
      <c r="X10" t="str">
        <f t="shared" si="4"/>
        <v>INSERT INTO T4_PURPOSE(MENU_NO, CODE) VALUES('7','');</v>
      </c>
      <c r="Y10" t="str">
        <f t="shared" si="5"/>
        <v>INSERT INTO T4_PURPOSE(MENU_NO, CODE) VALUES('7','');</v>
      </c>
      <c r="Z10" t="str">
        <f t="shared" si="6"/>
        <v>INSERT INTO T4_PURPOSE(MENU_NO, CODE) VALUES('7','ONE');</v>
      </c>
      <c r="AA10" t="str">
        <f>"INSERT INTO T4_SITUATION(MENU_NO, CODE) VALUES('"&amp;A10&amp;"','"&amp;J10&amp;"');"</f>
        <v>INSERT INTO T4_SITUATION(MENU_NO, CODE) VALUES('7','ALO');</v>
      </c>
      <c r="AB10" t="str">
        <f>"INSERT INTO T4_SITUATION(MENU_NO, CODE) VALUES('"&amp;A10&amp;"','"&amp;K10&amp;"');"</f>
        <v>INSERT INTO T4_SITUATION(MENU_NO, CODE) VALUES('7','FRE');</v>
      </c>
      <c r="AC10" t="str">
        <f>"INSERT INTO T4_SITUATION(MENU_NO, CODE) VALUES('"&amp;A10&amp;"','"&amp;L10&amp;"');"</f>
        <v>INSERT INTO T4_SITUATION(MENU_NO, CODE) VALUES('7','LOV');</v>
      </c>
      <c r="AD10" t="str">
        <f>"INSERT INTO T4_SITUATION(MENU_NO, CODE) VALUES('"&amp;A10&amp;"','"&amp;M10&amp;"');"</f>
        <v>INSERT INTO T4_SITUATION(MENU_NO, CODE) VALUES('7','FAM');</v>
      </c>
      <c r="AE10" t="str">
        <f t="shared" si="11"/>
        <v>INSERT INTO T4_NATION(MENU_NO, CODE) VALUES('7','');</v>
      </c>
      <c r="AF10" t="str">
        <f t="shared" si="12"/>
        <v>INSERT INTO T4_NATION(MENU_NO, CODE) VALUES('7','');</v>
      </c>
      <c r="AG10" t="str">
        <f t="shared" si="13"/>
        <v>INSERT INTO T4_NATION(MENU_NO, CODE) VALUES('7','JAP');</v>
      </c>
      <c r="AH10" t="str">
        <f t="shared" si="14"/>
        <v>INSERT INTO T4_NATION(MENU_NO, CODE) VALUES('7','');</v>
      </c>
      <c r="AI10" t="str">
        <f t="shared" si="15"/>
        <v>INSERT INTO T4_NATION(MENU_NO, CODE) VALUES('7','');</v>
      </c>
    </row>
    <row r="11" spans="1:35">
      <c r="A11" s="6">
        <v>8</v>
      </c>
      <c r="B11" s="7" t="s">
        <v>43</v>
      </c>
      <c r="C11" s="8"/>
      <c r="D11" s="8"/>
      <c r="E11" s="8"/>
      <c r="F11" s="8"/>
      <c r="G11" s="8"/>
      <c r="H11" s="8"/>
      <c r="I11" s="6" t="s">
        <v>26</v>
      </c>
      <c r="J11" s="8"/>
      <c r="K11" s="6" t="s">
        <v>28</v>
      </c>
      <c r="L11" s="6" t="s">
        <v>29</v>
      </c>
      <c r="M11" s="9" t="s">
        <v>30</v>
      </c>
      <c r="N11" s="8"/>
      <c r="O11" s="8"/>
      <c r="P11" s="6" t="s">
        <v>33</v>
      </c>
      <c r="Q11" s="8"/>
      <c r="R11" s="8"/>
      <c r="S11" t="str">
        <f t="shared" si="0"/>
        <v>INSERT INTO T4_MENU VALUES('8','돈가스','N',SYSDATE(),SYSDATE());</v>
      </c>
      <c r="U11" t="str">
        <f t="shared" si="1"/>
        <v>INSERT INTO T4_PURPOSE(MENU_NO, CODE) VALUES('8','');</v>
      </c>
      <c r="V11" t="str">
        <f t="shared" si="2"/>
        <v>INSERT INTO T4_PURPOSE(MENU_NO, CODE) VALUES('8','');</v>
      </c>
      <c r="W11" t="str">
        <f t="shared" si="3"/>
        <v>INSERT INTO T4_PURPOSE(MENU_NO, CODE) VALUES('8','');</v>
      </c>
      <c r="X11" t="str">
        <f t="shared" si="4"/>
        <v>INSERT INTO T4_PURPOSE(MENU_NO, CODE) VALUES('8','');</v>
      </c>
      <c r="Y11" t="str">
        <f t="shared" si="5"/>
        <v>INSERT INTO T4_PURPOSE(MENU_NO, CODE) VALUES('8','');</v>
      </c>
      <c r="Z11" t="str">
        <f t="shared" si="6"/>
        <v>INSERT INTO T4_PURPOSE(MENU_NO, CODE) VALUES('8','ONE');</v>
      </c>
      <c r="AA11" t="str">
        <f t="shared" si="7"/>
        <v>INSERT INTO T4_PURPOSE(MENU_NO, CODE) VALUES('8','');</v>
      </c>
      <c r="AB11" t="str">
        <f t="shared" si="8"/>
        <v>INSERT INTO T4_PURPOSE(MENU_NO, CODE) VALUES('8','FRE');</v>
      </c>
      <c r="AC11" t="str">
        <f t="shared" si="9"/>
        <v>INSERT INTO T4_PURPOSE(MENU_NO, CODE) VALUES('8','LOV');</v>
      </c>
      <c r="AD11" t="str">
        <f t="shared" si="10"/>
        <v>INSERT INTO T4_PURPOSE(MENU_NO, CODE) VALUES('8','FAM');</v>
      </c>
      <c r="AE11" t="str">
        <f t="shared" si="11"/>
        <v>INSERT INTO T4_NATION(MENU_NO, CODE) VALUES('8','');</v>
      </c>
      <c r="AF11" t="str">
        <f t="shared" si="12"/>
        <v>INSERT INTO T4_NATION(MENU_NO, CODE) VALUES('8','');</v>
      </c>
      <c r="AG11" t="str">
        <f t="shared" si="13"/>
        <v>INSERT INTO T4_NATION(MENU_NO, CODE) VALUES('8','JAP');</v>
      </c>
      <c r="AH11" t="str">
        <f t="shared" si="14"/>
        <v>INSERT INTO T4_NATION(MENU_NO, CODE) VALUES('8','');</v>
      </c>
      <c r="AI11" t="str">
        <f t="shared" si="15"/>
        <v>INSERT INTO T4_NATION(MENU_NO, CODE) VALUES('8','');</v>
      </c>
    </row>
    <row r="12" spans="1:35">
      <c r="A12" s="6">
        <v>9</v>
      </c>
      <c r="B12" s="7" t="s">
        <v>44</v>
      </c>
      <c r="C12" s="6" t="s">
        <v>20</v>
      </c>
      <c r="D12" s="6" t="s">
        <v>21</v>
      </c>
      <c r="E12" s="6" t="s">
        <v>22</v>
      </c>
      <c r="F12" s="8"/>
      <c r="G12" s="8"/>
      <c r="H12" s="8"/>
      <c r="I12" s="8"/>
      <c r="J12" s="8"/>
      <c r="K12" s="6" t="s">
        <v>28</v>
      </c>
      <c r="L12" s="6" t="s">
        <v>29</v>
      </c>
      <c r="M12" s="8"/>
      <c r="N12" s="10" t="s">
        <v>31</v>
      </c>
      <c r="O12" s="8"/>
      <c r="P12" s="8"/>
      <c r="Q12" s="8"/>
      <c r="R12" s="8"/>
      <c r="S12" t="str">
        <f t="shared" si="0"/>
        <v>INSERT INTO T4_MENU VALUES('9','떡복이','N',SYSDATE(),SYSDATE());</v>
      </c>
      <c r="T12" t="str">
        <f>"INSERT INTO T4_PURPOSE(MENU_NO, CODE) VALUES('"&amp;A12&amp;"','"&amp;C12&amp;"');"</f>
        <v>INSERT INTO T4_PURPOSE(MENU_NO, CODE) VALUES('9','SIM');</v>
      </c>
      <c r="U12" t="str">
        <f t="shared" si="1"/>
        <v>INSERT INTO T4_PURPOSE(MENU_NO, CODE) VALUES('9','SNA');</v>
      </c>
      <c r="V12" t="str">
        <f t="shared" si="2"/>
        <v>INSERT INTO T4_PURPOSE(MENU_NO, CODE) VALUES('9','NIG');</v>
      </c>
      <c r="W12" t="str">
        <f t="shared" si="3"/>
        <v>INSERT INTO T4_PURPOSE(MENU_NO, CODE) VALUES('9','');</v>
      </c>
      <c r="X12" t="str">
        <f t="shared" si="4"/>
        <v>INSERT INTO T4_PURPOSE(MENU_NO, CODE) VALUES('9','');</v>
      </c>
      <c r="Y12" t="str">
        <f t="shared" si="5"/>
        <v>INSERT INTO T4_PURPOSE(MENU_NO, CODE) VALUES('9','');</v>
      </c>
      <c r="Z12" t="str">
        <f t="shared" si="6"/>
        <v>INSERT INTO T4_PURPOSE(MENU_NO, CODE) VALUES('9','');</v>
      </c>
      <c r="AA12" t="str">
        <f t="shared" si="7"/>
        <v>INSERT INTO T4_PURPOSE(MENU_NO, CODE) VALUES('9','');</v>
      </c>
      <c r="AB12" t="str">
        <f t="shared" si="8"/>
        <v>INSERT INTO T4_PURPOSE(MENU_NO, CODE) VALUES('9','FRE');</v>
      </c>
      <c r="AC12" t="str">
        <f t="shared" si="9"/>
        <v>INSERT INTO T4_PURPOSE(MENU_NO, CODE) VALUES('9','LOV');</v>
      </c>
      <c r="AD12" t="str">
        <f t="shared" si="10"/>
        <v>INSERT INTO T4_PURPOSE(MENU_NO, CODE) VALUES('9','');</v>
      </c>
      <c r="AE12" t="str">
        <f t="shared" si="11"/>
        <v>INSERT INTO T4_NATION(MENU_NO, CODE) VALUES('9','KOR');</v>
      </c>
      <c r="AF12" t="str">
        <f t="shared" si="12"/>
        <v>INSERT INTO T4_NATION(MENU_NO, CODE) VALUES('9','');</v>
      </c>
      <c r="AG12" t="str">
        <f t="shared" si="13"/>
        <v>INSERT INTO T4_NATION(MENU_NO, CODE) VALUES('9','');</v>
      </c>
      <c r="AH12" t="str">
        <f t="shared" si="14"/>
        <v>INSERT INTO T4_NATION(MENU_NO, CODE) VALUES('9','');</v>
      </c>
      <c r="AI12" t="str">
        <f t="shared" si="15"/>
        <v>INSERT INTO T4_NATION(MENU_NO, CODE) VALUES('9','');</v>
      </c>
    </row>
    <row r="13" spans="1:35">
      <c r="A13" s="6">
        <v>10</v>
      </c>
      <c r="B13" s="7" t="s">
        <v>45</v>
      </c>
      <c r="C13" s="8"/>
      <c r="D13" s="8"/>
      <c r="E13" s="6"/>
      <c r="F13" s="8"/>
      <c r="G13" s="8"/>
      <c r="H13" s="8"/>
      <c r="I13" s="6" t="s">
        <v>26</v>
      </c>
      <c r="J13" s="6" t="s">
        <v>27</v>
      </c>
      <c r="K13" s="6" t="s">
        <v>28</v>
      </c>
      <c r="L13" s="6" t="s">
        <v>29</v>
      </c>
      <c r="M13" s="9" t="s">
        <v>30</v>
      </c>
      <c r="N13" s="8"/>
      <c r="O13" s="6" t="s">
        <v>32</v>
      </c>
      <c r="P13" s="8"/>
      <c r="Q13" s="8"/>
      <c r="R13" s="8"/>
      <c r="S13" t="str">
        <f t="shared" si="0"/>
        <v>INSERT INTO T4_MENU VALUES('10','자장면','N',SYSDATE(),SYSDATE());</v>
      </c>
      <c r="U13" t="str">
        <f t="shared" si="1"/>
        <v>INSERT INTO T4_PURPOSE(MENU_NO, CODE) VALUES('10','');</v>
      </c>
      <c r="V13" t="str">
        <f t="shared" si="2"/>
        <v>INSERT INTO T4_PURPOSE(MENU_NO, CODE) VALUES('10','');</v>
      </c>
      <c r="W13" t="str">
        <f t="shared" si="3"/>
        <v>INSERT INTO T4_PURPOSE(MENU_NO, CODE) VALUES('10','');</v>
      </c>
      <c r="X13" t="str">
        <f t="shared" si="4"/>
        <v>INSERT INTO T4_PURPOSE(MENU_NO, CODE) VALUES('10','');</v>
      </c>
      <c r="Y13" t="str">
        <f t="shared" si="5"/>
        <v>INSERT INTO T4_PURPOSE(MENU_NO, CODE) VALUES('10','');</v>
      </c>
      <c r="Z13" t="str">
        <f t="shared" si="6"/>
        <v>INSERT INTO T4_PURPOSE(MENU_NO, CODE) VALUES('10','ONE');</v>
      </c>
      <c r="AA13" t="str">
        <f t="shared" ref="AA13:AA15" si="20">"INSERT INTO T4_SITUATION(MENU_NO, CODE) VALUES('"&amp;A13&amp;"','"&amp;J13&amp;"');"</f>
        <v>INSERT INTO T4_SITUATION(MENU_NO, CODE) VALUES('10','ALO');</v>
      </c>
      <c r="AB13" t="str">
        <f t="shared" ref="AB13:AB15" si="21">"INSERT INTO T4_SITUATION(MENU_NO, CODE) VALUES('"&amp;A13&amp;"','"&amp;K13&amp;"');"</f>
        <v>INSERT INTO T4_SITUATION(MENU_NO, CODE) VALUES('10','FRE');</v>
      </c>
      <c r="AC13" t="str">
        <f t="shared" ref="AC13:AC15" si="22">"INSERT INTO T4_SITUATION(MENU_NO, CODE) VALUES('"&amp;A13&amp;"','"&amp;L13&amp;"');"</f>
        <v>INSERT INTO T4_SITUATION(MENU_NO, CODE) VALUES('10','LOV');</v>
      </c>
      <c r="AD13" t="str">
        <f t="shared" ref="AD13:AD15" si="23">"INSERT INTO T4_SITUATION(MENU_NO, CODE) VALUES('"&amp;A13&amp;"','"&amp;M13&amp;"');"</f>
        <v>INSERT INTO T4_SITUATION(MENU_NO, CODE) VALUES('10','FAM');</v>
      </c>
      <c r="AE13" t="str">
        <f t="shared" si="11"/>
        <v>INSERT INTO T4_NATION(MENU_NO, CODE) VALUES('10','');</v>
      </c>
      <c r="AF13" t="str">
        <f t="shared" si="12"/>
        <v>INSERT INTO T4_NATION(MENU_NO, CODE) VALUES('10','CHI');</v>
      </c>
      <c r="AG13" t="str">
        <f t="shared" si="13"/>
        <v>INSERT INTO T4_NATION(MENU_NO, CODE) VALUES('10','');</v>
      </c>
      <c r="AH13" t="str">
        <f t="shared" si="14"/>
        <v>INSERT INTO T4_NATION(MENU_NO, CODE) VALUES('10','');</v>
      </c>
      <c r="AI13" t="str">
        <f t="shared" si="15"/>
        <v>INSERT INTO T4_NATION(MENU_NO, CODE) VALUES('10','');</v>
      </c>
    </row>
    <row r="14" spans="1:35">
      <c r="A14" s="6">
        <v>11</v>
      </c>
      <c r="B14" s="7" t="s">
        <v>46</v>
      </c>
      <c r="C14" s="6" t="s">
        <v>20</v>
      </c>
      <c r="D14" s="6" t="s">
        <v>21</v>
      </c>
      <c r="E14" s="6" t="s">
        <v>22</v>
      </c>
      <c r="F14" s="8"/>
      <c r="G14" s="8"/>
      <c r="H14" s="8"/>
      <c r="I14" s="8"/>
      <c r="J14" s="6" t="s">
        <v>27</v>
      </c>
      <c r="K14" s="6" t="s">
        <v>28</v>
      </c>
      <c r="L14" s="6" t="s">
        <v>29</v>
      </c>
      <c r="M14" s="9" t="s">
        <v>30</v>
      </c>
      <c r="N14" s="8"/>
      <c r="O14" s="8"/>
      <c r="P14" s="8"/>
      <c r="Q14" s="6" t="s">
        <v>34</v>
      </c>
      <c r="R14" s="8"/>
      <c r="S14" t="str">
        <f t="shared" si="0"/>
        <v>INSERT INTO T4_MENU VALUES('11','피자','N',SYSDATE(),SYSDATE());</v>
      </c>
      <c r="T14" t="str">
        <f>"INSERT INTO T4_PURPOSE(MENU_NO, CODE) VALUES('"&amp;A14&amp;"','"&amp;C14&amp;"');"</f>
        <v>INSERT INTO T4_PURPOSE(MENU_NO, CODE) VALUES('11','SIM');</v>
      </c>
      <c r="U14" t="str">
        <f t="shared" si="1"/>
        <v>INSERT INTO T4_PURPOSE(MENU_NO, CODE) VALUES('11','SNA');</v>
      </c>
      <c r="V14" t="str">
        <f t="shared" si="2"/>
        <v>INSERT INTO T4_PURPOSE(MENU_NO, CODE) VALUES('11','NIG');</v>
      </c>
      <c r="W14" t="str">
        <f t="shared" si="3"/>
        <v>INSERT INTO T4_PURPOSE(MENU_NO, CODE) VALUES('11','');</v>
      </c>
      <c r="X14" t="str">
        <f t="shared" si="4"/>
        <v>INSERT INTO T4_PURPOSE(MENU_NO, CODE) VALUES('11','');</v>
      </c>
      <c r="Y14" t="str">
        <f t="shared" si="5"/>
        <v>INSERT INTO T4_PURPOSE(MENU_NO, CODE) VALUES('11','');</v>
      </c>
      <c r="Z14" t="str">
        <f t="shared" si="6"/>
        <v>INSERT INTO T4_PURPOSE(MENU_NO, CODE) VALUES('11','');</v>
      </c>
      <c r="AA14" t="str">
        <f t="shared" si="20"/>
        <v>INSERT INTO T4_SITUATION(MENU_NO, CODE) VALUES('11','ALO');</v>
      </c>
      <c r="AB14" t="str">
        <f t="shared" si="21"/>
        <v>INSERT INTO T4_SITUATION(MENU_NO, CODE) VALUES('11','FRE');</v>
      </c>
      <c r="AC14" t="str">
        <f t="shared" si="22"/>
        <v>INSERT INTO T4_SITUATION(MENU_NO, CODE) VALUES('11','LOV');</v>
      </c>
      <c r="AD14" t="str">
        <f t="shared" si="23"/>
        <v>INSERT INTO T4_SITUATION(MENU_NO, CODE) VALUES('11','FAM');</v>
      </c>
      <c r="AE14" t="str">
        <f t="shared" si="11"/>
        <v>INSERT INTO T4_NATION(MENU_NO, CODE) VALUES('11','');</v>
      </c>
      <c r="AF14" t="str">
        <f t="shared" si="12"/>
        <v>INSERT INTO T4_NATION(MENU_NO, CODE) VALUES('11','');</v>
      </c>
      <c r="AG14" t="str">
        <f t="shared" si="13"/>
        <v>INSERT INTO T4_NATION(MENU_NO, CODE) VALUES('11','');</v>
      </c>
      <c r="AH14" t="str">
        <f t="shared" si="14"/>
        <v>INSERT INTO T4_NATION(MENU_NO, CODE) VALUES('11','ITA');</v>
      </c>
      <c r="AI14" t="str">
        <f t="shared" si="15"/>
        <v>INSERT INTO T4_NATION(MENU_NO, CODE) VALUES('11','');</v>
      </c>
    </row>
    <row r="15" spans="1:35">
      <c r="A15" s="6">
        <v>12</v>
      </c>
      <c r="B15" s="7" t="s">
        <v>47</v>
      </c>
      <c r="C15" s="8"/>
      <c r="D15" s="8"/>
      <c r="E15" s="8"/>
      <c r="F15" s="8"/>
      <c r="G15" s="8"/>
      <c r="H15" s="8"/>
      <c r="I15" s="6" t="s">
        <v>26</v>
      </c>
      <c r="J15" s="6" t="s">
        <v>27</v>
      </c>
      <c r="K15" s="6" t="s">
        <v>28</v>
      </c>
      <c r="L15" s="6" t="s">
        <v>29</v>
      </c>
      <c r="M15" s="9" t="s">
        <v>30</v>
      </c>
      <c r="N15" s="8"/>
      <c r="O15" s="6" t="s">
        <v>32</v>
      </c>
      <c r="P15" s="8"/>
      <c r="Q15" s="8"/>
      <c r="R15" s="8"/>
      <c r="S15" t="str">
        <f t="shared" si="0"/>
        <v>INSERT INTO T4_MENU VALUES('12','짬뽕','N',SYSDATE(),SYSDATE());</v>
      </c>
      <c r="U15" t="str">
        <f t="shared" si="1"/>
        <v>INSERT INTO T4_PURPOSE(MENU_NO, CODE) VALUES('12','');</v>
      </c>
      <c r="V15" t="str">
        <f t="shared" si="2"/>
        <v>INSERT INTO T4_PURPOSE(MENU_NO, CODE) VALUES('12','');</v>
      </c>
      <c r="W15" t="str">
        <f t="shared" si="3"/>
        <v>INSERT INTO T4_PURPOSE(MENU_NO, CODE) VALUES('12','');</v>
      </c>
      <c r="X15" t="str">
        <f t="shared" si="4"/>
        <v>INSERT INTO T4_PURPOSE(MENU_NO, CODE) VALUES('12','');</v>
      </c>
      <c r="Y15" t="str">
        <f t="shared" si="5"/>
        <v>INSERT INTO T4_PURPOSE(MENU_NO, CODE) VALUES('12','');</v>
      </c>
      <c r="Z15" t="str">
        <f t="shared" si="6"/>
        <v>INSERT INTO T4_PURPOSE(MENU_NO, CODE) VALUES('12','ONE');</v>
      </c>
      <c r="AA15" t="str">
        <f t="shared" si="20"/>
        <v>INSERT INTO T4_SITUATION(MENU_NO, CODE) VALUES('12','ALO');</v>
      </c>
      <c r="AB15" t="str">
        <f t="shared" si="21"/>
        <v>INSERT INTO T4_SITUATION(MENU_NO, CODE) VALUES('12','FRE');</v>
      </c>
      <c r="AC15" t="str">
        <f t="shared" si="22"/>
        <v>INSERT INTO T4_SITUATION(MENU_NO, CODE) VALUES('12','LOV');</v>
      </c>
      <c r="AD15" t="str">
        <f t="shared" si="23"/>
        <v>INSERT INTO T4_SITUATION(MENU_NO, CODE) VALUES('12','FAM');</v>
      </c>
      <c r="AE15" t="str">
        <f t="shared" si="11"/>
        <v>INSERT INTO T4_NATION(MENU_NO, CODE) VALUES('12','');</v>
      </c>
      <c r="AF15" t="str">
        <f t="shared" si="12"/>
        <v>INSERT INTO T4_NATION(MENU_NO, CODE) VALUES('12','CHI');</v>
      </c>
      <c r="AG15" t="str">
        <f t="shared" si="13"/>
        <v>INSERT INTO T4_NATION(MENU_NO, CODE) VALUES('12','');</v>
      </c>
      <c r="AH15" t="str">
        <f t="shared" si="14"/>
        <v>INSERT INTO T4_NATION(MENU_NO, CODE) VALUES('12','');</v>
      </c>
      <c r="AI15" t="str">
        <f t="shared" si="15"/>
        <v>INSERT INTO T4_NATION(MENU_NO, CODE) VALUES('12','');</v>
      </c>
    </row>
    <row r="16" spans="1:35">
      <c r="A16" s="6">
        <v>13</v>
      </c>
      <c r="B16" s="7" t="s">
        <v>48</v>
      </c>
      <c r="C16" s="6" t="s">
        <v>20</v>
      </c>
      <c r="D16" s="8"/>
      <c r="E16" s="6" t="s">
        <v>22</v>
      </c>
      <c r="F16" s="8"/>
      <c r="G16" s="8"/>
      <c r="H16" s="8"/>
      <c r="I16" s="8"/>
      <c r="J16" s="8"/>
      <c r="K16" s="6" t="s">
        <v>28</v>
      </c>
      <c r="L16" s="6" t="s">
        <v>29</v>
      </c>
      <c r="M16" s="6" t="s">
        <v>30</v>
      </c>
      <c r="N16" s="8"/>
      <c r="O16" s="6" t="s">
        <v>32</v>
      </c>
      <c r="P16" s="8"/>
      <c r="Q16" s="8"/>
      <c r="R16" s="8"/>
      <c r="S16" t="str">
        <f t="shared" si="0"/>
        <v>INSERT INTO T4_MENU VALUES('13','탕수육','N',SYSDATE(),SYSDATE());</v>
      </c>
      <c r="T16" t="str">
        <f t="shared" ref="T16:T17" si="24">"INSERT INTO T4_PURPOSE(MENU_NO, CODE) VALUES('"&amp;A16&amp;"','"&amp;C16&amp;"');"</f>
        <v>INSERT INTO T4_PURPOSE(MENU_NO, CODE) VALUES('13','SIM');</v>
      </c>
      <c r="U16" t="str">
        <f t="shared" si="1"/>
        <v>INSERT INTO T4_PURPOSE(MENU_NO, CODE) VALUES('13','');</v>
      </c>
      <c r="V16" t="str">
        <f t="shared" si="2"/>
        <v>INSERT INTO T4_PURPOSE(MENU_NO, CODE) VALUES('13','NIG');</v>
      </c>
      <c r="W16" t="str">
        <f t="shared" si="3"/>
        <v>INSERT INTO T4_PURPOSE(MENU_NO, CODE) VALUES('13','');</v>
      </c>
      <c r="X16" t="str">
        <f t="shared" si="4"/>
        <v>INSERT INTO T4_PURPOSE(MENU_NO, CODE) VALUES('13','');</v>
      </c>
      <c r="Y16" t="str">
        <f t="shared" si="5"/>
        <v>INSERT INTO T4_PURPOSE(MENU_NO, CODE) VALUES('13','');</v>
      </c>
      <c r="Z16" t="str">
        <f t="shared" si="6"/>
        <v>INSERT INTO T4_PURPOSE(MENU_NO, CODE) VALUES('13','');</v>
      </c>
      <c r="AA16" t="str">
        <f t="shared" si="7"/>
        <v>INSERT INTO T4_PURPOSE(MENU_NO, CODE) VALUES('13','');</v>
      </c>
      <c r="AB16" t="str">
        <f t="shared" si="8"/>
        <v>INSERT INTO T4_PURPOSE(MENU_NO, CODE) VALUES('13','FRE');</v>
      </c>
      <c r="AC16" t="str">
        <f t="shared" si="9"/>
        <v>INSERT INTO T4_PURPOSE(MENU_NO, CODE) VALUES('13','LOV');</v>
      </c>
      <c r="AD16" t="str">
        <f t="shared" si="10"/>
        <v>INSERT INTO T4_PURPOSE(MENU_NO, CODE) VALUES('13','FAM');</v>
      </c>
      <c r="AE16" t="str">
        <f t="shared" si="11"/>
        <v>INSERT INTO T4_NATION(MENU_NO, CODE) VALUES('13','');</v>
      </c>
      <c r="AF16" t="str">
        <f t="shared" si="12"/>
        <v>INSERT INTO T4_NATION(MENU_NO, CODE) VALUES('13','CHI');</v>
      </c>
      <c r="AG16" t="str">
        <f t="shared" si="13"/>
        <v>INSERT INTO T4_NATION(MENU_NO, CODE) VALUES('13','');</v>
      </c>
      <c r="AH16" t="str">
        <f t="shared" si="14"/>
        <v>INSERT INTO T4_NATION(MENU_NO, CODE) VALUES('13','');</v>
      </c>
      <c r="AI16" t="str">
        <f t="shared" si="15"/>
        <v>INSERT INTO T4_NATION(MENU_NO, CODE) VALUES('13','');</v>
      </c>
    </row>
    <row r="17" spans="1:35">
      <c r="A17" s="6">
        <v>14</v>
      </c>
      <c r="B17" s="7" t="s">
        <v>49</v>
      </c>
      <c r="C17" s="6" t="s">
        <v>20</v>
      </c>
      <c r="D17" s="8"/>
      <c r="E17" s="6" t="s">
        <v>22</v>
      </c>
      <c r="F17" s="10" t="s">
        <v>23</v>
      </c>
      <c r="G17" s="8"/>
      <c r="H17" s="8"/>
      <c r="I17" s="6" t="s">
        <v>26</v>
      </c>
      <c r="J17" s="6" t="s">
        <v>27</v>
      </c>
      <c r="K17" s="6" t="s">
        <v>28</v>
      </c>
      <c r="L17" s="6" t="s">
        <v>29</v>
      </c>
      <c r="M17" s="8"/>
      <c r="N17" s="8"/>
      <c r="O17" s="8"/>
      <c r="P17" s="8"/>
      <c r="Q17" s="6" t="s">
        <v>34</v>
      </c>
      <c r="R17" s="8"/>
      <c r="S17" t="str">
        <f t="shared" si="0"/>
        <v>INSERT INTO T4_MENU VALUES('14','파스타','N',SYSDATE(),SYSDATE());</v>
      </c>
      <c r="T17" t="str">
        <f t="shared" si="24"/>
        <v>INSERT INTO T4_PURPOSE(MENU_NO, CODE) VALUES('14','SIM');</v>
      </c>
      <c r="U17" t="str">
        <f t="shared" si="1"/>
        <v>INSERT INTO T4_PURPOSE(MENU_NO, CODE) VALUES('14','');</v>
      </c>
      <c r="V17" t="str">
        <f t="shared" si="2"/>
        <v>INSERT INTO T4_PURPOSE(MENU_NO, CODE) VALUES('14','NIG');</v>
      </c>
      <c r="W17" t="str">
        <f t="shared" si="3"/>
        <v>INSERT INTO T4_PURPOSE(MENU_NO, CODE) VALUES('14','BRU');</v>
      </c>
      <c r="X17" t="str">
        <f t="shared" si="4"/>
        <v>INSERT INTO T4_PURPOSE(MENU_NO, CODE) VALUES('14','');</v>
      </c>
      <c r="Y17" t="str">
        <f t="shared" si="5"/>
        <v>INSERT INTO T4_PURPOSE(MENU_NO, CODE) VALUES('14','');</v>
      </c>
      <c r="Z17" t="str">
        <f t="shared" si="6"/>
        <v>INSERT INTO T4_PURPOSE(MENU_NO, CODE) VALUES('14','ONE');</v>
      </c>
      <c r="AA17" t="str">
        <f>"INSERT INTO T4_SITUATION(MENU_NO, CODE) VALUES('"&amp;A17&amp;"','"&amp;J17&amp;"');"</f>
        <v>INSERT INTO T4_SITUATION(MENU_NO, CODE) VALUES('14','ALO');</v>
      </c>
      <c r="AB17" t="str">
        <f>"INSERT INTO T4_SITUATION(MENU_NO, CODE) VALUES('"&amp;A17&amp;"','"&amp;K17&amp;"');"</f>
        <v>INSERT INTO T4_SITUATION(MENU_NO, CODE) VALUES('14','FRE');</v>
      </c>
      <c r="AC17" t="str">
        <f>"INSERT INTO T4_SITUATION(MENU_NO, CODE) VALUES('"&amp;A17&amp;"','"&amp;L17&amp;"');"</f>
        <v>INSERT INTO T4_SITUATION(MENU_NO, CODE) VALUES('14','LOV');</v>
      </c>
      <c r="AD17" t="str">
        <f>"INSERT INTO T4_SITUATION(MENU_NO, CODE) VALUES('"&amp;A17&amp;"','"&amp;M17&amp;"');"</f>
        <v>INSERT INTO T4_SITUATION(MENU_NO, CODE) VALUES('14','');</v>
      </c>
      <c r="AE17" t="str">
        <f t="shared" si="11"/>
        <v>INSERT INTO T4_NATION(MENU_NO, CODE) VALUES('14','');</v>
      </c>
      <c r="AF17" t="str">
        <f t="shared" si="12"/>
        <v>INSERT INTO T4_NATION(MENU_NO, CODE) VALUES('14','');</v>
      </c>
      <c r="AG17" t="str">
        <f t="shared" si="13"/>
        <v>INSERT INTO T4_NATION(MENU_NO, CODE) VALUES('14','');</v>
      </c>
      <c r="AH17" t="str">
        <f t="shared" si="14"/>
        <v>INSERT INTO T4_NATION(MENU_NO, CODE) VALUES('14','ITA');</v>
      </c>
      <c r="AI17" t="str">
        <f t="shared" si="15"/>
        <v>INSERT INTO T4_NATION(MENU_NO, CODE) VALUES('14','');</v>
      </c>
    </row>
    <row r="18" spans="1:35">
      <c r="A18" s="6">
        <v>15</v>
      </c>
      <c r="B18" s="7" t="s">
        <v>50</v>
      </c>
      <c r="C18" s="8"/>
      <c r="D18" s="8"/>
      <c r="E18" s="8"/>
      <c r="F18" s="8"/>
      <c r="G18" s="6" t="s">
        <v>24</v>
      </c>
      <c r="H18" s="8"/>
      <c r="I18" s="6" t="s">
        <v>26</v>
      </c>
      <c r="J18" s="8"/>
      <c r="K18" s="6" t="s">
        <v>28</v>
      </c>
      <c r="L18" s="6" t="s">
        <v>29</v>
      </c>
      <c r="M18" s="9" t="s">
        <v>30</v>
      </c>
      <c r="N18" s="9" t="s">
        <v>31</v>
      </c>
      <c r="O18" s="8"/>
      <c r="P18" s="8"/>
      <c r="Q18" s="8"/>
      <c r="R18" s="8"/>
      <c r="S18" t="str">
        <f t="shared" si="0"/>
        <v>INSERT INTO T4_MENU VALUES('15','내장탕','N',SYSDATE(),SYSDATE());</v>
      </c>
      <c r="U18" t="str">
        <f t="shared" si="1"/>
        <v>INSERT INTO T4_PURPOSE(MENU_NO, CODE) VALUES('15','');</v>
      </c>
      <c r="V18" t="str">
        <f t="shared" si="2"/>
        <v>INSERT INTO T4_PURPOSE(MENU_NO, CODE) VALUES('15','');</v>
      </c>
      <c r="W18" t="str">
        <f t="shared" si="3"/>
        <v>INSERT INTO T4_PURPOSE(MENU_NO, CODE) VALUES('15','');</v>
      </c>
      <c r="X18" t="str">
        <f t="shared" si="4"/>
        <v>INSERT INTO T4_PURPOSE(MENU_NO, CODE) VALUES('15','HAN');</v>
      </c>
      <c r="Y18" t="str">
        <f t="shared" si="5"/>
        <v>INSERT INTO T4_PURPOSE(MENU_NO, CODE) VALUES('15','');</v>
      </c>
      <c r="Z18" t="str">
        <f t="shared" si="6"/>
        <v>INSERT INTO T4_PURPOSE(MENU_NO, CODE) VALUES('15','ONE');</v>
      </c>
      <c r="AA18" t="str">
        <f t="shared" si="7"/>
        <v>INSERT INTO T4_PURPOSE(MENU_NO, CODE) VALUES('15','');</v>
      </c>
      <c r="AB18" t="str">
        <f t="shared" si="8"/>
        <v>INSERT INTO T4_PURPOSE(MENU_NO, CODE) VALUES('15','FRE');</v>
      </c>
      <c r="AC18" t="str">
        <f t="shared" si="9"/>
        <v>INSERT INTO T4_PURPOSE(MENU_NO, CODE) VALUES('15','LOV');</v>
      </c>
      <c r="AD18" t="str">
        <f t="shared" si="10"/>
        <v>INSERT INTO T4_PURPOSE(MENU_NO, CODE) VALUES('15','FAM');</v>
      </c>
      <c r="AE18" t="str">
        <f t="shared" si="11"/>
        <v>INSERT INTO T4_NATION(MENU_NO, CODE) VALUES('15','KOR');</v>
      </c>
      <c r="AF18" t="str">
        <f t="shared" si="12"/>
        <v>INSERT INTO T4_NATION(MENU_NO, CODE) VALUES('15','');</v>
      </c>
      <c r="AG18" t="str">
        <f t="shared" si="13"/>
        <v>INSERT INTO T4_NATION(MENU_NO, CODE) VALUES('15','');</v>
      </c>
      <c r="AH18" t="str">
        <f t="shared" si="14"/>
        <v>INSERT INTO T4_NATION(MENU_NO, CODE) VALUES('15','');</v>
      </c>
      <c r="AI18" t="str">
        <f t="shared" si="15"/>
        <v>INSERT INTO T4_NATION(MENU_NO, CODE) VALUES('15','');</v>
      </c>
    </row>
    <row r="19" spans="1:35">
      <c r="A19" s="6">
        <v>16</v>
      </c>
      <c r="B19" s="7" t="s">
        <v>51</v>
      </c>
      <c r="C19" s="8"/>
      <c r="D19" s="8"/>
      <c r="E19" s="8"/>
      <c r="F19" s="8"/>
      <c r="G19" s="6" t="s">
        <v>24</v>
      </c>
      <c r="H19" s="8"/>
      <c r="I19" s="8"/>
      <c r="J19" s="8"/>
      <c r="K19" s="6" t="s">
        <v>28</v>
      </c>
      <c r="L19" s="6" t="s">
        <v>29</v>
      </c>
      <c r="M19" s="9" t="s">
        <v>30</v>
      </c>
      <c r="N19" s="9" t="s">
        <v>31</v>
      </c>
      <c r="O19" s="8"/>
      <c r="P19" s="8"/>
      <c r="Q19" s="8"/>
      <c r="R19" s="8"/>
      <c r="S19" t="str">
        <f t="shared" si="0"/>
        <v>INSERT INTO T4_MENU VALUES('16','부대찌개','N',SYSDATE(),SYSDATE());</v>
      </c>
      <c r="U19" t="str">
        <f t="shared" si="1"/>
        <v>INSERT INTO T4_PURPOSE(MENU_NO, CODE) VALUES('16','');</v>
      </c>
      <c r="V19" t="str">
        <f t="shared" si="2"/>
        <v>INSERT INTO T4_PURPOSE(MENU_NO, CODE) VALUES('16','');</v>
      </c>
      <c r="W19" t="str">
        <f t="shared" si="3"/>
        <v>INSERT INTO T4_PURPOSE(MENU_NO, CODE) VALUES('16','');</v>
      </c>
      <c r="X19" t="str">
        <f t="shared" si="4"/>
        <v>INSERT INTO T4_PURPOSE(MENU_NO, CODE) VALUES('16','HAN');</v>
      </c>
      <c r="Y19" t="str">
        <f t="shared" si="5"/>
        <v>INSERT INTO T4_PURPOSE(MENU_NO, CODE) VALUES('16','');</v>
      </c>
      <c r="Z19" t="str">
        <f t="shared" si="6"/>
        <v>INSERT INTO T4_PURPOSE(MENU_NO, CODE) VALUES('16','');</v>
      </c>
      <c r="AA19" t="str">
        <f t="shared" si="7"/>
        <v>INSERT INTO T4_PURPOSE(MENU_NO, CODE) VALUES('16','');</v>
      </c>
      <c r="AB19" t="str">
        <f t="shared" si="8"/>
        <v>INSERT INTO T4_PURPOSE(MENU_NO, CODE) VALUES('16','FRE');</v>
      </c>
      <c r="AC19" t="str">
        <f t="shared" si="9"/>
        <v>INSERT INTO T4_PURPOSE(MENU_NO, CODE) VALUES('16','LOV');</v>
      </c>
      <c r="AD19" t="str">
        <f t="shared" si="10"/>
        <v>INSERT INTO T4_PURPOSE(MENU_NO, CODE) VALUES('16','FAM');</v>
      </c>
      <c r="AE19" t="str">
        <f t="shared" si="11"/>
        <v>INSERT INTO T4_NATION(MENU_NO, CODE) VALUES('16','KOR');</v>
      </c>
      <c r="AF19" t="str">
        <f t="shared" si="12"/>
        <v>INSERT INTO T4_NATION(MENU_NO, CODE) VALUES('16','');</v>
      </c>
      <c r="AG19" t="str">
        <f t="shared" si="13"/>
        <v>INSERT INTO T4_NATION(MENU_NO, CODE) VALUES('16','');</v>
      </c>
      <c r="AH19" t="str">
        <f t="shared" si="14"/>
        <v>INSERT INTO T4_NATION(MENU_NO, CODE) VALUES('16','');</v>
      </c>
      <c r="AI19" t="str">
        <f t="shared" si="15"/>
        <v>INSERT INTO T4_NATION(MENU_NO, CODE) VALUES('16','');</v>
      </c>
    </row>
    <row r="20" spans="1:35">
      <c r="A20" s="6">
        <v>17</v>
      </c>
      <c r="B20" s="7" t="s">
        <v>52</v>
      </c>
      <c r="C20" s="8"/>
      <c r="D20" s="8"/>
      <c r="E20" s="8"/>
      <c r="F20" s="8"/>
      <c r="G20" s="6" t="s">
        <v>24</v>
      </c>
      <c r="H20" s="8"/>
      <c r="I20" s="8"/>
      <c r="J20" s="8"/>
      <c r="K20" s="6" t="s">
        <v>28</v>
      </c>
      <c r="L20" s="6" t="s">
        <v>29</v>
      </c>
      <c r="M20" s="9" t="s">
        <v>30</v>
      </c>
      <c r="N20" s="9" t="s">
        <v>31</v>
      </c>
      <c r="O20" s="8"/>
      <c r="P20" s="8"/>
      <c r="Q20" s="8"/>
      <c r="R20" s="8"/>
      <c r="S20" t="str">
        <f t="shared" si="0"/>
        <v>INSERT INTO T4_MENU VALUES('17','찜닭','N',SYSDATE(),SYSDATE());</v>
      </c>
      <c r="U20" t="str">
        <f t="shared" si="1"/>
        <v>INSERT INTO T4_PURPOSE(MENU_NO, CODE) VALUES('17','');</v>
      </c>
      <c r="V20" t="str">
        <f t="shared" si="2"/>
        <v>INSERT INTO T4_PURPOSE(MENU_NO, CODE) VALUES('17','');</v>
      </c>
      <c r="W20" t="str">
        <f t="shared" si="3"/>
        <v>INSERT INTO T4_PURPOSE(MENU_NO, CODE) VALUES('17','');</v>
      </c>
      <c r="X20" t="str">
        <f t="shared" si="4"/>
        <v>INSERT INTO T4_PURPOSE(MENU_NO, CODE) VALUES('17','HAN');</v>
      </c>
      <c r="Y20" t="str">
        <f t="shared" si="5"/>
        <v>INSERT INTO T4_PURPOSE(MENU_NO, CODE) VALUES('17','');</v>
      </c>
      <c r="Z20" t="str">
        <f t="shared" si="6"/>
        <v>INSERT INTO T4_PURPOSE(MENU_NO, CODE) VALUES('17','');</v>
      </c>
      <c r="AA20" t="str">
        <f t="shared" si="7"/>
        <v>INSERT INTO T4_PURPOSE(MENU_NO, CODE) VALUES('17','');</v>
      </c>
      <c r="AB20" t="str">
        <f t="shared" si="8"/>
        <v>INSERT INTO T4_PURPOSE(MENU_NO, CODE) VALUES('17','FRE');</v>
      </c>
      <c r="AC20" t="str">
        <f t="shared" si="9"/>
        <v>INSERT INTO T4_PURPOSE(MENU_NO, CODE) VALUES('17','LOV');</v>
      </c>
      <c r="AD20" t="str">
        <f t="shared" si="10"/>
        <v>INSERT INTO T4_PURPOSE(MENU_NO, CODE) VALUES('17','FAM');</v>
      </c>
      <c r="AE20" t="str">
        <f t="shared" si="11"/>
        <v>INSERT INTO T4_NATION(MENU_NO, CODE) VALUES('17','KOR');</v>
      </c>
      <c r="AF20" t="str">
        <f t="shared" si="12"/>
        <v>INSERT INTO T4_NATION(MENU_NO, CODE) VALUES('17','');</v>
      </c>
      <c r="AG20" t="str">
        <f t="shared" si="13"/>
        <v>INSERT INTO T4_NATION(MENU_NO, CODE) VALUES('17','');</v>
      </c>
      <c r="AH20" t="str">
        <f t="shared" si="14"/>
        <v>INSERT INTO T4_NATION(MENU_NO, CODE) VALUES('17','');</v>
      </c>
      <c r="AI20" t="str">
        <f t="shared" si="15"/>
        <v>INSERT INTO T4_NATION(MENU_NO, CODE) VALUES('17','');</v>
      </c>
    </row>
    <row r="21" spans="1:35">
      <c r="A21" s="6">
        <v>18</v>
      </c>
      <c r="B21" s="7" t="s">
        <v>53</v>
      </c>
      <c r="C21" s="8"/>
      <c r="D21" s="8"/>
      <c r="E21" s="8"/>
      <c r="F21" s="8"/>
      <c r="G21" s="8"/>
      <c r="H21" s="8"/>
      <c r="I21" s="8"/>
      <c r="J21" s="8"/>
      <c r="K21" s="6" t="s">
        <v>28</v>
      </c>
      <c r="L21" s="6" t="s">
        <v>29</v>
      </c>
      <c r="M21" s="9" t="s">
        <v>30</v>
      </c>
      <c r="N21" s="9" t="s">
        <v>31</v>
      </c>
      <c r="O21" s="8"/>
      <c r="P21" s="8"/>
      <c r="Q21" s="8"/>
      <c r="R21" s="8"/>
      <c r="S21" t="str">
        <f t="shared" si="0"/>
        <v>INSERT INTO T4_MENU VALUES('18','쌈밥','N',SYSDATE(),SYSDATE());</v>
      </c>
      <c r="U21" t="str">
        <f t="shared" si="1"/>
        <v>INSERT INTO T4_PURPOSE(MENU_NO, CODE) VALUES('18','');</v>
      </c>
      <c r="V21" t="str">
        <f t="shared" si="2"/>
        <v>INSERT INTO T4_PURPOSE(MENU_NO, CODE) VALUES('18','');</v>
      </c>
      <c r="W21" t="str">
        <f t="shared" si="3"/>
        <v>INSERT INTO T4_PURPOSE(MENU_NO, CODE) VALUES('18','');</v>
      </c>
      <c r="X21" t="str">
        <f t="shared" si="4"/>
        <v>INSERT INTO T4_PURPOSE(MENU_NO, CODE) VALUES('18','');</v>
      </c>
      <c r="Y21" t="str">
        <f t="shared" si="5"/>
        <v>INSERT INTO T4_PURPOSE(MENU_NO, CODE) VALUES('18','');</v>
      </c>
      <c r="Z21" t="str">
        <f t="shared" si="6"/>
        <v>INSERT INTO T4_PURPOSE(MENU_NO, CODE) VALUES('18','');</v>
      </c>
      <c r="AA21" t="str">
        <f t="shared" si="7"/>
        <v>INSERT INTO T4_PURPOSE(MENU_NO, CODE) VALUES('18','');</v>
      </c>
      <c r="AB21" t="str">
        <f t="shared" si="8"/>
        <v>INSERT INTO T4_PURPOSE(MENU_NO, CODE) VALUES('18','FRE');</v>
      </c>
      <c r="AC21" t="str">
        <f t="shared" si="9"/>
        <v>INSERT INTO T4_PURPOSE(MENU_NO, CODE) VALUES('18','LOV');</v>
      </c>
      <c r="AD21" t="str">
        <f t="shared" si="10"/>
        <v>INSERT INTO T4_PURPOSE(MENU_NO, CODE) VALUES('18','FAM');</v>
      </c>
      <c r="AE21" t="str">
        <f t="shared" si="11"/>
        <v>INSERT INTO T4_NATION(MENU_NO, CODE) VALUES('18','KOR');</v>
      </c>
      <c r="AF21" t="str">
        <f t="shared" si="12"/>
        <v>INSERT INTO T4_NATION(MENU_NO, CODE) VALUES('18','');</v>
      </c>
      <c r="AG21" t="str">
        <f t="shared" si="13"/>
        <v>INSERT INTO T4_NATION(MENU_NO, CODE) VALUES('18','');</v>
      </c>
      <c r="AH21" t="str">
        <f t="shared" si="14"/>
        <v>INSERT INTO T4_NATION(MENU_NO, CODE) VALUES('18','');</v>
      </c>
      <c r="AI21" t="str">
        <f t="shared" si="15"/>
        <v>INSERT INTO T4_NATION(MENU_NO, CODE) VALUES('18','');</v>
      </c>
    </row>
    <row r="22" spans="1:35">
      <c r="A22" s="6">
        <v>19</v>
      </c>
      <c r="B22" s="7" t="s">
        <v>54</v>
      </c>
      <c r="C22" s="6" t="s">
        <v>20</v>
      </c>
      <c r="D22" s="6" t="s">
        <v>21</v>
      </c>
      <c r="E22" s="8"/>
      <c r="F22" s="8"/>
      <c r="G22" s="8"/>
      <c r="H22" s="8"/>
      <c r="I22" s="8"/>
      <c r="J22" s="8"/>
      <c r="K22" s="6" t="s">
        <v>28</v>
      </c>
      <c r="L22" s="6" t="s">
        <v>29</v>
      </c>
      <c r="M22" s="8"/>
      <c r="N22" s="10" t="s">
        <v>31</v>
      </c>
      <c r="O22" s="8"/>
      <c r="P22" s="8"/>
      <c r="Q22" s="8"/>
      <c r="R22" s="8"/>
      <c r="S22" t="str">
        <f t="shared" si="0"/>
        <v>INSERT INTO T4_MENU VALUES('19','라볶이','N',SYSDATE(),SYSDATE());</v>
      </c>
      <c r="T22" t="str">
        <f>"INSERT INTO T4_PURPOSE(MENU_NO, CODE) VALUES('"&amp;A22&amp;"','"&amp;C22&amp;"');"</f>
        <v>INSERT INTO T4_PURPOSE(MENU_NO, CODE) VALUES('19','SIM');</v>
      </c>
      <c r="U22" t="str">
        <f t="shared" si="1"/>
        <v>INSERT INTO T4_PURPOSE(MENU_NO, CODE) VALUES('19','SNA');</v>
      </c>
      <c r="V22" t="str">
        <f t="shared" si="2"/>
        <v>INSERT INTO T4_PURPOSE(MENU_NO, CODE) VALUES('19','');</v>
      </c>
      <c r="W22" t="str">
        <f t="shared" si="3"/>
        <v>INSERT INTO T4_PURPOSE(MENU_NO, CODE) VALUES('19','');</v>
      </c>
      <c r="X22" t="str">
        <f t="shared" si="4"/>
        <v>INSERT INTO T4_PURPOSE(MENU_NO, CODE) VALUES('19','');</v>
      </c>
      <c r="Y22" t="str">
        <f t="shared" si="5"/>
        <v>INSERT INTO T4_PURPOSE(MENU_NO, CODE) VALUES('19','');</v>
      </c>
      <c r="Z22" t="str">
        <f t="shared" si="6"/>
        <v>INSERT INTO T4_PURPOSE(MENU_NO, CODE) VALUES('19','');</v>
      </c>
      <c r="AA22" t="str">
        <f t="shared" si="7"/>
        <v>INSERT INTO T4_PURPOSE(MENU_NO, CODE) VALUES('19','');</v>
      </c>
      <c r="AB22" t="str">
        <f t="shared" si="8"/>
        <v>INSERT INTO T4_PURPOSE(MENU_NO, CODE) VALUES('19','FRE');</v>
      </c>
      <c r="AC22" t="str">
        <f t="shared" si="9"/>
        <v>INSERT INTO T4_PURPOSE(MENU_NO, CODE) VALUES('19','LOV');</v>
      </c>
      <c r="AD22" t="str">
        <f t="shared" si="10"/>
        <v>INSERT INTO T4_PURPOSE(MENU_NO, CODE) VALUES('19','');</v>
      </c>
      <c r="AE22" t="str">
        <f t="shared" si="11"/>
        <v>INSERT INTO T4_NATION(MENU_NO, CODE) VALUES('19','KOR');</v>
      </c>
      <c r="AF22" t="str">
        <f t="shared" si="12"/>
        <v>INSERT INTO T4_NATION(MENU_NO, CODE) VALUES('19','');</v>
      </c>
      <c r="AG22" t="str">
        <f t="shared" si="13"/>
        <v>INSERT INTO T4_NATION(MENU_NO, CODE) VALUES('19','');</v>
      </c>
      <c r="AH22" t="str">
        <f t="shared" si="14"/>
        <v>INSERT INTO T4_NATION(MENU_NO, CODE) VALUES('19','');</v>
      </c>
      <c r="AI22" t="str">
        <f t="shared" si="15"/>
        <v>INSERT INTO T4_NATION(MENU_NO, CODE) VALUES('19','');</v>
      </c>
    </row>
    <row r="23" spans="1:35">
      <c r="A23" s="6">
        <v>20</v>
      </c>
      <c r="B23" s="7" t="s">
        <v>55</v>
      </c>
      <c r="C23" s="8"/>
      <c r="D23" s="8"/>
      <c r="E23" s="8"/>
      <c r="F23" s="8"/>
      <c r="G23" s="8"/>
      <c r="H23" s="8"/>
      <c r="I23" s="6" t="s">
        <v>26</v>
      </c>
      <c r="J23" s="8"/>
      <c r="K23" s="6" t="s">
        <v>28</v>
      </c>
      <c r="L23" s="6" t="s">
        <v>29</v>
      </c>
      <c r="M23" s="8"/>
      <c r="N23" s="8"/>
      <c r="O23" s="8"/>
      <c r="P23" s="6" t="s">
        <v>33</v>
      </c>
      <c r="Q23" s="8"/>
      <c r="R23" s="8"/>
      <c r="S23" t="str">
        <f t="shared" si="0"/>
        <v>INSERT INTO T4_MENU VALUES('20','회덮밥','N',SYSDATE(),SYSDATE());</v>
      </c>
      <c r="U23" t="str">
        <f t="shared" si="1"/>
        <v>INSERT INTO T4_PURPOSE(MENU_NO, CODE) VALUES('20','');</v>
      </c>
      <c r="V23" t="str">
        <f t="shared" si="2"/>
        <v>INSERT INTO T4_PURPOSE(MENU_NO, CODE) VALUES('20','');</v>
      </c>
      <c r="W23" t="str">
        <f t="shared" si="3"/>
        <v>INSERT INTO T4_PURPOSE(MENU_NO, CODE) VALUES('20','');</v>
      </c>
      <c r="X23" t="str">
        <f t="shared" si="4"/>
        <v>INSERT INTO T4_PURPOSE(MENU_NO, CODE) VALUES('20','');</v>
      </c>
      <c r="Y23" t="str">
        <f t="shared" si="5"/>
        <v>INSERT INTO T4_PURPOSE(MENU_NO, CODE) VALUES('20','');</v>
      </c>
      <c r="Z23" t="str">
        <f t="shared" si="6"/>
        <v>INSERT INTO T4_PURPOSE(MENU_NO, CODE) VALUES('20','ONE');</v>
      </c>
      <c r="AA23" t="str">
        <f t="shared" si="7"/>
        <v>INSERT INTO T4_PURPOSE(MENU_NO, CODE) VALUES('20','');</v>
      </c>
      <c r="AB23" t="str">
        <f t="shared" si="8"/>
        <v>INSERT INTO T4_PURPOSE(MENU_NO, CODE) VALUES('20','FRE');</v>
      </c>
      <c r="AC23" t="str">
        <f t="shared" si="9"/>
        <v>INSERT INTO T4_PURPOSE(MENU_NO, CODE) VALUES('20','LOV');</v>
      </c>
      <c r="AD23" t="str">
        <f t="shared" si="10"/>
        <v>INSERT INTO T4_PURPOSE(MENU_NO, CODE) VALUES('20','');</v>
      </c>
      <c r="AE23" t="str">
        <f t="shared" si="11"/>
        <v>INSERT INTO T4_NATION(MENU_NO, CODE) VALUES('20','');</v>
      </c>
      <c r="AF23" t="str">
        <f t="shared" si="12"/>
        <v>INSERT INTO T4_NATION(MENU_NO, CODE) VALUES('20','');</v>
      </c>
      <c r="AG23" t="str">
        <f t="shared" si="13"/>
        <v>INSERT INTO T4_NATION(MENU_NO, CODE) VALUES('20','JAP');</v>
      </c>
      <c r="AH23" t="str">
        <f t="shared" si="14"/>
        <v>INSERT INTO T4_NATION(MENU_NO, CODE) VALUES('20','');</v>
      </c>
      <c r="AI23" t="str">
        <f t="shared" si="15"/>
        <v>INSERT INTO T4_NATION(MENU_NO, CODE) VALUES('20','');</v>
      </c>
    </row>
    <row r="24" spans="1:35">
      <c r="A24" s="6">
        <v>21</v>
      </c>
      <c r="B24" s="7" t="s">
        <v>56</v>
      </c>
      <c r="C24" s="8"/>
      <c r="D24" s="8"/>
      <c r="E24" s="8"/>
      <c r="F24" s="8"/>
      <c r="G24" s="6" t="s">
        <v>24</v>
      </c>
      <c r="H24" s="8"/>
      <c r="I24" s="8"/>
      <c r="J24" s="8"/>
      <c r="K24" s="8"/>
      <c r="L24" s="8"/>
      <c r="M24" s="8"/>
      <c r="N24" s="10" t="s">
        <v>31</v>
      </c>
      <c r="O24" s="8"/>
      <c r="P24" s="8"/>
      <c r="Q24" s="8"/>
      <c r="R24" s="8"/>
      <c r="S24" t="str">
        <f t="shared" si="0"/>
        <v>INSERT INTO T4_MENU VALUES('21','매운탕','N',SYSDATE(),SYSDATE());</v>
      </c>
      <c r="U24" t="str">
        <f t="shared" si="1"/>
        <v>INSERT INTO T4_PURPOSE(MENU_NO, CODE) VALUES('21','');</v>
      </c>
      <c r="V24" t="str">
        <f t="shared" si="2"/>
        <v>INSERT INTO T4_PURPOSE(MENU_NO, CODE) VALUES('21','');</v>
      </c>
      <c r="W24" t="str">
        <f t="shared" si="3"/>
        <v>INSERT INTO T4_PURPOSE(MENU_NO, CODE) VALUES('21','');</v>
      </c>
      <c r="X24" t="str">
        <f t="shared" si="4"/>
        <v>INSERT INTO T4_PURPOSE(MENU_NO, CODE) VALUES('21','HAN');</v>
      </c>
      <c r="Y24" t="str">
        <f t="shared" si="5"/>
        <v>INSERT INTO T4_PURPOSE(MENU_NO, CODE) VALUES('21','');</v>
      </c>
      <c r="Z24" t="str">
        <f t="shared" si="6"/>
        <v>INSERT INTO T4_PURPOSE(MENU_NO, CODE) VALUES('21','');</v>
      </c>
      <c r="AA24" t="str">
        <f t="shared" si="7"/>
        <v>INSERT INTO T4_PURPOSE(MENU_NO, CODE) VALUES('21','');</v>
      </c>
      <c r="AB24" t="str">
        <f t="shared" si="8"/>
        <v>INSERT INTO T4_PURPOSE(MENU_NO, CODE) VALUES('21','');</v>
      </c>
      <c r="AC24" t="str">
        <f t="shared" si="9"/>
        <v>INSERT INTO T4_PURPOSE(MENU_NO, CODE) VALUES('21','');</v>
      </c>
      <c r="AD24" t="str">
        <f t="shared" si="10"/>
        <v>INSERT INTO T4_PURPOSE(MENU_NO, CODE) VALUES('21','');</v>
      </c>
      <c r="AE24" t="str">
        <f t="shared" si="11"/>
        <v>INSERT INTO T4_NATION(MENU_NO, CODE) VALUES('21','KOR');</v>
      </c>
      <c r="AF24" t="str">
        <f t="shared" si="12"/>
        <v>INSERT INTO T4_NATION(MENU_NO, CODE) VALUES('21','');</v>
      </c>
      <c r="AG24" t="str">
        <f t="shared" si="13"/>
        <v>INSERT INTO T4_NATION(MENU_NO, CODE) VALUES('21','');</v>
      </c>
      <c r="AH24" t="str">
        <f t="shared" si="14"/>
        <v>INSERT INTO T4_NATION(MENU_NO, CODE) VALUES('21','');</v>
      </c>
      <c r="AI24" t="str">
        <f t="shared" si="15"/>
        <v>INSERT INTO T4_NATION(MENU_NO, CODE) VALUES('21','');</v>
      </c>
    </row>
    <row r="25" spans="1:35">
      <c r="A25" s="6">
        <v>22</v>
      </c>
      <c r="B25" s="7" t="s">
        <v>57</v>
      </c>
      <c r="C25" s="8"/>
      <c r="D25" s="8"/>
      <c r="E25" s="8"/>
      <c r="F25" s="8"/>
      <c r="G25" s="6" t="s">
        <v>24</v>
      </c>
      <c r="H25" s="8"/>
      <c r="I25" s="6" t="s">
        <v>26</v>
      </c>
      <c r="J25" s="8"/>
      <c r="K25" s="6" t="s">
        <v>28</v>
      </c>
      <c r="L25" s="6" t="s">
        <v>29</v>
      </c>
      <c r="M25" s="9" t="s">
        <v>30</v>
      </c>
      <c r="N25" s="9" t="s">
        <v>31</v>
      </c>
      <c r="O25" s="8"/>
      <c r="P25" s="8"/>
      <c r="Q25" s="8"/>
      <c r="R25" s="8"/>
      <c r="S25" t="str">
        <f t="shared" si="0"/>
        <v>INSERT INTO T4_MENU VALUES('22','뼈해장국','N',SYSDATE(),SYSDATE());</v>
      </c>
      <c r="U25" t="str">
        <f t="shared" si="1"/>
        <v>INSERT INTO T4_PURPOSE(MENU_NO, CODE) VALUES('22','');</v>
      </c>
      <c r="V25" t="str">
        <f t="shared" si="2"/>
        <v>INSERT INTO T4_PURPOSE(MENU_NO, CODE) VALUES('22','');</v>
      </c>
      <c r="W25" t="str">
        <f t="shared" si="3"/>
        <v>INSERT INTO T4_PURPOSE(MENU_NO, CODE) VALUES('22','');</v>
      </c>
      <c r="X25" t="str">
        <f t="shared" si="4"/>
        <v>INSERT INTO T4_PURPOSE(MENU_NO, CODE) VALUES('22','HAN');</v>
      </c>
      <c r="Y25" t="str">
        <f t="shared" si="5"/>
        <v>INSERT INTO T4_PURPOSE(MENU_NO, CODE) VALUES('22','');</v>
      </c>
      <c r="Z25" t="str">
        <f t="shared" si="6"/>
        <v>INSERT INTO T4_PURPOSE(MENU_NO, CODE) VALUES('22','ONE');</v>
      </c>
      <c r="AA25" t="str">
        <f t="shared" si="7"/>
        <v>INSERT INTO T4_PURPOSE(MENU_NO, CODE) VALUES('22','');</v>
      </c>
      <c r="AB25" t="str">
        <f t="shared" si="8"/>
        <v>INSERT INTO T4_PURPOSE(MENU_NO, CODE) VALUES('22','FRE');</v>
      </c>
      <c r="AC25" t="str">
        <f t="shared" si="9"/>
        <v>INSERT INTO T4_PURPOSE(MENU_NO, CODE) VALUES('22','LOV');</v>
      </c>
      <c r="AD25" t="str">
        <f t="shared" si="10"/>
        <v>INSERT INTO T4_PURPOSE(MENU_NO, CODE) VALUES('22','FAM');</v>
      </c>
      <c r="AE25" t="str">
        <f t="shared" si="11"/>
        <v>INSERT INTO T4_NATION(MENU_NO, CODE) VALUES('22','KOR');</v>
      </c>
      <c r="AF25" t="str">
        <f t="shared" si="12"/>
        <v>INSERT INTO T4_NATION(MENU_NO, CODE) VALUES('22','');</v>
      </c>
      <c r="AG25" t="str">
        <f t="shared" si="13"/>
        <v>INSERT INTO T4_NATION(MENU_NO, CODE) VALUES('22','');</v>
      </c>
      <c r="AH25" t="str">
        <f t="shared" si="14"/>
        <v>INSERT INTO T4_NATION(MENU_NO, CODE) VALUES('22','');</v>
      </c>
      <c r="AI25" t="str">
        <f t="shared" si="15"/>
        <v>INSERT INTO T4_NATION(MENU_NO, CODE) VALUES('22','');</v>
      </c>
    </row>
    <row r="26" spans="1:35">
      <c r="A26" s="6">
        <v>23</v>
      </c>
      <c r="B26" s="7" t="s">
        <v>58</v>
      </c>
      <c r="C26" s="8"/>
      <c r="D26" s="8"/>
      <c r="E26" s="8"/>
      <c r="F26" s="8"/>
      <c r="G26" s="6" t="s">
        <v>24</v>
      </c>
      <c r="H26" s="8"/>
      <c r="I26" s="6" t="s">
        <v>26</v>
      </c>
      <c r="J26" s="8"/>
      <c r="K26" s="6" t="s">
        <v>28</v>
      </c>
      <c r="L26" s="6" t="s">
        <v>29</v>
      </c>
      <c r="M26" s="9" t="s">
        <v>30</v>
      </c>
      <c r="N26" s="9" t="s">
        <v>31</v>
      </c>
      <c r="O26" s="8"/>
      <c r="P26" s="8"/>
      <c r="Q26" s="8"/>
      <c r="R26" s="8"/>
      <c r="S26" t="str">
        <f t="shared" si="0"/>
        <v>INSERT INTO T4_MENU VALUES('23','돼지국밥','N',SYSDATE(),SYSDATE());</v>
      </c>
      <c r="U26" t="str">
        <f t="shared" si="1"/>
        <v>INSERT INTO T4_PURPOSE(MENU_NO, CODE) VALUES('23','');</v>
      </c>
      <c r="V26" t="str">
        <f t="shared" si="2"/>
        <v>INSERT INTO T4_PURPOSE(MENU_NO, CODE) VALUES('23','');</v>
      </c>
      <c r="W26" t="str">
        <f t="shared" si="3"/>
        <v>INSERT INTO T4_PURPOSE(MENU_NO, CODE) VALUES('23','');</v>
      </c>
      <c r="X26" t="str">
        <f t="shared" si="4"/>
        <v>INSERT INTO T4_PURPOSE(MENU_NO, CODE) VALUES('23','HAN');</v>
      </c>
      <c r="Y26" t="str">
        <f t="shared" si="5"/>
        <v>INSERT INTO T4_PURPOSE(MENU_NO, CODE) VALUES('23','');</v>
      </c>
      <c r="Z26" t="str">
        <f t="shared" si="6"/>
        <v>INSERT INTO T4_PURPOSE(MENU_NO, CODE) VALUES('23','ONE');</v>
      </c>
      <c r="AA26" t="str">
        <f t="shared" si="7"/>
        <v>INSERT INTO T4_PURPOSE(MENU_NO, CODE) VALUES('23','');</v>
      </c>
      <c r="AB26" t="str">
        <f t="shared" si="8"/>
        <v>INSERT INTO T4_PURPOSE(MENU_NO, CODE) VALUES('23','FRE');</v>
      </c>
      <c r="AC26" t="str">
        <f t="shared" si="9"/>
        <v>INSERT INTO T4_PURPOSE(MENU_NO, CODE) VALUES('23','LOV');</v>
      </c>
      <c r="AD26" t="str">
        <f t="shared" si="10"/>
        <v>INSERT INTO T4_PURPOSE(MENU_NO, CODE) VALUES('23','FAM');</v>
      </c>
      <c r="AE26" t="str">
        <f t="shared" si="11"/>
        <v>INSERT INTO T4_NATION(MENU_NO, CODE) VALUES('23','KOR');</v>
      </c>
      <c r="AF26" t="str">
        <f t="shared" si="12"/>
        <v>INSERT INTO T4_NATION(MENU_NO, CODE) VALUES('23','');</v>
      </c>
      <c r="AG26" t="str">
        <f t="shared" si="13"/>
        <v>INSERT INTO T4_NATION(MENU_NO, CODE) VALUES('23','');</v>
      </c>
      <c r="AH26" t="str">
        <f t="shared" si="14"/>
        <v>INSERT INTO T4_NATION(MENU_NO, CODE) VALUES('23','');</v>
      </c>
      <c r="AI26" t="str">
        <f t="shared" si="15"/>
        <v>INSERT INTO T4_NATION(MENU_NO, CODE) VALUES('23','');</v>
      </c>
    </row>
    <row r="27" spans="1:35">
      <c r="A27" s="6">
        <v>24</v>
      </c>
      <c r="B27" s="7" t="s">
        <v>59</v>
      </c>
      <c r="C27" s="6" t="s">
        <v>20</v>
      </c>
      <c r="D27" s="6" t="s">
        <v>21</v>
      </c>
      <c r="E27" s="6" t="s">
        <v>22</v>
      </c>
      <c r="F27" s="8"/>
      <c r="G27" s="8"/>
      <c r="H27" s="8"/>
      <c r="I27" s="8"/>
      <c r="J27" s="6" t="s">
        <v>27</v>
      </c>
      <c r="K27" s="6" t="s">
        <v>28</v>
      </c>
      <c r="L27" s="6" t="s">
        <v>29</v>
      </c>
      <c r="M27" s="8"/>
      <c r="N27" s="8"/>
      <c r="O27" s="8"/>
      <c r="P27" s="8"/>
      <c r="Q27" s="8"/>
      <c r="R27" s="9" t="s">
        <v>35</v>
      </c>
      <c r="S27" t="str">
        <f t="shared" si="0"/>
        <v>INSERT INTO T4_MENU VALUES('24','핫도그','N',SYSDATE(),SYSDATE());</v>
      </c>
      <c r="T27" t="str">
        <f>"INSERT INTO T4_PURPOSE(MENU_NO, CODE) VALUES('"&amp;A27&amp;"','"&amp;C27&amp;"');"</f>
        <v>INSERT INTO T4_PURPOSE(MENU_NO, CODE) VALUES('24','SIM');</v>
      </c>
      <c r="U27" t="str">
        <f t="shared" si="1"/>
        <v>INSERT INTO T4_PURPOSE(MENU_NO, CODE) VALUES('24','SNA');</v>
      </c>
      <c r="V27" t="str">
        <f t="shared" si="2"/>
        <v>INSERT INTO T4_PURPOSE(MENU_NO, CODE) VALUES('24','NIG');</v>
      </c>
      <c r="W27" t="str">
        <f t="shared" si="3"/>
        <v>INSERT INTO T4_PURPOSE(MENU_NO, CODE) VALUES('24','');</v>
      </c>
      <c r="X27" t="str">
        <f t="shared" si="4"/>
        <v>INSERT INTO T4_PURPOSE(MENU_NO, CODE) VALUES('24','');</v>
      </c>
      <c r="Y27" t="str">
        <f t="shared" si="5"/>
        <v>INSERT INTO T4_PURPOSE(MENU_NO, CODE) VALUES('24','');</v>
      </c>
      <c r="Z27" t="str">
        <f t="shared" si="6"/>
        <v>INSERT INTO T4_PURPOSE(MENU_NO, CODE) VALUES('24','');</v>
      </c>
      <c r="AA27" t="str">
        <f t="shared" ref="AA27:AA28" si="25">"INSERT INTO T4_SITUATION(MENU_NO, CODE) VALUES('"&amp;A27&amp;"','"&amp;J27&amp;"');"</f>
        <v>INSERT INTO T4_SITUATION(MENU_NO, CODE) VALUES('24','ALO');</v>
      </c>
      <c r="AB27" t="str">
        <f t="shared" ref="AB27:AB28" si="26">"INSERT INTO T4_SITUATION(MENU_NO, CODE) VALUES('"&amp;A27&amp;"','"&amp;K27&amp;"');"</f>
        <v>INSERT INTO T4_SITUATION(MENU_NO, CODE) VALUES('24','FRE');</v>
      </c>
      <c r="AC27" t="str">
        <f t="shared" ref="AC27:AC28" si="27">"INSERT INTO T4_SITUATION(MENU_NO, CODE) VALUES('"&amp;A27&amp;"','"&amp;L27&amp;"');"</f>
        <v>INSERT INTO T4_SITUATION(MENU_NO, CODE) VALUES('24','LOV');</v>
      </c>
      <c r="AD27" t="str">
        <f t="shared" ref="AD27:AD28" si="28">"INSERT INTO T4_SITUATION(MENU_NO, CODE) VALUES('"&amp;A27&amp;"','"&amp;M27&amp;"');"</f>
        <v>INSERT INTO T4_SITUATION(MENU_NO, CODE) VALUES('24','');</v>
      </c>
      <c r="AE27" t="str">
        <f t="shared" si="11"/>
        <v>INSERT INTO T4_NATION(MENU_NO, CODE) VALUES('24','');</v>
      </c>
      <c r="AF27" t="str">
        <f t="shared" si="12"/>
        <v>INSERT INTO T4_NATION(MENU_NO, CODE) VALUES('24','');</v>
      </c>
      <c r="AG27" t="str">
        <f t="shared" si="13"/>
        <v>INSERT INTO T4_NATION(MENU_NO, CODE) VALUES('24','');</v>
      </c>
      <c r="AH27" t="str">
        <f t="shared" si="14"/>
        <v>INSERT INTO T4_NATION(MENU_NO, CODE) VALUES('24','');</v>
      </c>
      <c r="AI27" t="str">
        <f t="shared" si="15"/>
        <v>INSERT INTO T4_NATION(MENU_NO, CODE) VALUES('24','ETC');</v>
      </c>
    </row>
    <row r="28" spans="1:35">
      <c r="A28" s="6">
        <v>25</v>
      </c>
      <c r="B28" s="7" t="s">
        <v>60</v>
      </c>
      <c r="C28" s="6"/>
      <c r="D28" s="8"/>
      <c r="E28" s="8"/>
      <c r="F28" s="8"/>
      <c r="G28" s="6" t="s">
        <v>24</v>
      </c>
      <c r="H28" s="8"/>
      <c r="I28" s="6" t="s">
        <v>26</v>
      </c>
      <c r="J28" s="6" t="s">
        <v>27</v>
      </c>
      <c r="K28" s="6" t="s">
        <v>28</v>
      </c>
      <c r="L28" s="6" t="s">
        <v>29</v>
      </c>
      <c r="M28" s="8"/>
      <c r="N28" s="8"/>
      <c r="O28" s="8"/>
      <c r="P28" s="6" t="s">
        <v>33</v>
      </c>
      <c r="Q28" s="8"/>
      <c r="R28" s="8"/>
      <c r="S28" t="str">
        <f t="shared" si="0"/>
        <v>INSERT INTO T4_MENU VALUES('25','우동','N',SYSDATE(),SYSDATE());</v>
      </c>
      <c r="U28" t="str">
        <f t="shared" si="1"/>
        <v>INSERT INTO T4_PURPOSE(MENU_NO, CODE) VALUES('25','');</v>
      </c>
      <c r="V28" t="str">
        <f t="shared" si="2"/>
        <v>INSERT INTO T4_PURPOSE(MENU_NO, CODE) VALUES('25','');</v>
      </c>
      <c r="W28" t="str">
        <f t="shared" si="3"/>
        <v>INSERT INTO T4_PURPOSE(MENU_NO, CODE) VALUES('25','');</v>
      </c>
      <c r="X28" t="str">
        <f t="shared" si="4"/>
        <v>INSERT INTO T4_PURPOSE(MENU_NO, CODE) VALUES('25','HAN');</v>
      </c>
      <c r="Y28" t="str">
        <f t="shared" si="5"/>
        <v>INSERT INTO T4_PURPOSE(MENU_NO, CODE) VALUES('25','');</v>
      </c>
      <c r="Z28" t="str">
        <f t="shared" si="6"/>
        <v>INSERT INTO T4_PURPOSE(MENU_NO, CODE) VALUES('25','ONE');</v>
      </c>
      <c r="AA28" t="str">
        <f t="shared" si="25"/>
        <v>INSERT INTO T4_SITUATION(MENU_NO, CODE) VALUES('25','ALO');</v>
      </c>
      <c r="AB28" t="str">
        <f t="shared" si="26"/>
        <v>INSERT INTO T4_SITUATION(MENU_NO, CODE) VALUES('25','FRE');</v>
      </c>
      <c r="AC28" t="str">
        <f t="shared" si="27"/>
        <v>INSERT INTO T4_SITUATION(MENU_NO, CODE) VALUES('25','LOV');</v>
      </c>
      <c r="AD28" t="str">
        <f t="shared" si="28"/>
        <v>INSERT INTO T4_SITUATION(MENU_NO, CODE) VALUES('25','');</v>
      </c>
      <c r="AE28" t="str">
        <f t="shared" si="11"/>
        <v>INSERT INTO T4_NATION(MENU_NO, CODE) VALUES('25','');</v>
      </c>
      <c r="AF28" t="str">
        <f t="shared" si="12"/>
        <v>INSERT INTO T4_NATION(MENU_NO, CODE) VALUES('25','');</v>
      </c>
      <c r="AG28" t="str">
        <f t="shared" si="13"/>
        <v>INSERT INTO T4_NATION(MENU_NO, CODE) VALUES('25','JAP');</v>
      </c>
      <c r="AH28" t="str">
        <f t="shared" si="14"/>
        <v>INSERT INTO T4_NATION(MENU_NO, CODE) VALUES('25','');</v>
      </c>
      <c r="AI28" t="str">
        <f t="shared" si="15"/>
        <v>INSERT INTO T4_NATION(MENU_NO, CODE) VALUES('25','');</v>
      </c>
    </row>
    <row r="29" spans="1:35">
      <c r="A29" s="6">
        <v>26</v>
      </c>
      <c r="B29" s="7" t="s">
        <v>61</v>
      </c>
      <c r="C29" s="6"/>
      <c r="D29" s="8"/>
      <c r="E29" s="8"/>
      <c r="F29" s="8"/>
      <c r="G29" s="8"/>
      <c r="H29" s="8"/>
      <c r="I29" s="6" t="s">
        <v>26</v>
      </c>
      <c r="J29" s="8"/>
      <c r="K29" s="6" t="s">
        <v>28</v>
      </c>
      <c r="L29" s="6" t="s">
        <v>29</v>
      </c>
      <c r="M29" s="8"/>
      <c r="N29" s="8"/>
      <c r="O29" s="8"/>
      <c r="P29" s="6" t="s">
        <v>33</v>
      </c>
      <c r="Q29" s="8"/>
      <c r="R29" s="8"/>
      <c r="S29" t="str">
        <f t="shared" si="0"/>
        <v>INSERT INTO T4_MENU VALUES('26','가츠동','N',SYSDATE(),SYSDATE());</v>
      </c>
      <c r="U29" t="str">
        <f t="shared" si="1"/>
        <v>INSERT INTO T4_PURPOSE(MENU_NO, CODE) VALUES('26','');</v>
      </c>
      <c r="V29" t="str">
        <f t="shared" si="2"/>
        <v>INSERT INTO T4_PURPOSE(MENU_NO, CODE) VALUES('26','');</v>
      </c>
      <c r="W29" t="str">
        <f t="shared" si="3"/>
        <v>INSERT INTO T4_PURPOSE(MENU_NO, CODE) VALUES('26','');</v>
      </c>
      <c r="X29" t="str">
        <f t="shared" si="4"/>
        <v>INSERT INTO T4_PURPOSE(MENU_NO, CODE) VALUES('26','');</v>
      </c>
      <c r="Y29" t="str">
        <f t="shared" si="5"/>
        <v>INSERT INTO T4_PURPOSE(MENU_NO, CODE) VALUES('26','');</v>
      </c>
      <c r="Z29" t="str">
        <f t="shared" si="6"/>
        <v>INSERT INTO T4_PURPOSE(MENU_NO, CODE) VALUES('26','ONE');</v>
      </c>
      <c r="AA29" t="str">
        <f t="shared" si="7"/>
        <v>INSERT INTO T4_PURPOSE(MENU_NO, CODE) VALUES('26','');</v>
      </c>
      <c r="AB29" t="str">
        <f t="shared" si="8"/>
        <v>INSERT INTO T4_PURPOSE(MENU_NO, CODE) VALUES('26','FRE');</v>
      </c>
      <c r="AC29" t="str">
        <f t="shared" si="9"/>
        <v>INSERT INTO T4_PURPOSE(MENU_NO, CODE) VALUES('26','LOV');</v>
      </c>
      <c r="AD29" t="str">
        <f t="shared" si="10"/>
        <v>INSERT INTO T4_PURPOSE(MENU_NO, CODE) VALUES('26','');</v>
      </c>
      <c r="AE29" t="str">
        <f t="shared" si="11"/>
        <v>INSERT INTO T4_NATION(MENU_NO, CODE) VALUES('26','');</v>
      </c>
      <c r="AF29" t="str">
        <f t="shared" si="12"/>
        <v>INSERT INTO T4_NATION(MENU_NO, CODE) VALUES('26','');</v>
      </c>
      <c r="AG29" t="str">
        <f t="shared" si="13"/>
        <v>INSERT INTO T4_NATION(MENU_NO, CODE) VALUES('26','JAP');</v>
      </c>
      <c r="AH29" t="str">
        <f t="shared" si="14"/>
        <v>INSERT INTO T4_NATION(MENU_NO, CODE) VALUES('26','');</v>
      </c>
      <c r="AI29" t="str">
        <f t="shared" si="15"/>
        <v>INSERT INTO T4_NATION(MENU_NO, CODE) VALUES('26','');</v>
      </c>
    </row>
    <row r="30" spans="1:35">
      <c r="A30" s="6">
        <v>27</v>
      </c>
      <c r="B30" s="11" t="s">
        <v>62</v>
      </c>
      <c r="C30" s="6"/>
      <c r="D30" s="8"/>
      <c r="E30" s="8"/>
      <c r="F30" s="8"/>
      <c r="G30" s="8"/>
      <c r="H30" s="6" t="s">
        <v>25</v>
      </c>
      <c r="I30" s="6" t="s">
        <v>26</v>
      </c>
      <c r="J30" s="6" t="s">
        <v>27</v>
      </c>
      <c r="K30" s="6" t="s">
        <v>28</v>
      </c>
      <c r="L30" s="6" t="s">
        <v>29</v>
      </c>
      <c r="M30" s="8"/>
      <c r="N30" s="8"/>
      <c r="O30" s="8"/>
      <c r="P30" s="8"/>
      <c r="Q30" s="8"/>
      <c r="R30" s="9" t="s">
        <v>35</v>
      </c>
      <c r="S30" t="str">
        <f t="shared" si="0"/>
        <v>INSERT INTO T4_MENU VALUES('27','포케','N',SYSDATE(),SYSDATE());</v>
      </c>
      <c r="U30" t="str">
        <f t="shared" si="1"/>
        <v>INSERT INTO T4_PURPOSE(MENU_NO, CODE) VALUES('27','');</v>
      </c>
      <c r="V30" t="str">
        <f t="shared" si="2"/>
        <v>INSERT INTO T4_PURPOSE(MENU_NO, CODE) VALUES('27','');</v>
      </c>
      <c r="W30" t="str">
        <f t="shared" si="3"/>
        <v>INSERT INTO T4_PURPOSE(MENU_NO, CODE) VALUES('27','');</v>
      </c>
      <c r="X30" t="str">
        <f t="shared" si="4"/>
        <v>INSERT INTO T4_PURPOSE(MENU_NO, CODE) VALUES('27','');</v>
      </c>
      <c r="Y30" t="str">
        <f t="shared" si="5"/>
        <v>INSERT INTO T4_PURPOSE(MENU_NO, CODE) VALUES('27','DIE');</v>
      </c>
      <c r="Z30" t="str">
        <f t="shared" si="6"/>
        <v>INSERT INTO T4_PURPOSE(MENU_NO, CODE) VALUES('27','ONE');</v>
      </c>
      <c r="AA30" t="str">
        <f t="shared" ref="AA30:AA32" si="29">"INSERT INTO T4_SITUATION(MENU_NO, CODE) VALUES('"&amp;A30&amp;"','"&amp;J30&amp;"');"</f>
        <v>INSERT INTO T4_SITUATION(MENU_NO, CODE) VALUES('27','ALO');</v>
      </c>
      <c r="AB30" t="str">
        <f t="shared" ref="AB30:AB32" si="30">"INSERT INTO T4_SITUATION(MENU_NO, CODE) VALUES('"&amp;A30&amp;"','"&amp;K30&amp;"');"</f>
        <v>INSERT INTO T4_SITUATION(MENU_NO, CODE) VALUES('27','FRE');</v>
      </c>
      <c r="AC30" t="str">
        <f t="shared" ref="AC30:AC32" si="31">"INSERT INTO T4_SITUATION(MENU_NO, CODE) VALUES('"&amp;A30&amp;"','"&amp;L30&amp;"');"</f>
        <v>INSERT INTO T4_SITUATION(MENU_NO, CODE) VALUES('27','LOV');</v>
      </c>
      <c r="AD30" t="str">
        <f t="shared" ref="AD30:AD32" si="32">"INSERT INTO T4_SITUATION(MENU_NO, CODE) VALUES('"&amp;A30&amp;"','"&amp;M30&amp;"');"</f>
        <v>INSERT INTO T4_SITUATION(MENU_NO, CODE) VALUES('27','');</v>
      </c>
      <c r="AE30" t="str">
        <f t="shared" si="11"/>
        <v>INSERT INTO T4_NATION(MENU_NO, CODE) VALUES('27','');</v>
      </c>
      <c r="AF30" t="str">
        <f t="shared" si="12"/>
        <v>INSERT INTO T4_NATION(MENU_NO, CODE) VALUES('27','');</v>
      </c>
      <c r="AG30" t="str">
        <f t="shared" si="13"/>
        <v>INSERT INTO T4_NATION(MENU_NO, CODE) VALUES('27','');</v>
      </c>
      <c r="AH30" t="str">
        <f t="shared" si="14"/>
        <v>INSERT INTO T4_NATION(MENU_NO, CODE) VALUES('27','');</v>
      </c>
      <c r="AI30" t="str">
        <f t="shared" si="15"/>
        <v>INSERT INTO T4_NATION(MENU_NO, CODE) VALUES('27','ETC');</v>
      </c>
    </row>
    <row r="31" spans="1:35">
      <c r="A31" s="6">
        <v>28</v>
      </c>
      <c r="B31" s="7" t="s">
        <v>63</v>
      </c>
      <c r="C31" s="6" t="s">
        <v>20</v>
      </c>
      <c r="D31" s="6" t="s">
        <v>21</v>
      </c>
      <c r="E31" s="8"/>
      <c r="F31" s="8"/>
      <c r="G31" s="8"/>
      <c r="H31" s="8"/>
      <c r="I31" s="6"/>
      <c r="J31" s="6" t="s">
        <v>27</v>
      </c>
      <c r="K31" s="6" t="s">
        <v>28</v>
      </c>
      <c r="L31" s="6" t="s">
        <v>29</v>
      </c>
      <c r="M31" s="8"/>
      <c r="N31" s="10" t="s">
        <v>31</v>
      </c>
      <c r="O31" s="8"/>
      <c r="P31" s="8"/>
      <c r="Q31" s="8"/>
      <c r="R31" s="8"/>
      <c r="S31" t="str">
        <f t="shared" si="0"/>
        <v>INSERT INTO T4_MENU VALUES('28','김밥','N',SYSDATE(),SYSDATE());</v>
      </c>
      <c r="T31" t="str">
        <f>"INSERT INTO T4_PURPOSE(MENU_NO, CODE) VALUES('"&amp;A31&amp;"','"&amp;C31&amp;"');"</f>
        <v>INSERT INTO T4_PURPOSE(MENU_NO, CODE) VALUES('28','SIM');</v>
      </c>
      <c r="U31" t="str">
        <f t="shared" si="1"/>
        <v>INSERT INTO T4_PURPOSE(MENU_NO, CODE) VALUES('28','SNA');</v>
      </c>
      <c r="V31" t="str">
        <f t="shared" si="2"/>
        <v>INSERT INTO T4_PURPOSE(MENU_NO, CODE) VALUES('28','');</v>
      </c>
      <c r="W31" t="str">
        <f t="shared" si="3"/>
        <v>INSERT INTO T4_PURPOSE(MENU_NO, CODE) VALUES('28','');</v>
      </c>
      <c r="X31" t="str">
        <f t="shared" si="4"/>
        <v>INSERT INTO T4_PURPOSE(MENU_NO, CODE) VALUES('28','');</v>
      </c>
      <c r="Y31" t="str">
        <f t="shared" si="5"/>
        <v>INSERT INTO T4_PURPOSE(MENU_NO, CODE) VALUES('28','');</v>
      </c>
      <c r="Z31" t="str">
        <f t="shared" si="6"/>
        <v>INSERT INTO T4_PURPOSE(MENU_NO, CODE) VALUES('28','');</v>
      </c>
      <c r="AA31" t="str">
        <f t="shared" si="29"/>
        <v>INSERT INTO T4_SITUATION(MENU_NO, CODE) VALUES('28','ALO');</v>
      </c>
      <c r="AB31" t="str">
        <f t="shared" si="30"/>
        <v>INSERT INTO T4_SITUATION(MENU_NO, CODE) VALUES('28','FRE');</v>
      </c>
      <c r="AC31" t="str">
        <f t="shared" si="31"/>
        <v>INSERT INTO T4_SITUATION(MENU_NO, CODE) VALUES('28','LOV');</v>
      </c>
      <c r="AD31" t="str">
        <f t="shared" si="32"/>
        <v>INSERT INTO T4_SITUATION(MENU_NO, CODE) VALUES('28','');</v>
      </c>
      <c r="AE31" t="str">
        <f t="shared" si="11"/>
        <v>INSERT INTO T4_NATION(MENU_NO, CODE) VALUES('28','KOR');</v>
      </c>
      <c r="AF31" t="str">
        <f t="shared" si="12"/>
        <v>INSERT INTO T4_NATION(MENU_NO, CODE) VALUES('28','');</v>
      </c>
      <c r="AG31" t="str">
        <f t="shared" si="13"/>
        <v>INSERT INTO T4_NATION(MENU_NO, CODE) VALUES('28','');</v>
      </c>
      <c r="AH31" t="str">
        <f t="shared" si="14"/>
        <v>INSERT INTO T4_NATION(MENU_NO, CODE) VALUES('28','');</v>
      </c>
      <c r="AI31" t="str">
        <f t="shared" si="15"/>
        <v>INSERT INTO T4_NATION(MENU_NO, CODE) VALUES('28','');</v>
      </c>
    </row>
    <row r="32" spans="1:35">
      <c r="A32" s="6">
        <v>29</v>
      </c>
      <c r="B32" s="11" t="s">
        <v>64</v>
      </c>
      <c r="C32" s="8"/>
      <c r="D32" s="8"/>
      <c r="E32" s="8"/>
      <c r="F32" s="8"/>
      <c r="G32" s="8"/>
      <c r="H32" s="8"/>
      <c r="I32" s="6" t="s">
        <v>26</v>
      </c>
      <c r="J32" s="6" t="s">
        <v>27</v>
      </c>
      <c r="K32" s="6" t="s">
        <v>28</v>
      </c>
      <c r="L32" s="6" t="s">
        <v>29</v>
      </c>
      <c r="M32" s="8"/>
      <c r="N32" s="8"/>
      <c r="O32" s="8"/>
      <c r="P32" s="8"/>
      <c r="Q32" s="6" t="s">
        <v>34</v>
      </c>
      <c r="R32" s="8"/>
      <c r="S32" t="str">
        <f t="shared" si="0"/>
        <v>INSERT INTO T4_MENU VALUES('29','텐동','N',SYSDATE(),SYSDATE());</v>
      </c>
      <c r="U32" t="str">
        <f t="shared" si="1"/>
        <v>INSERT INTO T4_PURPOSE(MENU_NO, CODE) VALUES('29','');</v>
      </c>
      <c r="V32" t="str">
        <f t="shared" si="2"/>
        <v>INSERT INTO T4_PURPOSE(MENU_NO, CODE) VALUES('29','');</v>
      </c>
      <c r="W32" t="str">
        <f t="shared" si="3"/>
        <v>INSERT INTO T4_PURPOSE(MENU_NO, CODE) VALUES('29','');</v>
      </c>
      <c r="X32" t="str">
        <f t="shared" si="4"/>
        <v>INSERT INTO T4_PURPOSE(MENU_NO, CODE) VALUES('29','');</v>
      </c>
      <c r="Y32" t="str">
        <f t="shared" si="5"/>
        <v>INSERT INTO T4_PURPOSE(MENU_NO, CODE) VALUES('29','');</v>
      </c>
      <c r="Z32" t="str">
        <f t="shared" si="6"/>
        <v>INSERT INTO T4_PURPOSE(MENU_NO, CODE) VALUES('29','ONE');</v>
      </c>
      <c r="AA32" t="str">
        <f t="shared" si="29"/>
        <v>INSERT INTO T4_SITUATION(MENU_NO, CODE) VALUES('29','ALO');</v>
      </c>
      <c r="AB32" t="str">
        <f t="shared" si="30"/>
        <v>INSERT INTO T4_SITUATION(MENU_NO, CODE) VALUES('29','FRE');</v>
      </c>
      <c r="AC32" t="str">
        <f t="shared" si="31"/>
        <v>INSERT INTO T4_SITUATION(MENU_NO, CODE) VALUES('29','LOV');</v>
      </c>
      <c r="AD32" t="str">
        <f t="shared" si="32"/>
        <v>INSERT INTO T4_SITUATION(MENU_NO, CODE) VALUES('29','');</v>
      </c>
      <c r="AE32" t="str">
        <f t="shared" si="11"/>
        <v>INSERT INTO T4_NATION(MENU_NO, CODE) VALUES('29','');</v>
      </c>
      <c r="AF32" t="str">
        <f t="shared" si="12"/>
        <v>INSERT INTO T4_NATION(MENU_NO, CODE) VALUES('29','');</v>
      </c>
      <c r="AG32" t="str">
        <f t="shared" si="13"/>
        <v>INSERT INTO T4_NATION(MENU_NO, CODE) VALUES('29','');</v>
      </c>
      <c r="AH32" t="str">
        <f t="shared" si="14"/>
        <v>INSERT INTO T4_NATION(MENU_NO, CODE) VALUES('29','ITA');</v>
      </c>
      <c r="AI32" t="str">
        <f t="shared" si="15"/>
        <v>INSERT INTO T4_NATION(MENU_NO, CODE) VALUES('29','');</v>
      </c>
    </row>
    <row r="33" spans="1:35">
      <c r="A33" s="6">
        <v>30</v>
      </c>
      <c r="B33" s="11" t="s">
        <v>65</v>
      </c>
      <c r="C33" s="8"/>
      <c r="D33" s="8"/>
      <c r="E33" s="8"/>
      <c r="F33" s="8"/>
      <c r="G33" s="6" t="s">
        <v>24</v>
      </c>
      <c r="H33" s="8"/>
      <c r="I33" s="8"/>
      <c r="J33" s="8"/>
      <c r="K33" s="6" t="s">
        <v>28</v>
      </c>
      <c r="L33" s="6" t="s">
        <v>29</v>
      </c>
      <c r="M33" s="9" t="s">
        <v>30</v>
      </c>
      <c r="N33" s="9" t="s">
        <v>31</v>
      </c>
      <c r="O33" s="8"/>
      <c r="P33" s="8"/>
      <c r="Q33" s="8"/>
      <c r="R33" s="8"/>
      <c r="S33" t="str">
        <f t="shared" si="0"/>
        <v>INSERT INTO T4_MENU VALUES('30','알탕','N',SYSDATE(),SYSDATE());</v>
      </c>
      <c r="U33" t="str">
        <f t="shared" si="1"/>
        <v>INSERT INTO T4_PURPOSE(MENU_NO, CODE) VALUES('30','');</v>
      </c>
      <c r="V33" t="str">
        <f t="shared" si="2"/>
        <v>INSERT INTO T4_PURPOSE(MENU_NO, CODE) VALUES('30','');</v>
      </c>
      <c r="W33" t="str">
        <f t="shared" si="3"/>
        <v>INSERT INTO T4_PURPOSE(MENU_NO, CODE) VALUES('30','');</v>
      </c>
      <c r="X33" t="str">
        <f t="shared" si="4"/>
        <v>INSERT INTO T4_PURPOSE(MENU_NO, CODE) VALUES('30','HAN');</v>
      </c>
      <c r="Y33" t="str">
        <f t="shared" si="5"/>
        <v>INSERT INTO T4_PURPOSE(MENU_NO, CODE) VALUES('30','');</v>
      </c>
      <c r="Z33" t="str">
        <f t="shared" si="6"/>
        <v>INSERT INTO T4_PURPOSE(MENU_NO, CODE) VALUES('30','');</v>
      </c>
      <c r="AA33" t="str">
        <f t="shared" si="7"/>
        <v>INSERT INTO T4_PURPOSE(MENU_NO, CODE) VALUES('30','');</v>
      </c>
      <c r="AB33" t="str">
        <f t="shared" si="8"/>
        <v>INSERT INTO T4_PURPOSE(MENU_NO, CODE) VALUES('30','FRE');</v>
      </c>
      <c r="AC33" t="str">
        <f t="shared" si="9"/>
        <v>INSERT INTO T4_PURPOSE(MENU_NO, CODE) VALUES('30','LOV');</v>
      </c>
      <c r="AD33" t="str">
        <f t="shared" si="10"/>
        <v>INSERT INTO T4_PURPOSE(MENU_NO, CODE) VALUES('30','FAM');</v>
      </c>
      <c r="AE33" t="str">
        <f t="shared" si="11"/>
        <v>INSERT INTO T4_NATION(MENU_NO, CODE) VALUES('30','KOR');</v>
      </c>
      <c r="AF33" t="str">
        <f t="shared" si="12"/>
        <v>INSERT INTO T4_NATION(MENU_NO, CODE) VALUES('30','');</v>
      </c>
      <c r="AG33" t="str">
        <f t="shared" si="13"/>
        <v>INSERT INTO T4_NATION(MENU_NO, CODE) VALUES('30','');</v>
      </c>
      <c r="AH33" t="str">
        <f t="shared" si="14"/>
        <v>INSERT INTO T4_NATION(MENU_NO, CODE) VALUES('30','');</v>
      </c>
      <c r="AI33" t="str">
        <f t="shared" si="15"/>
        <v>INSERT INTO T4_NATION(MENU_NO, CODE) VALUES('30','');</v>
      </c>
    </row>
    <row r="34" spans="1:35">
      <c r="A34" s="6">
        <v>31</v>
      </c>
      <c r="B34" s="7" t="s">
        <v>66</v>
      </c>
      <c r="C34" s="12" t="s">
        <v>20</v>
      </c>
      <c r="D34" s="6" t="s">
        <v>21</v>
      </c>
      <c r="E34" s="8"/>
      <c r="F34" s="10" t="s">
        <v>23</v>
      </c>
      <c r="G34" s="8"/>
      <c r="H34" s="6" t="s">
        <v>25</v>
      </c>
      <c r="I34" s="6" t="s">
        <v>26</v>
      </c>
      <c r="J34" s="6" t="s">
        <v>27</v>
      </c>
      <c r="K34" s="6" t="s">
        <v>28</v>
      </c>
      <c r="L34" s="6" t="s">
        <v>29</v>
      </c>
      <c r="M34" s="8"/>
      <c r="N34" s="8"/>
      <c r="O34" s="8"/>
      <c r="P34" s="8"/>
      <c r="Q34" s="8"/>
      <c r="R34" s="9" t="s">
        <v>35</v>
      </c>
      <c r="S34" t="str">
        <f t="shared" si="0"/>
        <v>INSERT INTO T4_MENU VALUES('31','샐러드','N',SYSDATE(),SYSDATE());</v>
      </c>
      <c r="T34" t="str">
        <f t="shared" ref="T34:T35" si="33">"INSERT INTO T4_PURPOSE(MENU_NO, CODE) VALUES('"&amp;A34&amp;"','"&amp;C34&amp;"');"</f>
        <v>INSERT INTO T4_PURPOSE(MENU_NO, CODE) VALUES('31','SIM');</v>
      </c>
      <c r="U34" t="str">
        <f t="shared" si="1"/>
        <v>INSERT INTO T4_PURPOSE(MENU_NO, CODE) VALUES('31','SNA');</v>
      </c>
      <c r="V34" t="str">
        <f t="shared" si="2"/>
        <v>INSERT INTO T4_PURPOSE(MENU_NO, CODE) VALUES('31','');</v>
      </c>
      <c r="W34" t="str">
        <f t="shared" si="3"/>
        <v>INSERT INTO T4_PURPOSE(MENU_NO, CODE) VALUES('31','BRU');</v>
      </c>
      <c r="X34" t="str">
        <f t="shared" si="4"/>
        <v>INSERT INTO T4_PURPOSE(MENU_NO, CODE) VALUES('31','');</v>
      </c>
      <c r="Y34" t="str">
        <f t="shared" si="5"/>
        <v>INSERT INTO T4_PURPOSE(MENU_NO, CODE) VALUES('31','DIE');</v>
      </c>
      <c r="Z34" t="str">
        <f t="shared" si="6"/>
        <v>INSERT INTO T4_PURPOSE(MENU_NO, CODE) VALUES('31','ONE');</v>
      </c>
      <c r="AA34" t="str">
        <f t="shared" ref="AA34:AA39" si="34">"INSERT INTO T4_SITUATION(MENU_NO, CODE) VALUES('"&amp;A34&amp;"','"&amp;J34&amp;"');"</f>
        <v>INSERT INTO T4_SITUATION(MENU_NO, CODE) VALUES('31','ALO');</v>
      </c>
      <c r="AB34" t="str">
        <f t="shared" ref="AB34:AB39" si="35">"INSERT INTO T4_SITUATION(MENU_NO, CODE) VALUES('"&amp;A34&amp;"','"&amp;K34&amp;"');"</f>
        <v>INSERT INTO T4_SITUATION(MENU_NO, CODE) VALUES('31','FRE');</v>
      </c>
      <c r="AC34" t="str">
        <f t="shared" ref="AC34:AC39" si="36">"INSERT INTO T4_SITUATION(MENU_NO, CODE) VALUES('"&amp;A34&amp;"','"&amp;L34&amp;"');"</f>
        <v>INSERT INTO T4_SITUATION(MENU_NO, CODE) VALUES('31','LOV');</v>
      </c>
      <c r="AD34" t="str">
        <f t="shared" ref="AD34:AD39" si="37">"INSERT INTO T4_SITUATION(MENU_NO, CODE) VALUES('"&amp;A34&amp;"','"&amp;M34&amp;"');"</f>
        <v>INSERT INTO T4_SITUATION(MENU_NO, CODE) VALUES('31','');</v>
      </c>
      <c r="AE34" t="str">
        <f t="shared" si="11"/>
        <v>INSERT INTO T4_NATION(MENU_NO, CODE) VALUES('31','');</v>
      </c>
      <c r="AF34" t="str">
        <f t="shared" si="12"/>
        <v>INSERT INTO T4_NATION(MENU_NO, CODE) VALUES('31','');</v>
      </c>
      <c r="AG34" t="str">
        <f t="shared" si="13"/>
        <v>INSERT INTO T4_NATION(MENU_NO, CODE) VALUES('31','');</v>
      </c>
      <c r="AH34" t="str">
        <f t="shared" si="14"/>
        <v>INSERT INTO T4_NATION(MENU_NO, CODE) VALUES('31','');</v>
      </c>
      <c r="AI34" t="str">
        <f t="shared" si="15"/>
        <v>INSERT INTO T4_NATION(MENU_NO, CODE) VALUES('31','ETC');</v>
      </c>
    </row>
    <row r="35" spans="1:35">
      <c r="A35" s="6">
        <v>32</v>
      </c>
      <c r="B35" s="13" t="s">
        <v>67</v>
      </c>
      <c r="C35" s="6" t="s">
        <v>20</v>
      </c>
      <c r="D35" s="6" t="s">
        <v>21</v>
      </c>
      <c r="E35" s="6" t="s">
        <v>22</v>
      </c>
      <c r="F35" s="6" t="s">
        <v>23</v>
      </c>
      <c r="G35" s="8"/>
      <c r="H35" s="8"/>
      <c r="I35" s="8"/>
      <c r="J35" s="6" t="s">
        <v>27</v>
      </c>
      <c r="K35" s="6" t="s">
        <v>28</v>
      </c>
      <c r="L35" s="6" t="s">
        <v>29</v>
      </c>
      <c r="M35" s="8"/>
      <c r="N35" s="8"/>
      <c r="O35" s="8"/>
      <c r="P35" s="8"/>
      <c r="Q35" s="8"/>
      <c r="R35" s="9" t="s">
        <v>35</v>
      </c>
      <c r="S35" t="str">
        <f t="shared" si="0"/>
        <v>INSERT INTO T4_MENU VALUES('32','토스트','N',SYSDATE(),SYSDATE());</v>
      </c>
      <c r="T35" t="str">
        <f t="shared" si="33"/>
        <v>INSERT INTO T4_PURPOSE(MENU_NO, CODE) VALUES('32','SIM');</v>
      </c>
      <c r="U35" t="str">
        <f t="shared" si="1"/>
        <v>INSERT INTO T4_PURPOSE(MENU_NO, CODE) VALUES('32','SNA');</v>
      </c>
      <c r="V35" t="str">
        <f t="shared" si="2"/>
        <v>INSERT INTO T4_PURPOSE(MENU_NO, CODE) VALUES('32','NIG');</v>
      </c>
      <c r="W35" t="str">
        <f t="shared" si="3"/>
        <v>INSERT INTO T4_PURPOSE(MENU_NO, CODE) VALUES('32','BRU');</v>
      </c>
      <c r="X35" t="str">
        <f t="shared" si="4"/>
        <v>INSERT INTO T4_PURPOSE(MENU_NO, CODE) VALUES('32','');</v>
      </c>
      <c r="Y35" t="str">
        <f t="shared" si="5"/>
        <v>INSERT INTO T4_PURPOSE(MENU_NO, CODE) VALUES('32','');</v>
      </c>
      <c r="Z35" t="str">
        <f t="shared" si="6"/>
        <v>INSERT INTO T4_PURPOSE(MENU_NO, CODE) VALUES('32','');</v>
      </c>
      <c r="AA35" t="str">
        <f t="shared" si="34"/>
        <v>INSERT INTO T4_SITUATION(MENU_NO, CODE) VALUES('32','ALO');</v>
      </c>
      <c r="AB35" t="str">
        <f t="shared" si="35"/>
        <v>INSERT INTO T4_SITUATION(MENU_NO, CODE) VALUES('32','FRE');</v>
      </c>
      <c r="AC35" t="str">
        <f t="shared" si="36"/>
        <v>INSERT INTO T4_SITUATION(MENU_NO, CODE) VALUES('32','LOV');</v>
      </c>
      <c r="AD35" t="str">
        <f t="shared" si="37"/>
        <v>INSERT INTO T4_SITUATION(MENU_NO, CODE) VALUES('32','');</v>
      </c>
      <c r="AE35" t="str">
        <f t="shared" si="11"/>
        <v>INSERT INTO T4_NATION(MENU_NO, CODE) VALUES('32','');</v>
      </c>
      <c r="AF35" t="str">
        <f t="shared" si="12"/>
        <v>INSERT INTO T4_NATION(MENU_NO, CODE) VALUES('32','');</v>
      </c>
      <c r="AG35" t="str">
        <f t="shared" si="13"/>
        <v>INSERT INTO T4_NATION(MENU_NO, CODE) VALUES('32','');</v>
      </c>
      <c r="AH35" t="str">
        <f t="shared" si="14"/>
        <v>INSERT INTO T4_NATION(MENU_NO, CODE) VALUES('32','');</v>
      </c>
      <c r="AI35" t="str">
        <f t="shared" si="15"/>
        <v>INSERT INTO T4_NATION(MENU_NO, CODE) VALUES('32','ETC');</v>
      </c>
    </row>
    <row r="36" spans="1:35">
      <c r="A36" s="6">
        <v>33</v>
      </c>
      <c r="B36" s="13" t="s">
        <v>68</v>
      </c>
      <c r="C36" s="8"/>
      <c r="D36" s="8"/>
      <c r="E36" s="6"/>
      <c r="F36" s="8"/>
      <c r="G36" s="6" t="s">
        <v>24</v>
      </c>
      <c r="H36" s="8"/>
      <c r="I36" s="6" t="s">
        <v>26</v>
      </c>
      <c r="J36" s="6" t="s">
        <v>27</v>
      </c>
      <c r="K36" s="6" t="s">
        <v>28</v>
      </c>
      <c r="L36" s="6" t="s">
        <v>29</v>
      </c>
      <c r="M36" s="8"/>
      <c r="N36" s="8"/>
      <c r="O36" s="8"/>
      <c r="P36" s="8"/>
      <c r="Q36" s="8"/>
      <c r="R36" s="9" t="s">
        <v>35</v>
      </c>
      <c r="S36" t="str">
        <f t="shared" si="0"/>
        <v>INSERT INTO T4_MENU VALUES('33','쌀국수','N',SYSDATE(),SYSDATE());</v>
      </c>
      <c r="U36" t="str">
        <f t="shared" si="1"/>
        <v>INSERT INTO T4_PURPOSE(MENU_NO, CODE) VALUES('33','');</v>
      </c>
      <c r="V36" t="str">
        <f t="shared" si="2"/>
        <v>INSERT INTO T4_PURPOSE(MENU_NO, CODE) VALUES('33','');</v>
      </c>
      <c r="W36" t="str">
        <f t="shared" si="3"/>
        <v>INSERT INTO T4_PURPOSE(MENU_NO, CODE) VALUES('33','');</v>
      </c>
      <c r="X36" t="str">
        <f t="shared" si="4"/>
        <v>INSERT INTO T4_PURPOSE(MENU_NO, CODE) VALUES('33','HAN');</v>
      </c>
      <c r="Y36" t="str">
        <f t="shared" si="5"/>
        <v>INSERT INTO T4_PURPOSE(MENU_NO, CODE) VALUES('33','');</v>
      </c>
      <c r="Z36" t="str">
        <f t="shared" si="6"/>
        <v>INSERT INTO T4_PURPOSE(MENU_NO, CODE) VALUES('33','ONE');</v>
      </c>
      <c r="AA36" t="str">
        <f t="shared" si="34"/>
        <v>INSERT INTO T4_SITUATION(MENU_NO, CODE) VALUES('33','ALO');</v>
      </c>
      <c r="AB36" t="str">
        <f t="shared" si="35"/>
        <v>INSERT INTO T4_SITUATION(MENU_NO, CODE) VALUES('33','FRE');</v>
      </c>
      <c r="AC36" t="str">
        <f t="shared" si="36"/>
        <v>INSERT INTO T4_SITUATION(MENU_NO, CODE) VALUES('33','LOV');</v>
      </c>
      <c r="AD36" t="str">
        <f t="shared" si="37"/>
        <v>INSERT INTO T4_SITUATION(MENU_NO, CODE) VALUES('33','');</v>
      </c>
      <c r="AE36" t="str">
        <f t="shared" si="11"/>
        <v>INSERT INTO T4_NATION(MENU_NO, CODE) VALUES('33','');</v>
      </c>
      <c r="AF36" t="str">
        <f t="shared" si="12"/>
        <v>INSERT INTO T4_NATION(MENU_NO, CODE) VALUES('33','');</v>
      </c>
      <c r="AG36" t="str">
        <f t="shared" si="13"/>
        <v>INSERT INTO T4_NATION(MENU_NO, CODE) VALUES('33','');</v>
      </c>
      <c r="AH36" t="str">
        <f t="shared" si="14"/>
        <v>INSERT INTO T4_NATION(MENU_NO, CODE) VALUES('33','');</v>
      </c>
      <c r="AI36" t="str">
        <f t="shared" si="15"/>
        <v>INSERT INTO T4_NATION(MENU_NO, CODE) VALUES('33','ETC');</v>
      </c>
    </row>
    <row r="37" spans="1:35">
      <c r="A37" s="6">
        <v>34</v>
      </c>
      <c r="B37" s="13" t="s">
        <v>69</v>
      </c>
      <c r="C37" s="8"/>
      <c r="D37" s="8"/>
      <c r="E37" s="6" t="s">
        <v>22</v>
      </c>
      <c r="F37" s="8"/>
      <c r="G37" s="8"/>
      <c r="H37" s="8"/>
      <c r="I37" s="8"/>
      <c r="J37" s="6" t="s">
        <v>27</v>
      </c>
      <c r="K37" s="6" t="s">
        <v>28</v>
      </c>
      <c r="L37" s="6" t="s">
        <v>29</v>
      </c>
      <c r="M37" s="8"/>
      <c r="N37" s="9" t="s">
        <v>31</v>
      </c>
      <c r="O37" s="8"/>
      <c r="P37" s="8"/>
      <c r="Q37" s="8"/>
      <c r="R37" s="8"/>
      <c r="S37" t="str">
        <f t="shared" si="0"/>
        <v>INSERT INTO T4_MENU VALUES('34','닭발','N',SYSDATE(),SYSDATE());</v>
      </c>
      <c r="U37" t="str">
        <f t="shared" si="1"/>
        <v>INSERT INTO T4_PURPOSE(MENU_NO, CODE) VALUES('34','');</v>
      </c>
      <c r="V37" t="str">
        <f t="shared" si="2"/>
        <v>INSERT INTO T4_PURPOSE(MENU_NO, CODE) VALUES('34','NIG');</v>
      </c>
      <c r="W37" t="str">
        <f t="shared" si="3"/>
        <v>INSERT INTO T4_PURPOSE(MENU_NO, CODE) VALUES('34','');</v>
      </c>
      <c r="X37" t="str">
        <f t="shared" si="4"/>
        <v>INSERT INTO T4_PURPOSE(MENU_NO, CODE) VALUES('34','');</v>
      </c>
      <c r="Y37" t="str">
        <f t="shared" si="5"/>
        <v>INSERT INTO T4_PURPOSE(MENU_NO, CODE) VALUES('34','');</v>
      </c>
      <c r="Z37" t="str">
        <f t="shared" si="6"/>
        <v>INSERT INTO T4_PURPOSE(MENU_NO, CODE) VALUES('34','');</v>
      </c>
      <c r="AA37" t="str">
        <f t="shared" si="34"/>
        <v>INSERT INTO T4_SITUATION(MENU_NO, CODE) VALUES('34','ALO');</v>
      </c>
      <c r="AB37" t="str">
        <f t="shared" si="35"/>
        <v>INSERT INTO T4_SITUATION(MENU_NO, CODE) VALUES('34','FRE');</v>
      </c>
      <c r="AC37" t="str">
        <f t="shared" si="36"/>
        <v>INSERT INTO T4_SITUATION(MENU_NO, CODE) VALUES('34','LOV');</v>
      </c>
      <c r="AD37" t="str">
        <f t="shared" si="37"/>
        <v>INSERT INTO T4_SITUATION(MENU_NO, CODE) VALUES('34','');</v>
      </c>
      <c r="AE37" t="str">
        <f t="shared" si="11"/>
        <v>INSERT INTO T4_NATION(MENU_NO, CODE) VALUES('34','KOR');</v>
      </c>
      <c r="AF37" t="str">
        <f t="shared" si="12"/>
        <v>INSERT INTO T4_NATION(MENU_NO, CODE) VALUES('34','');</v>
      </c>
      <c r="AG37" t="str">
        <f t="shared" si="13"/>
        <v>INSERT INTO T4_NATION(MENU_NO, CODE) VALUES('34','');</v>
      </c>
      <c r="AH37" t="str">
        <f t="shared" si="14"/>
        <v>INSERT INTO T4_NATION(MENU_NO, CODE) VALUES('34','');</v>
      </c>
      <c r="AI37" t="str">
        <f t="shared" si="15"/>
        <v>INSERT INTO T4_NATION(MENU_NO, CODE) VALUES('34','');</v>
      </c>
    </row>
    <row r="38" spans="1:35">
      <c r="A38" s="6">
        <v>35</v>
      </c>
      <c r="B38" s="13" t="s">
        <v>70</v>
      </c>
      <c r="C38" s="8"/>
      <c r="D38" s="8"/>
      <c r="E38" s="6" t="s">
        <v>22</v>
      </c>
      <c r="F38" s="8"/>
      <c r="G38" s="6" t="s">
        <v>24</v>
      </c>
      <c r="H38" s="8"/>
      <c r="I38" s="8"/>
      <c r="J38" s="6" t="s">
        <v>27</v>
      </c>
      <c r="K38" s="6" t="s">
        <v>28</v>
      </c>
      <c r="L38" s="6" t="s">
        <v>29</v>
      </c>
      <c r="M38" s="8"/>
      <c r="N38" s="9" t="s">
        <v>31</v>
      </c>
      <c r="O38" s="8"/>
      <c r="P38" s="8"/>
      <c r="Q38" s="8"/>
      <c r="R38" s="8"/>
      <c r="S38" t="str">
        <f t="shared" si="0"/>
        <v>INSERT INTO T4_MENU VALUES('35','닭볶음탕','N',SYSDATE(),SYSDATE());</v>
      </c>
      <c r="U38" t="str">
        <f t="shared" si="1"/>
        <v>INSERT INTO T4_PURPOSE(MENU_NO, CODE) VALUES('35','');</v>
      </c>
      <c r="V38" t="str">
        <f t="shared" si="2"/>
        <v>INSERT INTO T4_PURPOSE(MENU_NO, CODE) VALUES('35','NIG');</v>
      </c>
      <c r="W38" t="str">
        <f t="shared" si="3"/>
        <v>INSERT INTO T4_PURPOSE(MENU_NO, CODE) VALUES('35','');</v>
      </c>
      <c r="X38" t="str">
        <f t="shared" si="4"/>
        <v>INSERT INTO T4_PURPOSE(MENU_NO, CODE) VALUES('35','HAN');</v>
      </c>
      <c r="Y38" t="str">
        <f t="shared" si="5"/>
        <v>INSERT INTO T4_PURPOSE(MENU_NO, CODE) VALUES('35','');</v>
      </c>
      <c r="Z38" t="str">
        <f t="shared" si="6"/>
        <v>INSERT INTO T4_PURPOSE(MENU_NO, CODE) VALUES('35','');</v>
      </c>
      <c r="AA38" t="str">
        <f t="shared" si="34"/>
        <v>INSERT INTO T4_SITUATION(MENU_NO, CODE) VALUES('35','ALO');</v>
      </c>
      <c r="AB38" t="str">
        <f t="shared" si="35"/>
        <v>INSERT INTO T4_SITUATION(MENU_NO, CODE) VALUES('35','FRE');</v>
      </c>
      <c r="AC38" t="str">
        <f t="shared" si="36"/>
        <v>INSERT INTO T4_SITUATION(MENU_NO, CODE) VALUES('35','LOV');</v>
      </c>
      <c r="AD38" t="str">
        <f t="shared" si="37"/>
        <v>INSERT INTO T4_SITUATION(MENU_NO, CODE) VALUES('35','');</v>
      </c>
      <c r="AE38" t="str">
        <f t="shared" si="11"/>
        <v>INSERT INTO T4_NATION(MENU_NO, CODE) VALUES('35','KOR');</v>
      </c>
      <c r="AF38" t="str">
        <f t="shared" si="12"/>
        <v>INSERT INTO T4_NATION(MENU_NO, CODE) VALUES('35','');</v>
      </c>
      <c r="AG38" t="str">
        <f t="shared" si="13"/>
        <v>INSERT INTO T4_NATION(MENU_NO, CODE) VALUES('35','');</v>
      </c>
      <c r="AH38" t="str">
        <f t="shared" si="14"/>
        <v>INSERT INTO T4_NATION(MENU_NO, CODE) VALUES('35','');</v>
      </c>
      <c r="AI38" t="str">
        <f t="shared" si="15"/>
        <v>INSERT INTO T4_NATION(MENU_NO, CODE) VALUES('35','');</v>
      </c>
    </row>
    <row r="39" spans="1:35">
      <c r="A39" s="6">
        <v>36</v>
      </c>
      <c r="B39" s="7" t="s">
        <v>71</v>
      </c>
      <c r="C39" s="6" t="s">
        <v>20</v>
      </c>
      <c r="D39" s="6" t="s">
        <v>21</v>
      </c>
      <c r="E39" s="6" t="s">
        <v>22</v>
      </c>
      <c r="F39" s="8"/>
      <c r="G39" s="8"/>
      <c r="H39" s="8"/>
      <c r="I39" s="6" t="s">
        <v>26</v>
      </c>
      <c r="J39" s="6" t="s">
        <v>27</v>
      </c>
      <c r="K39" s="6" t="s">
        <v>28</v>
      </c>
      <c r="L39" s="6" t="s">
        <v>29</v>
      </c>
      <c r="M39" s="8"/>
      <c r="N39" s="8"/>
      <c r="O39" s="8"/>
      <c r="P39" s="8"/>
      <c r="Q39" s="8"/>
      <c r="R39" s="9" t="s">
        <v>35</v>
      </c>
      <c r="S39" t="str">
        <f t="shared" si="0"/>
        <v>INSERT INTO T4_MENU VALUES('36','햄버거','N',SYSDATE(),SYSDATE());</v>
      </c>
      <c r="T39" t="str">
        <f>"INSERT INTO T4_PURPOSE(MENU_NO, CODE) VALUES('"&amp;A39&amp;"','"&amp;C39&amp;"');"</f>
        <v>INSERT INTO T4_PURPOSE(MENU_NO, CODE) VALUES('36','SIM');</v>
      </c>
      <c r="U39" t="str">
        <f t="shared" si="1"/>
        <v>INSERT INTO T4_PURPOSE(MENU_NO, CODE) VALUES('36','SNA');</v>
      </c>
      <c r="V39" t="str">
        <f t="shared" si="2"/>
        <v>INSERT INTO T4_PURPOSE(MENU_NO, CODE) VALUES('36','NIG');</v>
      </c>
      <c r="W39" t="str">
        <f t="shared" si="3"/>
        <v>INSERT INTO T4_PURPOSE(MENU_NO, CODE) VALUES('36','');</v>
      </c>
      <c r="X39" t="str">
        <f t="shared" si="4"/>
        <v>INSERT INTO T4_PURPOSE(MENU_NO, CODE) VALUES('36','');</v>
      </c>
      <c r="Y39" t="str">
        <f t="shared" si="5"/>
        <v>INSERT INTO T4_PURPOSE(MENU_NO, CODE) VALUES('36','');</v>
      </c>
      <c r="Z39" t="str">
        <f t="shared" si="6"/>
        <v>INSERT INTO T4_PURPOSE(MENU_NO, CODE) VALUES('36','ONE');</v>
      </c>
      <c r="AA39" t="str">
        <f t="shared" si="34"/>
        <v>INSERT INTO T4_SITUATION(MENU_NO, CODE) VALUES('36','ALO');</v>
      </c>
      <c r="AB39" t="str">
        <f t="shared" si="35"/>
        <v>INSERT INTO T4_SITUATION(MENU_NO, CODE) VALUES('36','FRE');</v>
      </c>
      <c r="AC39" t="str">
        <f t="shared" si="36"/>
        <v>INSERT INTO T4_SITUATION(MENU_NO, CODE) VALUES('36','LOV');</v>
      </c>
      <c r="AD39" t="str">
        <f t="shared" si="37"/>
        <v>INSERT INTO T4_SITUATION(MENU_NO, CODE) VALUES('36','');</v>
      </c>
      <c r="AE39" t="str">
        <f t="shared" si="11"/>
        <v>INSERT INTO T4_NATION(MENU_NO, CODE) VALUES('36','');</v>
      </c>
      <c r="AF39" t="str">
        <f t="shared" si="12"/>
        <v>INSERT INTO T4_NATION(MENU_NO, CODE) VALUES('36','');</v>
      </c>
      <c r="AG39" t="str">
        <f t="shared" si="13"/>
        <v>INSERT INTO T4_NATION(MENU_NO, CODE) VALUES('36','');</v>
      </c>
      <c r="AH39" t="str">
        <f t="shared" si="14"/>
        <v>INSERT INTO T4_NATION(MENU_NO, CODE) VALUES('36','');</v>
      </c>
      <c r="AI39" t="str">
        <f t="shared" si="15"/>
        <v>INSERT INTO T4_NATION(MENU_NO, CODE) VALUES('36','ETC');</v>
      </c>
    </row>
    <row r="40" spans="1:35">
      <c r="A40" s="8"/>
      <c r="B40" s="1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62"/>
    </row>
    <row r="41" spans="1:35">
      <c r="A41" s="8"/>
      <c r="B41" s="1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62"/>
    </row>
    <row r="42" spans="1:35">
      <c r="A42" s="8"/>
      <c r="B42" s="1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62"/>
    </row>
    <row r="43" spans="1:35">
      <c r="A43" s="8"/>
      <c r="B43" s="1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62"/>
    </row>
    <row r="44" spans="1:35">
      <c r="A44" s="8"/>
      <c r="B44" s="1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62"/>
    </row>
    <row r="45" spans="1:35">
      <c r="A45" s="8"/>
      <c r="B45" s="1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62"/>
    </row>
    <row r="46" spans="1:35">
      <c r="A46" s="8"/>
      <c r="B46" s="1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62"/>
    </row>
    <row r="47" spans="1:35">
      <c r="A47" s="8"/>
      <c r="B47" s="14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62"/>
    </row>
    <row r="48" spans="1:35">
      <c r="A48" s="8"/>
      <c r="B48" s="1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62"/>
    </row>
    <row r="49" spans="1:19">
      <c r="A49" s="8"/>
      <c r="B49" s="1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62"/>
    </row>
    <row r="50" spans="1:19">
      <c r="A50" s="8"/>
      <c r="B50" s="14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62"/>
    </row>
    <row r="51" spans="1:19">
      <c r="A51" s="8"/>
      <c r="B51" s="14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62"/>
    </row>
    <row r="52" spans="1:19">
      <c r="A52" s="15"/>
    </row>
    <row r="53" spans="1:19">
      <c r="A53" s="15"/>
    </row>
    <row r="54" spans="1:19">
      <c r="A54" s="15"/>
    </row>
    <row r="55" spans="1:19">
      <c r="A55" s="15"/>
    </row>
    <row r="56" spans="1:19">
      <c r="A56" s="15"/>
    </row>
    <row r="57" spans="1:19">
      <c r="A57" s="15"/>
    </row>
    <row r="58" spans="1:19">
      <c r="A58" s="15"/>
    </row>
    <row r="59" spans="1:19">
      <c r="A59" s="15"/>
    </row>
    <row r="60" spans="1:19">
      <c r="A60" s="15"/>
    </row>
    <row r="61" spans="1:19">
      <c r="A61" s="15"/>
    </row>
    <row r="62" spans="1:19">
      <c r="A62" s="15"/>
    </row>
    <row r="63" spans="1:19">
      <c r="A63" s="15"/>
    </row>
    <row r="64" spans="1:19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  <row r="542" spans="1:1">
      <c r="A542" s="15"/>
    </row>
    <row r="543" spans="1:1">
      <c r="A543" s="15"/>
    </row>
    <row r="544" spans="1:1">
      <c r="A544" s="15"/>
    </row>
    <row r="545" spans="1:1">
      <c r="A545" s="15"/>
    </row>
    <row r="546" spans="1:1">
      <c r="A546" s="15"/>
    </row>
    <row r="547" spans="1:1">
      <c r="A547" s="15"/>
    </row>
    <row r="548" spans="1:1">
      <c r="A548" s="15"/>
    </row>
    <row r="549" spans="1:1">
      <c r="A549" s="15"/>
    </row>
    <row r="550" spans="1:1">
      <c r="A550" s="15"/>
    </row>
    <row r="551" spans="1:1">
      <c r="A551" s="15"/>
    </row>
    <row r="552" spans="1:1">
      <c r="A552" s="15"/>
    </row>
    <row r="553" spans="1:1">
      <c r="A553" s="15"/>
    </row>
    <row r="554" spans="1:1">
      <c r="A554" s="15"/>
    </row>
    <row r="555" spans="1:1">
      <c r="A555" s="15"/>
    </row>
    <row r="556" spans="1:1">
      <c r="A556" s="15"/>
    </row>
    <row r="557" spans="1:1">
      <c r="A557" s="15"/>
    </row>
    <row r="558" spans="1:1">
      <c r="A558" s="15"/>
    </row>
    <row r="559" spans="1:1">
      <c r="A559" s="15"/>
    </row>
    <row r="560" spans="1:1">
      <c r="A560" s="15"/>
    </row>
    <row r="561" spans="1:1">
      <c r="A561" s="15"/>
    </row>
    <row r="562" spans="1:1">
      <c r="A562" s="15"/>
    </row>
    <row r="563" spans="1:1">
      <c r="A563" s="15"/>
    </row>
    <row r="564" spans="1:1">
      <c r="A564" s="15"/>
    </row>
    <row r="565" spans="1:1">
      <c r="A565" s="15"/>
    </row>
    <row r="566" spans="1:1">
      <c r="A566" s="15"/>
    </row>
    <row r="567" spans="1:1">
      <c r="A567" s="15"/>
    </row>
    <row r="568" spans="1:1">
      <c r="A568" s="15"/>
    </row>
    <row r="569" spans="1:1">
      <c r="A569" s="15"/>
    </row>
    <row r="570" spans="1:1">
      <c r="A570" s="15"/>
    </row>
    <row r="571" spans="1:1">
      <c r="A571" s="15"/>
    </row>
    <row r="572" spans="1:1">
      <c r="A572" s="15"/>
    </row>
    <row r="573" spans="1:1">
      <c r="A573" s="15"/>
    </row>
    <row r="574" spans="1:1">
      <c r="A574" s="15"/>
    </row>
    <row r="575" spans="1:1">
      <c r="A575" s="15"/>
    </row>
    <row r="576" spans="1:1">
      <c r="A576" s="15"/>
    </row>
    <row r="577" spans="1:1">
      <c r="A577" s="15"/>
    </row>
    <row r="578" spans="1:1">
      <c r="A578" s="15"/>
    </row>
    <row r="579" spans="1:1">
      <c r="A579" s="15"/>
    </row>
    <row r="580" spans="1:1">
      <c r="A580" s="15"/>
    </row>
    <row r="581" spans="1:1">
      <c r="A581" s="15"/>
    </row>
    <row r="582" spans="1:1">
      <c r="A582" s="15"/>
    </row>
    <row r="583" spans="1:1">
      <c r="A583" s="15"/>
    </row>
    <row r="584" spans="1:1">
      <c r="A584" s="15"/>
    </row>
    <row r="585" spans="1:1">
      <c r="A585" s="15"/>
    </row>
    <row r="586" spans="1:1">
      <c r="A586" s="15"/>
    </row>
    <row r="587" spans="1:1">
      <c r="A587" s="15"/>
    </row>
    <row r="588" spans="1:1">
      <c r="A588" s="15"/>
    </row>
    <row r="589" spans="1:1">
      <c r="A589" s="15"/>
    </row>
    <row r="590" spans="1:1">
      <c r="A590" s="15"/>
    </row>
    <row r="591" spans="1:1">
      <c r="A591" s="15"/>
    </row>
    <row r="592" spans="1:1">
      <c r="A592" s="15"/>
    </row>
    <row r="593" spans="1:1">
      <c r="A593" s="15"/>
    </row>
    <row r="594" spans="1:1">
      <c r="A594" s="15"/>
    </row>
    <row r="595" spans="1:1">
      <c r="A595" s="15"/>
    </row>
    <row r="596" spans="1:1">
      <c r="A596" s="15"/>
    </row>
    <row r="597" spans="1:1">
      <c r="A597" s="15"/>
    </row>
    <row r="598" spans="1:1">
      <c r="A598" s="15"/>
    </row>
    <row r="599" spans="1:1">
      <c r="A599" s="15"/>
    </row>
    <row r="600" spans="1:1">
      <c r="A600" s="15"/>
    </row>
    <row r="601" spans="1:1">
      <c r="A601" s="15"/>
    </row>
    <row r="602" spans="1:1">
      <c r="A602" s="15"/>
    </row>
    <row r="603" spans="1:1">
      <c r="A603" s="15"/>
    </row>
    <row r="604" spans="1:1">
      <c r="A604" s="15"/>
    </row>
    <row r="605" spans="1:1">
      <c r="A605" s="15"/>
    </row>
    <row r="606" spans="1:1">
      <c r="A606" s="15"/>
    </row>
    <row r="607" spans="1:1">
      <c r="A607" s="15"/>
    </row>
    <row r="608" spans="1:1">
      <c r="A608" s="15"/>
    </row>
    <row r="609" spans="1:1">
      <c r="A609" s="15"/>
    </row>
    <row r="610" spans="1:1">
      <c r="A610" s="15"/>
    </row>
    <row r="611" spans="1:1">
      <c r="A611" s="15"/>
    </row>
    <row r="612" spans="1:1">
      <c r="A612" s="15"/>
    </row>
    <row r="613" spans="1:1">
      <c r="A613" s="15"/>
    </row>
    <row r="614" spans="1:1">
      <c r="A614" s="15"/>
    </row>
    <row r="615" spans="1:1">
      <c r="A615" s="15"/>
    </row>
    <row r="616" spans="1:1">
      <c r="A616" s="15"/>
    </row>
    <row r="617" spans="1:1">
      <c r="A617" s="15"/>
    </row>
    <row r="618" spans="1:1">
      <c r="A618" s="15"/>
    </row>
    <row r="619" spans="1:1">
      <c r="A619" s="15"/>
    </row>
    <row r="620" spans="1:1">
      <c r="A620" s="15"/>
    </row>
    <row r="621" spans="1:1">
      <c r="A621" s="15"/>
    </row>
    <row r="622" spans="1:1">
      <c r="A622" s="15"/>
    </row>
    <row r="623" spans="1:1">
      <c r="A623" s="15"/>
    </row>
    <row r="624" spans="1:1">
      <c r="A624" s="15"/>
    </row>
    <row r="625" spans="1:1">
      <c r="A625" s="15"/>
    </row>
    <row r="626" spans="1:1">
      <c r="A626" s="15"/>
    </row>
    <row r="627" spans="1:1">
      <c r="A627" s="15"/>
    </row>
    <row r="628" spans="1:1">
      <c r="A628" s="15"/>
    </row>
    <row r="629" spans="1:1">
      <c r="A629" s="15"/>
    </row>
    <row r="630" spans="1:1">
      <c r="A630" s="15"/>
    </row>
    <row r="631" spans="1:1">
      <c r="A631" s="15"/>
    </row>
    <row r="632" spans="1:1">
      <c r="A632" s="15"/>
    </row>
    <row r="633" spans="1:1">
      <c r="A633" s="15"/>
    </row>
    <row r="634" spans="1:1">
      <c r="A634" s="15"/>
    </row>
    <row r="635" spans="1:1">
      <c r="A635" s="15"/>
    </row>
    <row r="636" spans="1:1">
      <c r="A636" s="15"/>
    </row>
    <row r="637" spans="1:1">
      <c r="A637" s="15"/>
    </row>
    <row r="638" spans="1:1">
      <c r="A638" s="15"/>
    </row>
    <row r="639" spans="1:1">
      <c r="A639" s="15"/>
    </row>
    <row r="640" spans="1:1">
      <c r="A640" s="15"/>
    </row>
    <row r="641" spans="1:1">
      <c r="A641" s="15"/>
    </row>
    <row r="642" spans="1:1">
      <c r="A642" s="15"/>
    </row>
    <row r="643" spans="1:1">
      <c r="A643" s="15"/>
    </row>
    <row r="644" spans="1:1">
      <c r="A644" s="15"/>
    </row>
    <row r="645" spans="1:1">
      <c r="A645" s="15"/>
    </row>
    <row r="646" spans="1:1">
      <c r="A646" s="15"/>
    </row>
    <row r="647" spans="1:1">
      <c r="A647" s="15"/>
    </row>
    <row r="648" spans="1:1">
      <c r="A648" s="15"/>
    </row>
    <row r="649" spans="1:1">
      <c r="A649" s="15"/>
    </row>
    <row r="650" spans="1:1">
      <c r="A650" s="15"/>
    </row>
    <row r="651" spans="1:1">
      <c r="A651" s="15"/>
    </row>
    <row r="652" spans="1:1">
      <c r="A652" s="15"/>
    </row>
    <row r="653" spans="1:1">
      <c r="A653" s="15"/>
    </row>
    <row r="654" spans="1:1">
      <c r="A654" s="15"/>
    </row>
    <row r="655" spans="1:1">
      <c r="A655" s="15"/>
    </row>
    <row r="656" spans="1:1">
      <c r="A656" s="15"/>
    </row>
    <row r="657" spans="1:1">
      <c r="A657" s="15"/>
    </row>
    <row r="658" spans="1:1">
      <c r="A658" s="15"/>
    </row>
    <row r="659" spans="1:1">
      <c r="A659" s="15"/>
    </row>
    <row r="660" spans="1:1">
      <c r="A660" s="15"/>
    </row>
    <row r="661" spans="1:1">
      <c r="A661" s="15"/>
    </row>
    <row r="662" spans="1:1">
      <c r="A662" s="15"/>
    </row>
    <row r="663" spans="1:1">
      <c r="A663" s="15"/>
    </row>
    <row r="664" spans="1:1">
      <c r="A664" s="15"/>
    </row>
    <row r="665" spans="1:1">
      <c r="A665" s="15"/>
    </row>
    <row r="666" spans="1:1">
      <c r="A666" s="15"/>
    </row>
    <row r="667" spans="1:1">
      <c r="A667" s="15"/>
    </row>
    <row r="668" spans="1:1">
      <c r="A668" s="15"/>
    </row>
    <row r="669" spans="1:1">
      <c r="A669" s="15"/>
    </row>
    <row r="670" spans="1:1">
      <c r="A670" s="15"/>
    </row>
    <row r="671" spans="1:1">
      <c r="A671" s="15"/>
    </row>
    <row r="672" spans="1:1">
      <c r="A672" s="15"/>
    </row>
    <row r="673" spans="1:1">
      <c r="A673" s="15"/>
    </row>
    <row r="674" spans="1:1">
      <c r="A674" s="15"/>
    </row>
    <row r="675" spans="1:1">
      <c r="A675" s="15"/>
    </row>
    <row r="676" spans="1:1">
      <c r="A676" s="15"/>
    </row>
    <row r="677" spans="1:1">
      <c r="A677" s="15"/>
    </row>
    <row r="678" spans="1:1">
      <c r="A678" s="15"/>
    </row>
    <row r="679" spans="1:1">
      <c r="A679" s="15"/>
    </row>
    <row r="680" spans="1:1">
      <c r="A680" s="15"/>
    </row>
    <row r="681" spans="1:1">
      <c r="A681" s="15"/>
    </row>
    <row r="682" spans="1:1">
      <c r="A682" s="15"/>
    </row>
    <row r="683" spans="1:1">
      <c r="A683" s="15"/>
    </row>
    <row r="684" spans="1:1">
      <c r="A684" s="15"/>
    </row>
    <row r="685" spans="1:1">
      <c r="A685" s="15"/>
    </row>
    <row r="686" spans="1:1">
      <c r="A686" s="15"/>
    </row>
    <row r="687" spans="1:1">
      <c r="A687" s="15"/>
    </row>
    <row r="688" spans="1:1">
      <c r="A688" s="15"/>
    </row>
    <row r="689" spans="1:1">
      <c r="A689" s="15"/>
    </row>
    <row r="690" spans="1:1">
      <c r="A690" s="15"/>
    </row>
    <row r="691" spans="1:1">
      <c r="A691" s="15"/>
    </row>
    <row r="692" spans="1:1">
      <c r="A692" s="15"/>
    </row>
    <row r="693" spans="1:1">
      <c r="A693" s="15"/>
    </row>
    <row r="694" spans="1:1">
      <c r="A694" s="15"/>
    </row>
    <row r="695" spans="1:1">
      <c r="A695" s="15"/>
    </row>
    <row r="696" spans="1:1">
      <c r="A696" s="15"/>
    </row>
    <row r="697" spans="1:1">
      <c r="A697" s="15"/>
    </row>
    <row r="698" spans="1:1">
      <c r="A698" s="15"/>
    </row>
    <row r="699" spans="1:1">
      <c r="A699" s="15"/>
    </row>
    <row r="700" spans="1:1">
      <c r="A700" s="15"/>
    </row>
    <row r="701" spans="1:1">
      <c r="A701" s="15"/>
    </row>
    <row r="702" spans="1:1">
      <c r="A702" s="15"/>
    </row>
    <row r="703" spans="1:1">
      <c r="A703" s="15"/>
    </row>
    <row r="704" spans="1:1">
      <c r="A704" s="15"/>
    </row>
    <row r="705" spans="1:1">
      <c r="A705" s="15"/>
    </row>
    <row r="706" spans="1:1">
      <c r="A706" s="15"/>
    </row>
    <row r="707" spans="1:1">
      <c r="A707" s="15"/>
    </row>
    <row r="708" spans="1:1">
      <c r="A708" s="15"/>
    </row>
    <row r="709" spans="1:1">
      <c r="A709" s="15"/>
    </row>
    <row r="710" spans="1:1">
      <c r="A710" s="15"/>
    </row>
    <row r="711" spans="1:1">
      <c r="A711" s="15"/>
    </row>
    <row r="712" spans="1:1">
      <c r="A712" s="15"/>
    </row>
    <row r="713" spans="1:1">
      <c r="A713" s="15"/>
    </row>
    <row r="714" spans="1:1">
      <c r="A714" s="15"/>
    </row>
    <row r="715" spans="1:1">
      <c r="A715" s="15"/>
    </row>
    <row r="716" spans="1:1">
      <c r="A716" s="15"/>
    </row>
    <row r="717" spans="1:1">
      <c r="A717" s="15"/>
    </row>
    <row r="718" spans="1:1">
      <c r="A718" s="15"/>
    </row>
    <row r="719" spans="1:1">
      <c r="A719" s="15"/>
    </row>
    <row r="720" spans="1:1">
      <c r="A720" s="15"/>
    </row>
    <row r="721" spans="1:1">
      <c r="A721" s="15"/>
    </row>
    <row r="722" spans="1:1">
      <c r="A722" s="15"/>
    </row>
    <row r="723" spans="1:1">
      <c r="A723" s="15"/>
    </row>
    <row r="724" spans="1:1">
      <c r="A724" s="15"/>
    </row>
    <row r="725" spans="1:1">
      <c r="A725" s="15"/>
    </row>
    <row r="726" spans="1:1">
      <c r="A726" s="15"/>
    </row>
    <row r="727" spans="1:1">
      <c r="A727" s="15"/>
    </row>
    <row r="728" spans="1:1">
      <c r="A728" s="15"/>
    </row>
    <row r="729" spans="1:1">
      <c r="A729" s="15"/>
    </row>
    <row r="730" spans="1:1">
      <c r="A730" s="15"/>
    </row>
    <row r="731" spans="1:1">
      <c r="A731" s="15"/>
    </row>
    <row r="732" spans="1:1">
      <c r="A732" s="15"/>
    </row>
    <row r="733" spans="1:1">
      <c r="A733" s="15"/>
    </row>
    <row r="734" spans="1:1">
      <c r="A734" s="15"/>
    </row>
    <row r="735" spans="1:1">
      <c r="A735" s="15"/>
    </row>
    <row r="736" spans="1:1">
      <c r="A736" s="15"/>
    </row>
    <row r="737" spans="1:1">
      <c r="A737" s="15"/>
    </row>
    <row r="738" spans="1:1">
      <c r="A738" s="15"/>
    </row>
    <row r="739" spans="1:1">
      <c r="A739" s="15"/>
    </row>
    <row r="740" spans="1:1">
      <c r="A740" s="15"/>
    </row>
    <row r="741" spans="1:1">
      <c r="A741" s="15"/>
    </row>
    <row r="742" spans="1:1">
      <c r="A742" s="15"/>
    </row>
    <row r="743" spans="1:1">
      <c r="A743" s="15"/>
    </row>
    <row r="744" spans="1:1">
      <c r="A744" s="15"/>
    </row>
    <row r="745" spans="1:1">
      <c r="A745" s="15"/>
    </row>
    <row r="746" spans="1:1">
      <c r="A746" s="15"/>
    </row>
    <row r="747" spans="1:1">
      <c r="A747" s="15"/>
    </row>
    <row r="748" spans="1:1">
      <c r="A748" s="15"/>
    </row>
    <row r="749" spans="1:1">
      <c r="A749" s="15"/>
    </row>
    <row r="750" spans="1:1">
      <c r="A750" s="15"/>
    </row>
    <row r="751" spans="1:1">
      <c r="A751" s="15"/>
    </row>
    <row r="752" spans="1:1">
      <c r="A752" s="15"/>
    </row>
    <row r="753" spans="1:1">
      <c r="A753" s="15"/>
    </row>
    <row r="754" spans="1:1">
      <c r="A754" s="15"/>
    </row>
    <row r="755" spans="1:1">
      <c r="A755" s="15"/>
    </row>
    <row r="756" spans="1:1">
      <c r="A756" s="15"/>
    </row>
    <row r="757" spans="1:1">
      <c r="A757" s="15"/>
    </row>
    <row r="758" spans="1:1">
      <c r="A758" s="15"/>
    </row>
    <row r="759" spans="1:1">
      <c r="A759" s="15"/>
    </row>
    <row r="760" spans="1:1">
      <c r="A760" s="15"/>
    </row>
    <row r="761" spans="1:1">
      <c r="A761" s="15"/>
    </row>
    <row r="762" spans="1:1">
      <c r="A762" s="15"/>
    </row>
    <row r="763" spans="1:1">
      <c r="A763" s="15"/>
    </row>
    <row r="764" spans="1:1">
      <c r="A764" s="15"/>
    </row>
    <row r="765" spans="1:1">
      <c r="A765" s="15"/>
    </row>
    <row r="766" spans="1:1">
      <c r="A766" s="15"/>
    </row>
    <row r="767" spans="1:1">
      <c r="A767" s="15"/>
    </row>
    <row r="768" spans="1:1">
      <c r="A768" s="15"/>
    </row>
    <row r="769" spans="1:1">
      <c r="A769" s="15"/>
    </row>
    <row r="770" spans="1:1">
      <c r="A770" s="15"/>
    </row>
    <row r="771" spans="1:1">
      <c r="A771" s="15"/>
    </row>
    <row r="772" spans="1:1">
      <c r="A772" s="15"/>
    </row>
    <row r="773" spans="1:1">
      <c r="A773" s="15"/>
    </row>
    <row r="774" spans="1:1">
      <c r="A774" s="15"/>
    </row>
    <row r="775" spans="1:1">
      <c r="A775" s="15"/>
    </row>
    <row r="776" spans="1:1">
      <c r="A776" s="15"/>
    </row>
    <row r="777" spans="1:1">
      <c r="A777" s="15"/>
    </row>
    <row r="778" spans="1:1">
      <c r="A778" s="15"/>
    </row>
    <row r="779" spans="1:1">
      <c r="A779" s="15"/>
    </row>
    <row r="780" spans="1:1">
      <c r="A780" s="15"/>
    </row>
    <row r="781" spans="1:1">
      <c r="A781" s="15"/>
    </row>
    <row r="782" spans="1:1">
      <c r="A782" s="15"/>
    </row>
    <row r="783" spans="1:1">
      <c r="A783" s="15"/>
    </row>
    <row r="784" spans="1:1">
      <c r="A784" s="15"/>
    </row>
    <row r="785" spans="1:1">
      <c r="A785" s="15"/>
    </row>
    <row r="786" spans="1:1">
      <c r="A786" s="15"/>
    </row>
    <row r="787" spans="1:1">
      <c r="A787" s="15"/>
    </row>
    <row r="788" spans="1:1">
      <c r="A788" s="15"/>
    </row>
    <row r="789" spans="1:1">
      <c r="A789" s="15"/>
    </row>
    <row r="790" spans="1:1">
      <c r="A790" s="15"/>
    </row>
    <row r="791" spans="1:1">
      <c r="A791" s="15"/>
    </row>
    <row r="792" spans="1:1">
      <c r="A792" s="15"/>
    </row>
    <row r="793" spans="1:1">
      <c r="A793" s="15"/>
    </row>
    <row r="794" spans="1:1">
      <c r="A794" s="15"/>
    </row>
    <row r="795" spans="1:1">
      <c r="A795" s="15"/>
    </row>
    <row r="796" spans="1:1">
      <c r="A796" s="15"/>
    </row>
    <row r="797" spans="1:1">
      <c r="A797" s="15"/>
    </row>
    <row r="798" spans="1:1">
      <c r="A798" s="15"/>
    </row>
    <row r="799" spans="1:1">
      <c r="A799" s="15"/>
    </row>
    <row r="800" spans="1:1">
      <c r="A800" s="15"/>
    </row>
    <row r="801" spans="1:1">
      <c r="A801" s="15"/>
    </row>
    <row r="802" spans="1:1">
      <c r="A802" s="15"/>
    </row>
    <row r="803" spans="1:1">
      <c r="A803" s="15"/>
    </row>
    <row r="804" spans="1:1">
      <c r="A804" s="15"/>
    </row>
    <row r="805" spans="1:1">
      <c r="A805" s="15"/>
    </row>
    <row r="806" spans="1:1">
      <c r="A806" s="15"/>
    </row>
    <row r="807" spans="1:1">
      <c r="A807" s="15"/>
    </row>
    <row r="808" spans="1:1">
      <c r="A808" s="15"/>
    </row>
    <row r="809" spans="1:1">
      <c r="A809" s="15"/>
    </row>
    <row r="810" spans="1:1">
      <c r="A810" s="15"/>
    </row>
    <row r="811" spans="1:1">
      <c r="A811" s="15"/>
    </row>
    <row r="812" spans="1:1">
      <c r="A812" s="15"/>
    </row>
    <row r="813" spans="1:1">
      <c r="A813" s="15"/>
    </row>
    <row r="814" spans="1:1">
      <c r="A814" s="15"/>
    </row>
    <row r="815" spans="1:1">
      <c r="A815" s="15"/>
    </row>
    <row r="816" spans="1:1">
      <c r="A816" s="15"/>
    </row>
    <row r="817" spans="1:1">
      <c r="A817" s="15"/>
    </row>
    <row r="818" spans="1:1">
      <c r="A818" s="15"/>
    </row>
    <row r="819" spans="1:1">
      <c r="A819" s="15"/>
    </row>
    <row r="820" spans="1:1">
      <c r="A820" s="15"/>
    </row>
    <row r="821" spans="1:1">
      <c r="A821" s="15"/>
    </row>
    <row r="822" spans="1:1">
      <c r="A822" s="15"/>
    </row>
    <row r="823" spans="1:1">
      <c r="A823" s="15"/>
    </row>
    <row r="824" spans="1:1">
      <c r="A824" s="15"/>
    </row>
    <row r="825" spans="1:1">
      <c r="A825" s="15"/>
    </row>
    <row r="826" spans="1:1">
      <c r="A826" s="15"/>
    </row>
    <row r="827" spans="1:1">
      <c r="A827" s="15"/>
    </row>
    <row r="828" spans="1:1">
      <c r="A828" s="15"/>
    </row>
    <row r="829" spans="1:1">
      <c r="A829" s="15"/>
    </row>
    <row r="830" spans="1:1">
      <c r="A830" s="15"/>
    </row>
    <row r="831" spans="1:1">
      <c r="A831" s="15"/>
    </row>
    <row r="832" spans="1:1">
      <c r="A832" s="15"/>
    </row>
    <row r="833" spans="1:1">
      <c r="A833" s="15"/>
    </row>
    <row r="834" spans="1:1">
      <c r="A834" s="15"/>
    </row>
    <row r="835" spans="1:1">
      <c r="A835" s="15"/>
    </row>
    <row r="836" spans="1:1">
      <c r="A836" s="15"/>
    </row>
    <row r="837" spans="1:1">
      <c r="A837" s="15"/>
    </row>
    <row r="838" spans="1:1">
      <c r="A838" s="15"/>
    </row>
    <row r="839" spans="1:1">
      <c r="A839" s="15"/>
    </row>
    <row r="840" spans="1:1">
      <c r="A840" s="15"/>
    </row>
    <row r="841" spans="1:1">
      <c r="A841" s="15"/>
    </row>
    <row r="842" spans="1:1">
      <c r="A842" s="15"/>
    </row>
    <row r="843" spans="1:1">
      <c r="A843" s="15"/>
    </row>
    <row r="844" spans="1:1">
      <c r="A844" s="15"/>
    </row>
    <row r="845" spans="1:1">
      <c r="A845" s="15"/>
    </row>
    <row r="846" spans="1:1">
      <c r="A846" s="15"/>
    </row>
    <row r="847" spans="1:1">
      <c r="A847" s="15"/>
    </row>
    <row r="848" spans="1:1">
      <c r="A848" s="15"/>
    </row>
    <row r="849" spans="1:1">
      <c r="A849" s="15"/>
    </row>
    <row r="850" spans="1:1">
      <c r="A850" s="15"/>
    </row>
    <row r="851" spans="1:1">
      <c r="A851" s="15"/>
    </row>
    <row r="852" spans="1:1">
      <c r="A852" s="15"/>
    </row>
    <row r="853" spans="1:1">
      <c r="A853" s="15"/>
    </row>
    <row r="854" spans="1:1">
      <c r="A854" s="15"/>
    </row>
    <row r="855" spans="1:1">
      <c r="A855" s="15"/>
    </row>
    <row r="856" spans="1:1">
      <c r="A856" s="15"/>
    </row>
    <row r="857" spans="1:1">
      <c r="A857" s="15"/>
    </row>
    <row r="858" spans="1:1">
      <c r="A858" s="15"/>
    </row>
    <row r="859" spans="1:1">
      <c r="A859" s="15"/>
    </row>
    <row r="860" spans="1:1">
      <c r="A860" s="15"/>
    </row>
    <row r="861" spans="1:1">
      <c r="A861" s="15"/>
    </row>
    <row r="862" spans="1:1">
      <c r="A862" s="15"/>
    </row>
    <row r="863" spans="1:1">
      <c r="A863" s="15"/>
    </row>
    <row r="864" spans="1:1">
      <c r="A864" s="15"/>
    </row>
    <row r="865" spans="1:1">
      <c r="A865" s="15"/>
    </row>
    <row r="866" spans="1:1">
      <c r="A866" s="15"/>
    </row>
    <row r="867" spans="1:1">
      <c r="A867" s="15"/>
    </row>
    <row r="868" spans="1:1">
      <c r="A868" s="15"/>
    </row>
    <row r="869" spans="1:1">
      <c r="A869" s="15"/>
    </row>
    <row r="870" spans="1:1">
      <c r="A870" s="15"/>
    </row>
    <row r="871" spans="1:1">
      <c r="A871" s="15"/>
    </row>
    <row r="872" spans="1:1">
      <c r="A872" s="15"/>
    </row>
    <row r="873" spans="1:1">
      <c r="A873" s="15"/>
    </row>
    <row r="874" spans="1:1">
      <c r="A874" s="15"/>
    </row>
    <row r="875" spans="1:1">
      <c r="A875" s="15"/>
    </row>
    <row r="876" spans="1:1">
      <c r="A876" s="15"/>
    </row>
    <row r="877" spans="1:1">
      <c r="A877" s="15"/>
    </row>
    <row r="878" spans="1:1">
      <c r="A878" s="15"/>
    </row>
    <row r="879" spans="1:1">
      <c r="A879" s="15"/>
    </row>
    <row r="880" spans="1:1">
      <c r="A880" s="15"/>
    </row>
    <row r="881" spans="1:1">
      <c r="A881" s="15"/>
    </row>
    <row r="882" spans="1:1">
      <c r="A882" s="15"/>
    </row>
    <row r="883" spans="1:1">
      <c r="A883" s="15"/>
    </row>
    <row r="884" spans="1:1">
      <c r="A884" s="15"/>
    </row>
    <row r="885" spans="1:1">
      <c r="A885" s="15"/>
    </row>
    <row r="886" spans="1:1">
      <c r="A886" s="15"/>
    </row>
    <row r="887" spans="1:1">
      <c r="A887" s="15"/>
    </row>
    <row r="888" spans="1:1">
      <c r="A888" s="15"/>
    </row>
    <row r="889" spans="1:1">
      <c r="A889" s="15"/>
    </row>
    <row r="890" spans="1:1">
      <c r="A890" s="15"/>
    </row>
    <row r="891" spans="1:1">
      <c r="A891" s="15"/>
    </row>
    <row r="892" spans="1:1">
      <c r="A892" s="15"/>
    </row>
    <row r="893" spans="1:1">
      <c r="A893" s="15"/>
    </row>
    <row r="894" spans="1:1">
      <c r="A894" s="15"/>
    </row>
    <row r="895" spans="1:1">
      <c r="A895" s="15"/>
    </row>
    <row r="896" spans="1:1">
      <c r="A896" s="15"/>
    </row>
    <row r="897" spans="1:1">
      <c r="A897" s="15"/>
    </row>
    <row r="898" spans="1:1">
      <c r="A898" s="15"/>
    </row>
    <row r="899" spans="1:1">
      <c r="A899" s="15"/>
    </row>
    <row r="900" spans="1:1">
      <c r="A900" s="15"/>
    </row>
    <row r="901" spans="1:1">
      <c r="A901" s="15"/>
    </row>
    <row r="902" spans="1:1">
      <c r="A902" s="15"/>
    </row>
    <row r="903" spans="1:1">
      <c r="A903" s="15"/>
    </row>
    <row r="904" spans="1:1">
      <c r="A904" s="15"/>
    </row>
    <row r="905" spans="1:1">
      <c r="A905" s="15"/>
    </row>
    <row r="906" spans="1:1">
      <c r="A906" s="15"/>
    </row>
    <row r="907" spans="1:1">
      <c r="A907" s="15"/>
    </row>
    <row r="908" spans="1:1">
      <c r="A908" s="15"/>
    </row>
    <row r="909" spans="1:1">
      <c r="A909" s="15"/>
    </row>
    <row r="910" spans="1:1">
      <c r="A910" s="15"/>
    </row>
    <row r="911" spans="1:1">
      <c r="A911" s="15"/>
    </row>
    <row r="912" spans="1:1">
      <c r="A912" s="15"/>
    </row>
    <row r="913" spans="1:1">
      <c r="A913" s="15"/>
    </row>
    <row r="914" spans="1:1">
      <c r="A914" s="15"/>
    </row>
    <row r="915" spans="1:1">
      <c r="A915" s="15"/>
    </row>
    <row r="916" spans="1:1">
      <c r="A916" s="15"/>
    </row>
    <row r="917" spans="1:1">
      <c r="A917" s="15"/>
    </row>
    <row r="918" spans="1:1">
      <c r="A918" s="15"/>
    </row>
    <row r="919" spans="1:1">
      <c r="A919" s="15"/>
    </row>
    <row r="920" spans="1:1">
      <c r="A920" s="15"/>
    </row>
    <row r="921" spans="1:1">
      <c r="A921" s="15"/>
    </row>
    <row r="922" spans="1:1">
      <c r="A922" s="15"/>
    </row>
    <row r="923" spans="1:1">
      <c r="A923" s="15"/>
    </row>
    <row r="924" spans="1:1">
      <c r="A924" s="15"/>
    </row>
    <row r="925" spans="1:1">
      <c r="A925" s="15"/>
    </row>
    <row r="926" spans="1:1">
      <c r="A926" s="15"/>
    </row>
    <row r="927" spans="1:1">
      <c r="A927" s="15"/>
    </row>
    <row r="928" spans="1:1">
      <c r="A928" s="15"/>
    </row>
    <row r="929" spans="1:1">
      <c r="A929" s="15"/>
    </row>
    <row r="930" spans="1:1">
      <c r="A930" s="15"/>
    </row>
    <row r="931" spans="1:1">
      <c r="A931" s="15"/>
    </row>
    <row r="932" spans="1:1">
      <c r="A932" s="15"/>
    </row>
    <row r="933" spans="1:1">
      <c r="A933" s="15"/>
    </row>
    <row r="934" spans="1:1">
      <c r="A934" s="15"/>
    </row>
    <row r="935" spans="1:1">
      <c r="A935" s="15"/>
    </row>
    <row r="936" spans="1:1">
      <c r="A936" s="15"/>
    </row>
    <row r="937" spans="1:1">
      <c r="A937" s="15"/>
    </row>
    <row r="938" spans="1:1">
      <c r="A938" s="15"/>
    </row>
    <row r="939" spans="1:1">
      <c r="A939" s="15"/>
    </row>
    <row r="940" spans="1:1">
      <c r="A940" s="15"/>
    </row>
    <row r="941" spans="1:1">
      <c r="A941" s="15"/>
    </row>
    <row r="942" spans="1:1">
      <c r="A942" s="15"/>
    </row>
    <row r="943" spans="1:1">
      <c r="A943" s="15"/>
    </row>
    <row r="944" spans="1:1">
      <c r="A944" s="15"/>
    </row>
    <row r="945" spans="1:1">
      <c r="A945" s="15"/>
    </row>
    <row r="946" spans="1:1">
      <c r="A946" s="15"/>
    </row>
    <row r="947" spans="1:1">
      <c r="A947" s="15"/>
    </row>
    <row r="948" spans="1:1">
      <c r="A948" s="15"/>
    </row>
    <row r="949" spans="1:1">
      <c r="A949" s="15"/>
    </row>
    <row r="950" spans="1:1">
      <c r="A950" s="15"/>
    </row>
    <row r="951" spans="1:1">
      <c r="A951" s="15"/>
    </row>
    <row r="952" spans="1:1">
      <c r="A952" s="15"/>
    </row>
    <row r="953" spans="1:1">
      <c r="A953" s="15"/>
    </row>
    <row r="954" spans="1:1">
      <c r="A954" s="15"/>
    </row>
    <row r="955" spans="1:1">
      <c r="A955" s="15"/>
    </row>
    <row r="956" spans="1:1">
      <c r="A956" s="15"/>
    </row>
    <row r="957" spans="1:1">
      <c r="A957" s="15"/>
    </row>
    <row r="958" spans="1:1">
      <c r="A958" s="15"/>
    </row>
    <row r="959" spans="1:1">
      <c r="A959" s="15"/>
    </row>
    <row r="960" spans="1:1">
      <c r="A960" s="15"/>
    </row>
    <row r="961" spans="1:1">
      <c r="A961" s="15"/>
    </row>
    <row r="962" spans="1:1">
      <c r="A962" s="15"/>
    </row>
    <row r="963" spans="1:1">
      <c r="A963" s="15"/>
    </row>
    <row r="964" spans="1:1">
      <c r="A964" s="15"/>
    </row>
    <row r="965" spans="1:1">
      <c r="A965" s="15"/>
    </row>
    <row r="966" spans="1:1">
      <c r="A966" s="15"/>
    </row>
    <row r="967" spans="1:1">
      <c r="A967" s="15"/>
    </row>
    <row r="968" spans="1:1">
      <c r="A968" s="15"/>
    </row>
    <row r="969" spans="1:1">
      <c r="A969" s="15"/>
    </row>
    <row r="970" spans="1:1">
      <c r="A970" s="15"/>
    </row>
    <row r="971" spans="1:1">
      <c r="A971" s="15"/>
    </row>
    <row r="972" spans="1:1">
      <c r="A972" s="15"/>
    </row>
    <row r="973" spans="1:1">
      <c r="A973" s="15"/>
    </row>
    <row r="974" spans="1:1">
      <c r="A974" s="15"/>
    </row>
    <row r="975" spans="1:1">
      <c r="A975" s="15"/>
    </row>
    <row r="976" spans="1:1">
      <c r="A976" s="15"/>
    </row>
    <row r="977" spans="1:1">
      <c r="A977" s="15"/>
    </row>
    <row r="978" spans="1:1">
      <c r="A978" s="15"/>
    </row>
    <row r="979" spans="1:1">
      <c r="A979" s="15"/>
    </row>
    <row r="980" spans="1:1">
      <c r="A980" s="15"/>
    </row>
    <row r="981" spans="1:1">
      <c r="A981" s="15"/>
    </row>
    <row r="982" spans="1:1">
      <c r="A982" s="15"/>
    </row>
    <row r="983" spans="1:1">
      <c r="A983" s="15"/>
    </row>
    <row r="984" spans="1:1">
      <c r="A984" s="15"/>
    </row>
    <row r="985" spans="1:1">
      <c r="A985" s="15"/>
    </row>
    <row r="986" spans="1:1">
      <c r="A986" s="15"/>
    </row>
    <row r="987" spans="1:1">
      <c r="A987" s="15"/>
    </row>
    <row r="988" spans="1:1">
      <c r="A988" s="15"/>
    </row>
    <row r="989" spans="1:1">
      <c r="A989" s="15"/>
    </row>
    <row r="990" spans="1:1">
      <c r="A990" s="15"/>
    </row>
    <row r="991" spans="1:1">
      <c r="A991" s="15"/>
    </row>
    <row r="992" spans="1:1">
      <c r="A992" s="15"/>
    </row>
    <row r="993" spans="1:1">
      <c r="A993" s="15"/>
    </row>
    <row r="994" spans="1:1">
      <c r="A994" s="15"/>
    </row>
    <row r="995" spans="1:1">
      <c r="A995" s="15"/>
    </row>
    <row r="996" spans="1:1">
      <c r="A996" s="15"/>
    </row>
    <row r="997" spans="1:1">
      <c r="A997" s="15"/>
    </row>
    <row r="998" spans="1:1">
      <c r="A998" s="15"/>
    </row>
    <row r="999" spans="1:1">
      <c r="A999" s="15"/>
    </row>
    <row r="1000" spans="1:1">
      <c r="A1000" s="15"/>
    </row>
  </sheetData>
  <autoFilter ref="C3:R51"/>
  <mergeCells count="5">
    <mergeCell ref="A1:A2"/>
    <mergeCell ref="B1:B2"/>
    <mergeCell ref="C1:I1"/>
    <mergeCell ref="J1:M1"/>
    <mergeCell ref="N1:R1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999"/>
  <sheetViews>
    <sheetView tabSelected="1" zoomScale="70" zoomScaleNormal="70" workbookViewId="0">
      <selection activeCell="P4" sqref="P4:P36"/>
    </sheetView>
  </sheetViews>
  <sheetFormatPr defaultColWidth="14.42578125" defaultRowHeight="15" customHeight="1"/>
  <cols>
    <col min="2" max="2" width="21.42578125" customWidth="1"/>
    <col min="3" max="27" width="10.5703125" customWidth="1"/>
    <col min="28" max="28" width="10.85546875" customWidth="1"/>
    <col min="29" max="29" width="22.28515625" hidden="1" customWidth="1"/>
    <col min="30" max="44" width="14.42578125" hidden="1" customWidth="1"/>
  </cols>
  <sheetData>
    <row r="1" spans="1:54" ht="15" customHeight="1">
      <c r="A1" s="50" t="s">
        <v>72</v>
      </c>
      <c r="B1" s="50" t="s">
        <v>73</v>
      </c>
      <c r="C1" s="52" t="s">
        <v>74</v>
      </c>
      <c r="D1" s="53"/>
      <c r="E1" s="53"/>
      <c r="F1" s="53"/>
      <c r="G1" s="53"/>
      <c r="H1" s="53"/>
      <c r="I1" s="54"/>
      <c r="J1" s="55" t="s">
        <v>75</v>
      </c>
      <c r="K1" s="53"/>
      <c r="L1" s="53"/>
      <c r="M1" s="54"/>
      <c r="N1" s="16"/>
      <c r="O1" s="57" t="s">
        <v>76</v>
      </c>
      <c r="P1" s="53"/>
      <c r="Q1" s="53"/>
      <c r="R1" s="54"/>
      <c r="S1" s="56" t="s">
        <v>77</v>
      </c>
      <c r="T1" s="53"/>
      <c r="U1" s="53"/>
      <c r="V1" s="53"/>
      <c r="W1" s="53"/>
      <c r="X1" s="53"/>
      <c r="Y1" s="53"/>
      <c r="Z1" s="53"/>
      <c r="AA1" s="53"/>
      <c r="AB1" s="54"/>
      <c r="AC1" s="17"/>
    </row>
    <row r="2" spans="1:54" ht="15" customHeight="1">
      <c r="A2" s="51"/>
      <c r="B2" s="51"/>
      <c r="C2" s="1" t="s">
        <v>78</v>
      </c>
      <c r="D2" s="1" t="s">
        <v>8</v>
      </c>
      <c r="E2" s="1" t="s">
        <v>79</v>
      </c>
      <c r="F2" s="1" t="s">
        <v>80</v>
      </c>
      <c r="G2" s="1" t="s">
        <v>81</v>
      </c>
      <c r="H2" s="1" t="s">
        <v>9</v>
      </c>
      <c r="I2" s="1" t="s">
        <v>10</v>
      </c>
      <c r="J2" s="2" t="s">
        <v>82</v>
      </c>
      <c r="K2" s="2" t="s">
        <v>83</v>
      </c>
      <c r="L2" s="2" t="s">
        <v>84</v>
      </c>
      <c r="M2" s="2" t="s">
        <v>85</v>
      </c>
      <c r="N2" s="2" t="s">
        <v>19</v>
      </c>
      <c r="O2" s="18" t="s">
        <v>86</v>
      </c>
      <c r="P2" s="18" t="s">
        <v>87</v>
      </c>
      <c r="Q2" s="18" t="s">
        <v>88</v>
      </c>
      <c r="R2" s="18" t="s">
        <v>19</v>
      </c>
      <c r="S2" s="3" t="s">
        <v>89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96</v>
      </c>
      <c r="AA2" s="3" t="s">
        <v>97</v>
      </c>
      <c r="AB2" s="3" t="s">
        <v>98</v>
      </c>
      <c r="AC2" s="19" t="s">
        <v>99</v>
      </c>
    </row>
    <row r="3" spans="1:54" ht="15" customHeight="1">
      <c r="A3" s="4"/>
      <c r="B3" s="5"/>
      <c r="C3" s="1" t="s">
        <v>100</v>
      </c>
      <c r="D3" s="1" t="s">
        <v>24</v>
      </c>
      <c r="E3" s="1" t="s">
        <v>21</v>
      </c>
      <c r="F3" s="1" t="s">
        <v>22</v>
      </c>
      <c r="G3" s="1" t="s">
        <v>25</v>
      </c>
      <c r="H3" s="1" t="s">
        <v>25</v>
      </c>
      <c r="I3" s="1" t="s">
        <v>26</v>
      </c>
      <c r="J3" s="2" t="s">
        <v>101</v>
      </c>
      <c r="K3" s="2" t="s">
        <v>102</v>
      </c>
      <c r="L3" s="2" t="s">
        <v>103</v>
      </c>
      <c r="M3" s="2" t="s">
        <v>104</v>
      </c>
      <c r="N3" s="2" t="s">
        <v>35</v>
      </c>
      <c r="O3" s="18" t="s">
        <v>105</v>
      </c>
      <c r="P3" s="18" t="s">
        <v>106</v>
      </c>
      <c r="Q3" s="18" t="s">
        <v>107</v>
      </c>
      <c r="R3" s="18" t="s">
        <v>35</v>
      </c>
      <c r="S3" s="3" t="s">
        <v>105</v>
      </c>
      <c r="T3" s="3" t="s">
        <v>108</v>
      </c>
      <c r="U3" s="3" t="s">
        <v>109</v>
      </c>
      <c r="V3" s="3" t="s">
        <v>110</v>
      </c>
      <c r="W3" s="3" t="s">
        <v>111</v>
      </c>
      <c r="X3" s="3" t="s">
        <v>32</v>
      </c>
      <c r="Y3" s="3" t="s">
        <v>112</v>
      </c>
      <c r="Z3" s="3" t="s">
        <v>113</v>
      </c>
      <c r="AA3" s="3" t="s">
        <v>114</v>
      </c>
      <c r="AB3" s="3" t="s">
        <v>115</v>
      </c>
      <c r="AC3" s="19"/>
      <c r="AD3" s="59"/>
      <c r="AE3" s="59" t="s">
        <v>290</v>
      </c>
      <c r="AF3" s="59" t="s">
        <v>291</v>
      </c>
      <c r="AG3" s="59" t="s">
        <v>292</v>
      </c>
      <c r="AH3" s="59" t="s">
        <v>274</v>
      </c>
      <c r="AI3" s="59" t="s">
        <v>293</v>
      </c>
      <c r="AJ3" s="2" t="s">
        <v>294</v>
      </c>
      <c r="AK3" s="2" t="s">
        <v>102</v>
      </c>
      <c r="AL3" s="2" t="s">
        <v>103</v>
      </c>
      <c r="AM3" s="2" t="s">
        <v>104</v>
      </c>
      <c r="AN3" s="2" t="s">
        <v>35</v>
      </c>
      <c r="AO3" s="18" t="s">
        <v>105</v>
      </c>
      <c r="AP3" s="18" t="s">
        <v>106</v>
      </c>
      <c r="AQ3" s="18" t="s">
        <v>107</v>
      </c>
      <c r="AR3" s="18" t="s">
        <v>35</v>
      </c>
      <c r="AS3" s="3" t="s">
        <v>105</v>
      </c>
      <c r="AT3" s="3" t="s">
        <v>108</v>
      </c>
      <c r="AU3" s="3" t="s">
        <v>109</v>
      </c>
      <c r="AV3" s="3" t="s">
        <v>110</v>
      </c>
      <c r="AW3" s="3" t="s">
        <v>111</v>
      </c>
      <c r="AX3" s="3" t="s">
        <v>32</v>
      </c>
      <c r="AY3" s="3" t="s">
        <v>112</v>
      </c>
      <c r="AZ3" s="3" t="s">
        <v>113</v>
      </c>
      <c r="BA3" s="3" t="s">
        <v>114</v>
      </c>
      <c r="BB3" s="3" t="s">
        <v>115</v>
      </c>
    </row>
    <row r="4" spans="1:54" ht="15" customHeight="1">
      <c r="A4" s="20">
        <v>5</v>
      </c>
      <c r="B4" s="21" t="s">
        <v>116</v>
      </c>
      <c r="C4" s="22" t="s">
        <v>100</v>
      </c>
      <c r="D4" s="8"/>
      <c r="E4" s="8"/>
      <c r="F4" s="8"/>
      <c r="G4" s="8"/>
      <c r="H4" s="8"/>
      <c r="I4" s="6"/>
      <c r="J4" s="6" t="s">
        <v>101</v>
      </c>
      <c r="K4" s="6"/>
      <c r="L4" s="8"/>
      <c r="M4" s="8"/>
      <c r="N4" s="8"/>
      <c r="O4" s="7" t="s">
        <v>105</v>
      </c>
      <c r="P4" s="14"/>
      <c r="Q4" s="14"/>
      <c r="R4" s="14"/>
      <c r="S4" s="6"/>
      <c r="T4" s="8"/>
      <c r="U4" s="8"/>
      <c r="V4" s="8"/>
      <c r="W4" s="6" t="s">
        <v>111</v>
      </c>
      <c r="X4" s="8"/>
      <c r="Y4" s="8"/>
      <c r="Z4" s="6" t="s">
        <v>113</v>
      </c>
      <c r="AA4" s="8"/>
      <c r="AB4" s="8"/>
      <c r="AC4" s="19" t="s">
        <v>117</v>
      </c>
      <c r="AD4" t="str">
        <f>"INSERT INTO T4_RECIPE VALUES('"&amp;A4&amp;"','"&amp;B4&amp;"','',0,'',0,'N',SYSDATE(),SYSDATE());"</f>
        <v>INSERT INTO T4_RECIPE VALUES('5','고추참치계란말이','',0,'',0,'N',SYSDATE(),SYSDATE());</v>
      </c>
      <c r="AE4" t="str">
        <f>"INSERT INTO T4_COOKPURPOSE VALUES('"&amp;A4&amp;"','"&amp;C4&amp;"');"</f>
        <v>INSERT INTO T4_COOKPURPOSE VALUES('5','REF');</v>
      </c>
      <c r="AF4" t="str">
        <f>"INSERT INTO T4_COOKPURPOSE VALUES('"&amp;A4&amp;"','"&amp;D4&amp;"');"</f>
        <v>INSERT INTO T4_COOKPURPOSE VALUES('5','');</v>
      </c>
      <c r="AG4" t="str">
        <f>"INSERT INTO T4_COOKPURPOSE VALUES('"&amp;A4&amp;"','"&amp;E4&amp;"');"</f>
        <v>INSERT INTO T4_COOKPURPOSE VALUES('5','');</v>
      </c>
      <c r="AH4" t="str">
        <f>"INSERT INTO T4_COOKPURPOSE VALUES('"&amp;A4&amp;"','"&amp;F4&amp;"');"</f>
        <v>INSERT INTO T4_COOKPURPOSE VALUES('5','');</v>
      </c>
      <c r="AI4" t="str">
        <f>"INSERT INTO T4_COOKPURPOSE VALUES('"&amp;A4&amp;"','"&amp;G4&amp;"');"</f>
        <v>INSERT INTO T4_COOKPURPOSE VALUES('5','');</v>
      </c>
      <c r="AJ4" t="str">
        <f>"INSERT INTO T4_HOWTO VALUES('"&amp;A4&amp;"','"&amp;J4&amp;"');"</f>
        <v>INSERT INTO T4_HOWTO VALUES('5','ROA');</v>
      </c>
      <c r="AK4" t="str">
        <f>"INSERT INTO T4_HOWTO VALUES('"&amp;A4&amp;"','"&amp;K4&amp;"');"</f>
        <v>INSERT INTO T4_HOWTO VALUES('5','');</v>
      </c>
      <c r="AL4" t="str">
        <f>"INSERT INTO T4_HOWTO VALUES('"&amp;A4&amp;"','"&amp;L4&amp;"');"</f>
        <v>INSERT INTO T4_HOWTO VALUES('5','');</v>
      </c>
      <c r="AM4" t="str">
        <f>"INSERT INTO T4_HOWTO VALUES('"&amp;A4&amp;"','"&amp;M4&amp;"');"</f>
        <v>INSERT INTO T4_HOWTO VALUES('5','');</v>
      </c>
      <c r="AN4" t="str">
        <f>"INSERT INTO T4_HOWTO VALUES('"&amp;A4&amp;"','"&amp;N4&amp;"');"</f>
        <v>INSERT INTO T4_HOWTO VALUES('5','');</v>
      </c>
      <c r="AO4" t="str">
        <f>"INSERT INTO T4_TOOL VALUES('"&amp;A4&amp;"','"&amp;O4&amp;"');"</f>
        <v>INSERT INTO T4_TOOL VALUES('5','POT');</v>
      </c>
      <c r="AP4" t="str">
        <f>"INSERT INTO T4_TOOL VALUES('"&amp;A4&amp;"','"&amp;P4&amp;"');"</f>
        <v>INSERT INTO T4_TOOL VALUES('5','');</v>
      </c>
      <c r="AQ4" t="str">
        <f>"INSERT INTO T4_TOOL VALUES('"&amp;A4&amp;"','"&amp;Q4&amp;"');"</f>
        <v>INSERT INTO T4_TOOL VALUES('5','');</v>
      </c>
      <c r="AR4" t="str">
        <f>"INSERT INTO T4_TOOL VALUES('"&amp;A4&amp;"','"&amp;R4&amp;"');"</f>
        <v>INSERT INTO T4_TOOL VALUES('5','');</v>
      </c>
      <c r="AS4" t="str">
        <f>"INSERT INTO T4_INGREDIENT VALUES('"&amp;A4&amp;"','"&amp;S4&amp;"');"</f>
        <v>INSERT INTO T4_INGREDIENT VALUES('5','');</v>
      </c>
      <c r="AT4" t="str">
        <f>"INSERT INTO T4_INGREDIENT VALUES('"&amp;A4&amp;"','"&amp;T4&amp;"');"</f>
        <v>INSERT INTO T4_INGREDIENT VALUES('5','');</v>
      </c>
      <c r="AU4" t="str">
        <f>"INSERT INTO T4_INGREDIENT VALUES('"&amp;A4&amp;"','"&amp;U4&amp;"');"</f>
        <v>INSERT INTO T4_INGREDIENT VALUES('5','');</v>
      </c>
      <c r="AV4" t="str">
        <f>"INSERT INTO T4_INGREDIENT VALUES('"&amp;A4&amp;"','"&amp;V4&amp;"');"</f>
        <v>INSERT INTO T4_INGREDIENT VALUES('5','');</v>
      </c>
      <c r="AW4" t="str">
        <f>"INSERT INTO T4_INGREDIENT VALUES('"&amp;A4&amp;"','"&amp;W4&amp;"');"</f>
        <v>INSERT INTO T4_INGREDIENT VALUES('5','EGG');</v>
      </c>
      <c r="AX4" t="str">
        <f>"INSERT INTO T4_INGREDIENT VALUES('"&amp;A4&amp;"','"&amp;X4&amp;"');"</f>
        <v>INSERT INTO T4_INGREDIENT VALUES('5','');</v>
      </c>
      <c r="AY4" t="str">
        <f>"INSERT INTO T4_INGREDIENT VALUES('"&amp;A4&amp;"','"&amp;Y4&amp;"');"</f>
        <v>INSERT INTO T4_INGREDIENT VALUES('5','');</v>
      </c>
      <c r="AZ4" t="str">
        <f>"INSERT INTO T4_INGREDIENT VALUES('"&amp;A4&amp;"','"&amp;Z4&amp;"');"</f>
        <v>INSERT INTO T4_INGREDIENT VALUES('5','TUN');</v>
      </c>
      <c r="BA4" t="str">
        <f>"INSERT INTO T4_INGREDIENT VALUES('"&amp;A4&amp;"','"&amp;AA4&amp;"');"</f>
        <v>INSERT INTO T4_INGREDIENT VALUES('5','');</v>
      </c>
      <c r="BB4" t="str">
        <f>"INSERT INTO T4_INGREDIENT VALUES('"&amp;A4&amp;"','"&amp;AB4&amp;"');"</f>
        <v>INSERT INTO T4_INGREDIENT VALUES('5','');</v>
      </c>
    </row>
    <row r="5" spans="1:54" ht="15" customHeight="1">
      <c r="A5" s="20">
        <v>21</v>
      </c>
      <c r="B5" s="21" t="s">
        <v>118</v>
      </c>
      <c r="C5" s="6"/>
      <c r="D5" s="8"/>
      <c r="E5" s="6" t="s">
        <v>21</v>
      </c>
      <c r="F5" s="8"/>
      <c r="G5" s="8"/>
      <c r="H5" s="8"/>
      <c r="I5" s="6"/>
      <c r="J5" s="8"/>
      <c r="K5" s="6"/>
      <c r="L5" s="6"/>
      <c r="M5" s="8"/>
      <c r="N5" s="6" t="s">
        <v>35</v>
      </c>
      <c r="O5" s="14"/>
      <c r="P5" s="14"/>
      <c r="Q5" s="7" t="s">
        <v>107</v>
      </c>
      <c r="R5" s="14"/>
      <c r="S5" s="9"/>
      <c r="T5" s="6" t="s">
        <v>108</v>
      </c>
      <c r="U5" s="8"/>
      <c r="V5" s="8"/>
      <c r="W5" s="8"/>
      <c r="X5" s="8"/>
      <c r="Y5" s="6" t="s">
        <v>112</v>
      </c>
      <c r="Z5" s="8"/>
      <c r="AA5" s="8"/>
      <c r="AB5" s="8"/>
      <c r="AC5" s="19" t="s">
        <v>119</v>
      </c>
      <c r="AD5" t="str">
        <f t="shared" ref="AD5:AD36" si="0">"INSERT INTO T4_RECIPE VALUES('"&amp;A5&amp;"','"&amp;B5&amp;"','',0,'',0,'N',SYSDATE(),SYSDATE());"</f>
        <v>INSERT INTO T4_RECIPE VALUES('21','돈까스 샌드위치','',0,'',0,'N',SYSDATE(),SYSDATE());</v>
      </c>
      <c r="AE5" t="str">
        <f t="shared" ref="AE5:AE36" si="1">"INSERT INTO T4_COOKPURPOSE VALUES('"&amp;A5&amp;"','"&amp;C5&amp;"');"</f>
        <v>INSERT INTO T4_COOKPURPOSE VALUES('21','');</v>
      </c>
      <c r="AF5" t="str">
        <f t="shared" ref="AF5:AF36" si="2">"INSERT INTO T4_COOKPURPOSE VALUES('"&amp;A5&amp;"','"&amp;D5&amp;"');"</f>
        <v>INSERT INTO T4_COOKPURPOSE VALUES('21','');</v>
      </c>
      <c r="AG5" t="str">
        <f t="shared" ref="AG5:AG36" si="3">"INSERT INTO T4_COOKPURPOSE VALUES('"&amp;A5&amp;"','"&amp;E5&amp;"');"</f>
        <v>INSERT INTO T4_COOKPURPOSE VALUES('21','SNA');</v>
      </c>
      <c r="AH5" t="str">
        <f t="shared" ref="AH5:AH36" si="4">"INSERT INTO T4_COOKPURPOSE VALUES('"&amp;A5&amp;"','"&amp;F5&amp;"');"</f>
        <v>INSERT INTO T4_COOKPURPOSE VALUES('21','');</v>
      </c>
      <c r="AI5" t="str">
        <f t="shared" ref="AI5:AI36" si="5">"INSERT INTO T4_COOKPURPOSE VALUES('"&amp;A5&amp;"','"&amp;G5&amp;"');"</f>
        <v>INSERT INTO T4_COOKPURPOSE VALUES('21','');</v>
      </c>
      <c r="AJ5" t="str">
        <f t="shared" ref="AJ5:AJ36" si="6">"INSERT INTO T4_HOWTO VALUES('"&amp;A5&amp;"','"&amp;J5&amp;"');"</f>
        <v>INSERT INTO T4_HOWTO VALUES('21','');</v>
      </c>
      <c r="AK5" t="str">
        <f t="shared" ref="AK5:AK36" si="7">"INSERT INTO T4_HOWTO VALUES('"&amp;A5&amp;"','"&amp;K5&amp;"');"</f>
        <v>INSERT INTO T4_HOWTO VALUES('21','');</v>
      </c>
      <c r="AL5" t="str">
        <f t="shared" ref="AL5:AL36" si="8">"INSERT INTO T4_HOWTO VALUES('"&amp;A5&amp;"','"&amp;L5&amp;"');"</f>
        <v>INSERT INTO T4_HOWTO VALUES('21','');</v>
      </c>
      <c r="AM5" t="str">
        <f t="shared" ref="AM5:AM36" si="9">"INSERT INTO T4_HOWTO VALUES('"&amp;A5&amp;"','"&amp;M5&amp;"');"</f>
        <v>INSERT INTO T4_HOWTO VALUES('21','');</v>
      </c>
      <c r="AN5" t="str">
        <f t="shared" ref="AN5:AN36" si="10">"INSERT INTO T4_HOWTO VALUES('"&amp;A5&amp;"','"&amp;N5&amp;"');"</f>
        <v>INSERT INTO T4_HOWTO VALUES('21','ETC');</v>
      </c>
      <c r="AO5" t="str">
        <f t="shared" ref="AO5:AO36" si="11">"INSERT INTO T4_TOOL VALUES('"&amp;A5&amp;"','"&amp;O5&amp;"');"</f>
        <v>INSERT INTO T4_TOOL VALUES('21','');</v>
      </c>
      <c r="AP5" t="str">
        <f t="shared" ref="AP5:AP36" si="12">"INSERT INTO T4_TOOL VALUES('"&amp;A5&amp;"','"&amp;P5&amp;"');"</f>
        <v>INSERT INTO T4_TOOL VALUES('21','');</v>
      </c>
      <c r="AQ5" t="str">
        <f t="shared" ref="AQ5:AQ36" si="13">"INSERT INTO T4_TOOL VALUES('"&amp;A5&amp;"','"&amp;Q5&amp;"');"</f>
        <v>INSERT INTO T4_TOOL VALUES('21','OVE');</v>
      </c>
      <c r="AR5" t="str">
        <f>"INSERT INTO T4_TOOL VALUES('"&amp;A5&amp;"','"&amp;R5&amp;"');"</f>
        <v>INSERT INTO T4_TOOL VALUES('21','');</v>
      </c>
      <c r="AS5" t="str">
        <f t="shared" ref="AS5:AS36" si="14">"INSERT INTO T4_INGREDIENT VALUES('"&amp;A5&amp;"','"&amp;S5&amp;"');"</f>
        <v>INSERT INTO T4_INGREDIENT VALUES('21','');</v>
      </c>
      <c r="AT5" t="str">
        <f t="shared" ref="AT5:AT36" si="15">"INSERT INTO T4_INGREDIENT VALUES('"&amp;A5&amp;"','"&amp;T5&amp;"');"</f>
        <v>INSERT INTO T4_INGREDIENT VALUES('21','VEG');</v>
      </c>
      <c r="AU5" t="str">
        <f t="shared" ref="AU5:AU36" si="16">"INSERT INTO T4_INGREDIENT VALUES('"&amp;A5&amp;"','"&amp;U5&amp;"');"</f>
        <v>INSERT INTO T4_INGREDIENT VALUES('21','');</v>
      </c>
      <c r="AV5" t="str">
        <f t="shared" ref="AV5:AV36" si="17">"INSERT INTO T4_INGREDIENT VALUES('"&amp;A5&amp;"','"&amp;V5&amp;"');"</f>
        <v>INSERT INTO T4_INGREDIENT VALUES('21','');</v>
      </c>
      <c r="AW5" t="str">
        <f t="shared" ref="AW5:AW36" si="18">"INSERT INTO T4_INGREDIENT VALUES('"&amp;A5&amp;"','"&amp;W5&amp;"');"</f>
        <v>INSERT INTO T4_INGREDIENT VALUES('21','');</v>
      </c>
      <c r="AX5" t="str">
        <f t="shared" ref="AX5:AX36" si="19">"INSERT INTO T4_INGREDIENT VALUES('"&amp;A5&amp;"','"&amp;X5&amp;"');"</f>
        <v>INSERT INTO T4_INGREDIENT VALUES('21','');</v>
      </c>
      <c r="AY5" t="str">
        <f t="shared" ref="AY5:AY36" si="20">"INSERT INTO T4_INGREDIENT VALUES('"&amp;A5&amp;"','"&amp;Y5&amp;"');"</f>
        <v>INSERT INTO T4_INGREDIENT VALUES('21','BRE');</v>
      </c>
      <c r="AZ5" t="str">
        <f t="shared" ref="AZ5:AZ36" si="21">"INSERT INTO T4_INGREDIENT VALUES('"&amp;A5&amp;"','"&amp;Z5&amp;"');"</f>
        <v>INSERT INTO T4_INGREDIENT VALUES('21','');</v>
      </c>
      <c r="BA5" t="str">
        <f t="shared" ref="BA5:BA36" si="22">"INSERT INTO T4_INGREDIENT VALUES('"&amp;A5&amp;"','"&amp;AA5&amp;"');"</f>
        <v>INSERT INTO T4_INGREDIENT VALUES('21','');</v>
      </c>
      <c r="BB5" t="str">
        <f t="shared" ref="BB5:BB36" si="23">"INSERT INTO T4_INGREDIENT VALUES('"&amp;A5&amp;"','"&amp;AB5&amp;"');"</f>
        <v>INSERT INTO T4_INGREDIENT VALUES('21','');</v>
      </c>
    </row>
    <row r="6" spans="1:54" ht="15" customHeight="1">
      <c r="A6" s="20">
        <v>1053</v>
      </c>
      <c r="B6" s="23" t="s">
        <v>120</v>
      </c>
      <c r="C6" s="22" t="s">
        <v>100</v>
      </c>
      <c r="D6" s="8"/>
      <c r="E6" s="9" t="s">
        <v>21</v>
      </c>
      <c r="F6" s="8"/>
      <c r="G6" s="8"/>
      <c r="H6" s="8"/>
      <c r="I6" s="6"/>
      <c r="J6" s="8"/>
      <c r="K6" s="6"/>
      <c r="L6" s="6"/>
      <c r="M6" s="8"/>
      <c r="N6" s="6" t="s">
        <v>35</v>
      </c>
      <c r="O6" s="14"/>
      <c r="P6" s="14"/>
      <c r="Q6" s="14"/>
      <c r="R6" s="7" t="s">
        <v>35</v>
      </c>
      <c r="S6" s="9"/>
      <c r="T6" s="6" t="s">
        <v>108</v>
      </c>
      <c r="U6" s="8"/>
      <c r="V6" s="8"/>
      <c r="W6" s="6" t="s">
        <v>111</v>
      </c>
      <c r="X6" s="8"/>
      <c r="Y6" s="6" t="s">
        <v>112</v>
      </c>
      <c r="Z6" s="8"/>
      <c r="AA6" s="8"/>
      <c r="AB6" s="8"/>
      <c r="AC6" s="19" t="s">
        <v>121</v>
      </c>
      <c r="AD6" t="str">
        <f t="shared" si="0"/>
        <v>INSERT INTO T4_RECIPE VALUES('1053','에그마요 샌드위치','',0,'',0,'N',SYSDATE(),SYSDATE());</v>
      </c>
      <c r="AE6" t="str">
        <f t="shared" si="1"/>
        <v>INSERT INTO T4_COOKPURPOSE VALUES('1053','REF');</v>
      </c>
      <c r="AF6" t="str">
        <f t="shared" si="2"/>
        <v>INSERT INTO T4_COOKPURPOSE VALUES('1053','');</v>
      </c>
      <c r="AG6" t="str">
        <f t="shared" si="3"/>
        <v>INSERT INTO T4_COOKPURPOSE VALUES('1053','SNA');</v>
      </c>
      <c r="AH6" t="str">
        <f t="shared" si="4"/>
        <v>INSERT INTO T4_COOKPURPOSE VALUES('1053','');</v>
      </c>
      <c r="AI6" t="str">
        <f t="shared" si="5"/>
        <v>INSERT INTO T4_COOKPURPOSE VALUES('1053','');</v>
      </c>
      <c r="AJ6" t="str">
        <f t="shared" si="6"/>
        <v>INSERT INTO T4_HOWTO VALUES('1053','');</v>
      </c>
      <c r="AK6" t="str">
        <f t="shared" si="7"/>
        <v>INSERT INTO T4_HOWTO VALUES('1053','');</v>
      </c>
      <c r="AL6" t="str">
        <f t="shared" si="8"/>
        <v>INSERT INTO T4_HOWTO VALUES('1053','');</v>
      </c>
      <c r="AM6" t="str">
        <f t="shared" si="9"/>
        <v>INSERT INTO T4_HOWTO VALUES('1053','');</v>
      </c>
      <c r="AN6" t="str">
        <f t="shared" si="10"/>
        <v>INSERT INTO T4_HOWTO VALUES('1053','ETC');</v>
      </c>
      <c r="AO6" t="str">
        <f t="shared" si="11"/>
        <v>INSERT INTO T4_TOOL VALUES('1053','');</v>
      </c>
      <c r="AP6" t="str">
        <f t="shared" si="12"/>
        <v>INSERT INTO T4_TOOL VALUES('1053','');</v>
      </c>
      <c r="AQ6" t="str">
        <f t="shared" si="13"/>
        <v>INSERT INTO T4_TOOL VALUES('1053','');</v>
      </c>
      <c r="AR6" t="str">
        <f>"INSERT INTO T4_TOOL VALUES('"&amp;A6&amp;"','"&amp;R6&amp;"');"</f>
        <v>INSERT INTO T4_TOOL VALUES('1053','ETC');</v>
      </c>
      <c r="AS6" t="str">
        <f t="shared" si="14"/>
        <v>INSERT INTO T4_INGREDIENT VALUES('1053','');</v>
      </c>
      <c r="AT6" t="str">
        <f t="shared" si="15"/>
        <v>INSERT INTO T4_INGREDIENT VALUES('1053','VEG');</v>
      </c>
      <c r="AU6" t="str">
        <f t="shared" si="16"/>
        <v>INSERT INTO T4_INGREDIENT VALUES('1053','');</v>
      </c>
      <c r="AV6" t="str">
        <f t="shared" si="17"/>
        <v>INSERT INTO T4_INGREDIENT VALUES('1053','');</v>
      </c>
      <c r="AW6" t="str">
        <f t="shared" si="18"/>
        <v>INSERT INTO T4_INGREDIENT VALUES('1053','EGG');</v>
      </c>
      <c r="AX6" t="str">
        <f t="shared" si="19"/>
        <v>INSERT INTO T4_INGREDIENT VALUES('1053','');</v>
      </c>
      <c r="AY6" t="str">
        <f t="shared" si="20"/>
        <v>INSERT INTO T4_INGREDIENT VALUES('1053','BRE');</v>
      </c>
      <c r="AZ6" t="str">
        <f t="shared" si="21"/>
        <v>INSERT INTO T4_INGREDIENT VALUES('1053','');</v>
      </c>
      <c r="BA6" t="str">
        <f t="shared" si="22"/>
        <v>INSERT INTO T4_INGREDIENT VALUES('1053','');</v>
      </c>
      <c r="BB6" t="str">
        <f t="shared" si="23"/>
        <v>INSERT INTO T4_INGREDIENT VALUES('1053','');</v>
      </c>
    </row>
    <row r="7" spans="1:54" ht="15" customHeight="1">
      <c r="A7" s="20">
        <v>1090</v>
      </c>
      <c r="B7" s="21" t="s">
        <v>122</v>
      </c>
      <c r="C7" s="22" t="s">
        <v>100</v>
      </c>
      <c r="D7" s="6"/>
      <c r="E7" s="9" t="s">
        <v>21</v>
      </c>
      <c r="F7" s="6"/>
      <c r="G7" s="8"/>
      <c r="H7" s="8"/>
      <c r="I7" s="8"/>
      <c r="J7" s="6"/>
      <c r="K7" s="6"/>
      <c r="L7" s="6"/>
      <c r="M7" s="6"/>
      <c r="N7" s="6" t="s">
        <v>35</v>
      </c>
      <c r="O7" s="14"/>
      <c r="P7" s="14"/>
      <c r="Q7" s="7" t="s">
        <v>107</v>
      </c>
      <c r="R7" s="14"/>
      <c r="S7" s="9"/>
      <c r="T7" s="6" t="s">
        <v>108</v>
      </c>
      <c r="U7" s="8"/>
      <c r="V7" s="8"/>
      <c r="W7" s="8"/>
      <c r="X7" s="8"/>
      <c r="Y7" s="6" t="s">
        <v>112</v>
      </c>
      <c r="Z7" s="8"/>
      <c r="AA7" s="6" t="s">
        <v>114</v>
      </c>
      <c r="AB7" s="8"/>
      <c r="AC7" s="19" t="s">
        <v>123</v>
      </c>
      <c r="AD7" t="str">
        <f t="shared" si="0"/>
        <v>INSERT INTO T4_RECIPE VALUES('1090','피자 토스트','',0,'',0,'N',SYSDATE(),SYSDATE());</v>
      </c>
      <c r="AE7" t="str">
        <f t="shared" si="1"/>
        <v>INSERT INTO T4_COOKPURPOSE VALUES('1090','REF');</v>
      </c>
      <c r="AF7" t="str">
        <f t="shared" si="2"/>
        <v>INSERT INTO T4_COOKPURPOSE VALUES('1090','');</v>
      </c>
      <c r="AG7" t="str">
        <f t="shared" si="3"/>
        <v>INSERT INTO T4_COOKPURPOSE VALUES('1090','SNA');</v>
      </c>
      <c r="AH7" t="str">
        <f t="shared" si="4"/>
        <v>INSERT INTO T4_COOKPURPOSE VALUES('1090','');</v>
      </c>
      <c r="AI7" t="str">
        <f t="shared" si="5"/>
        <v>INSERT INTO T4_COOKPURPOSE VALUES('1090','');</v>
      </c>
      <c r="AJ7" t="str">
        <f t="shared" si="6"/>
        <v>INSERT INTO T4_HOWTO VALUES('1090','');</v>
      </c>
      <c r="AK7" t="str">
        <f t="shared" si="7"/>
        <v>INSERT INTO T4_HOWTO VALUES('1090','');</v>
      </c>
      <c r="AL7" t="str">
        <f t="shared" si="8"/>
        <v>INSERT INTO T4_HOWTO VALUES('1090','');</v>
      </c>
      <c r="AM7" t="str">
        <f t="shared" si="9"/>
        <v>INSERT INTO T4_HOWTO VALUES('1090','');</v>
      </c>
      <c r="AN7" t="str">
        <f t="shared" si="10"/>
        <v>INSERT INTO T4_HOWTO VALUES('1090','ETC');</v>
      </c>
      <c r="AO7" t="str">
        <f t="shared" si="11"/>
        <v>INSERT INTO T4_TOOL VALUES('1090','');</v>
      </c>
      <c r="AP7" t="str">
        <f t="shared" si="12"/>
        <v>INSERT INTO T4_TOOL VALUES('1090','');</v>
      </c>
      <c r="AQ7" t="str">
        <f t="shared" si="13"/>
        <v>INSERT INTO T4_TOOL VALUES('1090','OVE');</v>
      </c>
      <c r="AR7" t="str">
        <f>"INSERT INTO T4_TOOL VALUES('"&amp;A7&amp;"','"&amp;R7&amp;"');"</f>
        <v>INSERT INTO T4_TOOL VALUES('1090','');</v>
      </c>
      <c r="AS7" t="str">
        <f t="shared" si="14"/>
        <v>INSERT INTO T4_INGREDIENT VALUES('1090','');</v>
      </c>
      <c r="AT7" t="str">
        <f t="shared" si="15"/>
        <v>INSERT INTO T4_INGREDIENT VALUES('1090','VEG');</v>
      </c>
      <c r="AU7" t="str">
        <f t="shared" si="16"/>
        <v>INSERT INTO T4_INGREDIENT VALUES('1090','');</v>
      </c>
      <c r="AV7" t="str">
        <f t="shared" si="17"/>
        <v>INSERT INTO T4_INGREDIENT VALUES('1090','');</v>
      </c>
      <c r="AW7" t="str">
        <f t="shared" si="18"/>
        <v>INSERT INTO T4_INGREDIENT VALUES('1090','');</v>
      </c>
      <c r="AX7" t="str">
        <f t="shared" si="19"/>
        <v>INSERT INTO T4_INGREDIENT VALUES('1090','');</v>
      </c>
      <c r="AY7" t="str">
        <f t="shared" si="20"/>
        <v>INSERT INTO T4_INGREDIENT VALUES('1090','BRE');</v>
      </c>
      <c r="AZ7" t="str">
        <f t="shared" si="21"/>
        <v>INSERT INTO T4_INGREDIENT VALUES('1090','');</v>
      </c>
      <c r="BA7" t="str">
        <f t="shared" si="22"/>
        <v>INSERT INTO T4_INGREDIENT VALUES('1090','HAM');</v>
      </c>
      <c r="BB7" t="str">
        <f t="shared" si="23"/>
        <v>INSERT INTO T4_INGREDIENT VALUES('1090','');</v>
      </c>
    </row>
    <row r="8" spans="1:54" ht="15" customHeight="1">
      <c r="A8" s="20">
        <v>1092</v>
      </c>
      <c r="B8" s="21" t="s">
        <v>124</v>
      </c>
      <c r="C8" s="22" t="s">
        <v>100</v>
      </c>
      <c r="D8" s="8"/>
      <c r="E8" s="8"/>
      <c r="F8" s="8"/>
      <c r="G8" s="8"/>
      <c r="H8" s="8"/>
      <c r="I8" s="6"/>
      <c r="J8" s="6" t="s">
        <v>101</v>
      </c>
      <c r="K8" s="6"/>
      <c r="L8" s="6"/>
      <c r="M8" s="9"/>
      <c r="N8" s="9"/>
      <c r="O8" s="7" t="s">
        <v>105</v>
      </c>
      <c r="P8" s="14"/>
      <c r="Q8" s="14"/>
      <c r="R8" s="14"/>
      <c r="S8" s="9"/>
      <c r="T8" s="8"/>
      <c r="U8" s="8"/>
      <c r="V8" s="8"/>
      <c r="W8" s="6" t="s">
        <v>111</v>
      </c>
      <c r="X8" s="8"/>
      <c r="Y8" s="8"/>
      <c r="Z8" s="8"/>
      <c r="AA8" s="6" t="s">
        <v>114</v>
      </c>
      <c r="AB8" s="8"/>
      <c r="AC8" s="19" t="s">
        <v>125</v>
      </c>
      <c r="AD8" t="str">
        <f t="shared" si="0"/>
        <v>INSERT INTO T4_RECIPE VALUES('1092','햄마요덮밥','',0,'',0,'N',SYSDATE(),SYSDATE());</v>
      </c>
      <c r="AE8" t="str">
        <f t="shared" si="1"/>
        <v>INSERT INTO T4_COOKPURPOSE VALUES('1092','REF');</v>
      </c>
      <c r="AF8" t="str">
        <f t="shared" si="2"/>
        <v>INSERT INTO T4_COOKPURPOSE VALUES('1092','');</v>
      </c>
      <c r="AG8" t="str">
        <f t="shared" si="3"/>
        <v>INSERT INTO T4_COOKPURPOSE VALUES('1092','');</v>
      </c>
      <c r="AH8" t="str">
        <f t="shared" si="4"/>
        <v>INSERT INTO T4_COOKPURPOSE VALUES('1092','');</v>
      </c>
      <c r="AI8" t="str">
        <f t="shared" si="5"/>
        <v>INSERT INTO T4_COOKPURPOSE VALUES('1092','');</v>
      </c>
      <c r="AJ8" t="str">
        <f t="shared" si="6"/>
        <v>INSERT INTO T4_HOWTO VALUES('1092','ROA');</v>
      </c>
      <c r="AK8" t="str">
        <f t="shared" si="7"/>
        <v>INSERT INTO T4_HOWTO VALUES('1092','');</v>
      </c>
      <c r="AL8" t="str">
        <f t="shared" si="8"/>
        <v>INSERT INTO T4_HOWTO VALUES('1092','');</v>
      </c>
      <c r="AM8" t="str">
        <f t="shared" si="9"/>
        <v>INSERT INTO T4_HOWTO VALUES('1092','');</v>
      </c>
      <c r="AN8" t="str">
        <f t="shared" si="10"/>
        <v>INSERT INTO T4_HOWTO VALUES('1092','');</v>
      </c>
      <c r="AO8" t="str">
        <f t="shared" si="11"/>
        <v>INSERT INTO T4_TOOL VALUES('1092','POT');</v>
      </c>
      <c r="AP8" t="str">
        <f t="shared" si="12"/>
        <v>INSERT INTO T4_TOOL VALUES('1092','');</v>
      </c>
      <c r="AQ8" t="str">
        <f t="shared" si="13"/>
        <v>INSERT INTO T4_TOOL VALUES('1092','');</v>
      </c>
      <c r="AR8" t="str">
        <f>"INSERT INTO T4_TOOL VALUES('"&amp;A8&amp;"','"&amp;R8&amp;"');"</f>
        <v>INSERT INTO T4_TOOL VALUES('1092','');</v>
      </c>
      <c r="AS8" t="str">
        <f t="shared" si="14"/>
        <v>INSERT INTO T4_INGREDIENT VALUES('1092','');</v>
      </c>
      <c r="AT8" t="str">
        <f t="shared" si="15"/>
        <v>INSERT INTO T4_INGREDIENT VALUES('1092','');</v>
      </c>
      <c r="AU8" t="str">
        <f t="shared" si="16"/>
        <v>INSERT INTO T4_INGREDIENT VALUES('1092','');</v>
      </c>
      <c r="AV8" t="str">
        <f t="shared" si="17"/>
        <v>INSERT INTO T4_INGREDIENT VALUES('1092','');</v>
      </c>
      <c r="AW8" t="str">
        <f t="shared" si="18"/>
        <v>INSERT INTO T4_INGREDIENT VALUES('1092','EGG');</v>
      </c>
      <c r="AX8" t="str">
        <f t="shared" si="19"/>
        <v>INSERT INTO T4_INGREDIENT VALUES('1092','');</v>
      </c>
      <c r="AY8" t="str">
        <f t="shared" si="20"/>
        <v>INSERT INTO T4_INGREDIENT VALUES('1092','');</v>
      </c>
      <c r="AZ8" t="str">
        <f t="shared" si="21"/>
        <v>INSERT INTO T4_INGREDIENT VALUES('1092','');</v>
      </c>
      <c r="BA8" t="str">
        <f t="shared" si="22"/>
        <v>INSERT INTO T4_INGREDIENT VALUES('1092','HAM');</v>
      </c>
      <c r="BB8" t="str">
        <f t="shared" si="23"/>
        <v>INSERT INTO T4_INGREDIENT VALUES('1092','');</v>
      </c>
    </row>
    <row r="9" spans="1:54" ht="15" customHeight="1">
      <c r="A9" s="20">
        <v>1114</v>
      </c>
      <c r="B9" s="21" t="s">
        <v>126</v>
      </c>
      <c r="C9" s="8"/>
      <c r="D9" s="6"/>
      <c r="E9" s="9" t="s">
        <v>21</v>
      </c>
      <c r="F9" s="6"/>
      <c r="G9" s="6" t="s">
        <v>25</v>
      </c>
      <c r="H9" s="8"/>
      <c r="I9" s="8"/>
      <c r="J9" s="8"/>
      <c r="K9" s="6"/>
      <c r="L9" s="6"/>
      <c r="M9" s="9"/>
      <c r="N9" s="6" t="s">
        <v>35</v>
      </c>
      <c r="O9" s="7" t="s">
        <v>105</v>
      </c>
      <c r="P9" s="14"/>
      <c r="Q9" s="14"/>
      <c r="R9" s="14"/>
      <c r="S9" s="9"/>
      <c r="T9" s="8"/>
      <c r="U9" s="6" t="s">
        <v>109</v>
      </c>
      <c r="V9" s="8"/>
      <c r="W9" s="8"/>
      <c r="X9" s="8"/>
      <c r="Y9" s="8"/>
      <c r="Z9" s="8"/>
      <c r="AA9" s="8"/>
      <c r="AB9" s="8"/>
      <c r="AC9" s="19" t="s">
        <v>127</v>
      </c>
      <c r="AD9" t="str">
        <f t="shared" si="0"/>
        <v>INSERT INTO T4_RECIPE VALUES('1114','채식 버거','',0,'',0,'N',SYSDATE(),SYSDATE());</v>
      </c>
      <c r="AE9" t="str">
        <f t="shared" si="1"/>
        <v>INSERT INTO T4_COOKPURPOSE VALUES('1114','');</v>
      </c>
      <c r="AF9" t="str">
        <f t="shared" si="2"/>
        <v>INSERT INTO T4_COOKPURPOSE VALUES('1114','');</v>
      </c>
      <c r="AG9" t="str">
        <f t="shared" si="3"/>
        <v>INSERT INTO T4_COOKPURPOSE VALUES('1114','SNA');</v>
      </c>
      <c r="AH9" t="str">
        <f t="shared" si="4"/>
        <v>INSERT INTO T4_COOKPURPOSE VALUES('1114','');</v>
      </c>
      <c r="AI9" t="str">
        <f t="shared" si="5"/>
        <v>INSERT INTO T4_COOKPURPOSE VALUES('1114','DIE');</v>
      </c>
      <c r="AJ9" t="str">
        <f t="shared" si="6"/>
        <v>INSERT INTO T4_HOWTO VALUES('1114','');</v>
      </c>
      <c r="AK9" t="str">
        <f t="shared" si="7"/>
        <v>INSERT INTO T4_HOWTO VALUES('1114','');</v>
      </c>
      <c r="AL9" t="str">
        <f t="shared" si="8"/>
        <v>INSERT INTO T4_HOWTO VALUES('1114','');</v>
      </c>
      <c r="AM9" t="str">
        <f t="shared" si="9"/>
        <v>INSERT INTO T4_HOWTO VALUES('1114','');</v>
      </c>
      <c r="AN9" t="str">
        <f t="shared" si="10"/>
        <v>INSERT INTO T4_HOWTO VALUES('1114','ETC');</v>
      </c>
      <c r="AO9" t="str">
        <f t="shared" si="11"/>
        <v>INSERT INTO T4_TOOL VALUES('1114','POT');</v>
      </c>
      <c r="AP9" t="str">
        <f t="shared" si="12"/>
        <v>INSERT INTO T4_TOOL VALUES('1114','');</v>
      </c>
      <c r="AQ9" t="str">
        <f t="shared" si="13"/>
        <v>INSERT INTO T4_TOOL VALUES('1114','');</v>
      </c>
      <c r="AR9" t="str">
        <f>"INSERT INTO T4_TOOL VALUES('"&amp;A9&amp;"','"&amp;R9&amp;"');"</f>
        <v>INSERT INTO T4_TOOL VALUES('1114','');</v>
      </c>
      <c r="AS9" t="str">
        <f t="shared" si="14"/>
        <v>INSERT INTO T4_INGREDIENT VALUES('1114','');</v>
      </c>
      <c r="AT9" t="str">
        <f t="shared" si="15"/>
        <v>INSERT INTO T4_INGREDIENT VALUES('1114','');</v>
      </c>
      <c r="AU9" t="str">
        <f t="shared" si="16"/>
        <v>INSERT INTO T4_INGREDIENT VALUES('1114','TOF');</v>
      </c>
      <c r="AV9" t="str">
        <f t="shared" si="17"/>
        <v>INSERT INTO T4_INGREDIENT VALUES('1114','');</v>
      </c>
      <c r="AW9" t="str">
        <f t="shared" si="18"/>
        <v>INSERT INTO T4_INGREDIENT VALUES('1114','');</v>
      </c>
      <c r="AX9" t="str">
        <f t="shared" si="19"/>
        <v>INSERT INTO T4_INGREDIENT VALUES('1114','');</v>
      </c>
      <c r="AY9" t="str">
        <f t="shared" si="20"/>
        <v>INSERT INTO T4_INGREDIENT VALUES('1114','');</v>
      </c>
      <c r="AZ9" t="str">
        <f t="shared" si="21"/>
        <v>INSERT INTO T4_INGREDIENT VALUES('1114','');</v>
      </c>
      <c r="BA9" t="str">
        <f t="shared" si="22"/>
        <v>INSERT INTO T4_INGREDIENT VALUES('1114','');</v>
      </c>
      <c r="BB9" t="str">
        <f t="shared" si="23"/>
        <v>INSERT INTO T4_INGREDIENT VALUES('1114','');</v>
      </c>
    </row>
    <row r="10" spans="1:54" ht="15" customHeight="1">
      <c r="A10" s="20">
        <v>1115</v>
      </c>
      <c r="B10" s="21" t="s">
        <v>128</v>
      </c>
      <c r="C10" s="22" t="s">
        <v>100</v>
      </c>
      <c r="D10" s="6"/>
      <c r="E10" s="8"/>
      <c r="F10" s="6"/>
      <c r="G10" s="6" t="s">
        <v>25</v>
      </c>
      <c r="H10" s="8"/>
      <c r="I10" s="6"/>
      <c r="J10" s="6"/>
      <c r="K10" s="6"/>
      <c r="L10" s="6" t="s">
        <v>103</v>
      </c>
      <c r="M10" s="9"/>
      <c r="N10" s="9"/>
      <c r="O10" s="14"/>
      <c r="P10" s="14"/>
      <c r="Q10" s="7" t="s">
        <v>107</v>
      </c>
      <c r="R10" s="14"/>
      <c r="S10" s="6"/>
      <c r="T10" s="6" t="s">
        <v>108</v>
      </c>
      <c r="U10" s="6"/>
      <c r="V10" s="6" t="s">
        <v>110</v>
      </c>
      <c r="W10" s="8"/>
      <c r="X10" s="8"/>
      <c r="Y10" s="8"/>
      <c r="Z10" s="8"/>
      <c r="AA10" s="8"/>
      <c r="AB10" s="8"/>
      <c r="AC10" s="19" t="s">
        <v>129</v>
      </c>
      <c r="AD10" t="str">
        <f t="shared" si="0"/>
        <v>INSERT INTO T4_RECIPE VALUES('1115','두부가지라자냐','',0,'',0,'N',SYSDATE(),SYSDATE());</v>
      </c>
      <c r="AE10" t="str">
        <f t="shared" si="1"/>
        <v>INSERT INTO T4_COOKPURPOSE VALUES('1115','REF');</v>
      </c>
      <c r="AF10" t="str">
        <f t="shared" si="2"/>
        <v>INSERT INTO T4_COOKPURPOSE VALUES('1115','');</v>
      </c>
      <c r="AG10" t="str">
        <f t="shared" si="3"/>
        <v>INSERT INTO T4_COOKPURPOSE VALUES('1115','');</v>
      </c>
      <c r="AH10" t="str">
        <f t="shared" si="4"/>
        <v>INSERT INTO T4_COOKPURPOSE VALUES('1115','');</v>
      </c>
      <c r="AI10" t="str">
        <f t="shared" si="5"/>
        <v>INSERT INTO T4_COOKPURPOSE VALUES('1115','DIE');</v>
      </c>
      <c r="AJ10" t="str">
        <f t="shared" si="6"/>
        <v>INSERT INTO T4_HOWTO VALUES('1115','');</v>
      </c>
      <c r="AK10" t="str">
        <f t="shared" si="7"/>
        <v>INSERT INTO T4_HOWTO VALUES('1115','');</v>
      </c>
      <c r="AL10" t="str">
        <f t="shared" si="8"/>
        <v>INSERT INTO T4_HOWTO VALUES('1115','FRY');</v>
      </c>
      <c r="AM10" t="str">
        <f t="shared" si="9"/>
        <v>INSERT INTO T4_HOWTO VALUES('1115','');</v>
      </c>
      <c r="AN10" t="str">
        <f t="shared" si="10"/>
        <v>INSERT INTO T4_HOWTO VALUES('1115','');</v>
      </c>
      <c r="AO10" t="str">
        <f t="shared" si="11"/>
        <v>INSERT INTO T4_TOOL VALUES('1115','');</v>
      </c>
      <c r="AP10" t="str">
        <f t="shared" si="12"/>
        <v>INSERT INTO T4_TOOL VALUES('1115','');</v>
      </c>
      <c r="AQ10" t="str">
        <f t="shared" si="13"/>
        <v>INSERT INTO T4_TOOL VALUES('1115','OVE');</v>
      </c>
      <c r="AR10" t="str">
        <f>"INSERT INTO T4_TOOL VALUES('"&amp;A10&amp;"','"&amp;R10&amp;"');"</f>
        <v>INSERT INTO T4_TOOL VALUES('1115','');</v>
      </c>
      <c r="AS10" t="str">
        <f t="shared" si="14"/>
        <v>INSERT INTO T4_INGREDIENT VALUES('1115','');</v>
      </c>
      <c r="AT10" t="str">
        <f t="shared" si="15"/>
        <v>INSERT INTO T4_INGREDIENT VALUES('1115','VEG');</v>
      </c>
      <c r="AU10" t="str">
        <f t="shared" si="16"/>
        <v>INSERT INTO T4_INGREDIENT VALUES('1115','');</v>
      </c>
      <c r="AV10" t="str">
        <f t="shared" si="17"/>
        <v>INSERT INTO T4_INGREDIENT VALUES('1115','CHE');</v>
      </c>
      <c r="AW10" t="str">
        <f t="shared" si="18"/>
        <v>INSERT INTO T4_INGREDIENT VALUES('1115','');</v>
      </c>
      <c r="AX10" t="str">
        <f t="shared" si="19"/>
        <v>INSERT INTO T4_INGREDIENT VALUES('1115','');</v>
      </c>
      <c r="AY10" t="str">
        <f t="shared" si="20"/>
        <v>INSERT INTO T4_INGREDIENT VALUES('1115','');</v>
      </c>
      <c r="AZ10" t="str">
        <f t="shared" si="21"/>
        <v>INSERT INTO T4_INGREDIENT VALUES('1115','');</v>
      </c>
      <c r="BA10" t="str">
        <f t="shared" si="22"/>
        <v>INSERT INTO T4_INGREDIENT VALUES('1115','');</v>
      </c>
      <c r="BB10" t="str">
        <f t="shared" si="23"/>
        <v>INSERT INTO T4_INGREDIENT VALUES('1115','');</v>
      </c>
    </row>
    <row r="11" spans="1:54" ht="15" customHeight="1">
      <c r="A11" s="20">
        <v>1150</v>
      </c>
      <c r="B11" s="21" t="s">
        <v>130</v>
      </c>
      <c r="C11" s="8"/>
      <c r="D11" s="8"/>
      <c r="E11" s="9" t="s">
        <v>21</v>
      </c>
      <c r="F11" s="6" t="s">
        <v>22</v>
      </c>
      <c r="G11" s="8"/>
      <c r="H11" s="8"/>
      <c r="I11" s="6"/>
      <c r="J11" s="8"/>
      <c r="K11" s="6"/>
      <c r="L11" s="6"/>
      <c r="M11" s="9"/>
      <c r="N11" s="6" t="s">
        <v>35</v>
      </c>
      <c r="O11" s="7" t="s">
        <v>105</v>
      </c>
      <c r="P11" s="14"/>
      <c r="Q11" s="14"/>
      <c r="R11" s="14"/>
      <c r="S11" s="6" t="s">
        <v>105</v>
      </c>
      <c r="T11" s="8"/>
      <c r="U11" s="6"/>
      <c r="V11" s="6" t="s">
        <v>110</v>
      </c>
      <c r="W11" s="8"/>
      <c r="X11" s="8"/>
      <c r="Y11" s="8"/>
      <c r="Z11" s="8"/>
      <c r="AA11" s="8"/>
      <c r="AB11" s="8"/>
      <c r="AC11" s="24"/>
      <c r="AD11" t="str">
        <f t="shared" si="0"/>
        <v>INSERT INTO T4_RECIPE VALUES('1150','매쉬드 포테이토','',0,'',0,'N',SYSDATE(),SYSDATE());</v>
      </c>
      <c r="AE11" t="str">
        <f t="shared" si="1"/>
        <v>INSERT INTO T4_COOKPURPOSE VALUES('1150','');</v>
      </c>
      <c r="AF11" t="str">
        <f t="shared" si="2"/>
        <v>INSERT INTO T4_COOKPURPOSE VALUES('1150','');</v>
      </c>
      <c r="AG11" t="str">
        <f t="shared" si="3"/>
        <v>INSERT INTO T4_COOKPURPOSE VALUES('1150','SNA');</v>
      </c>
      <c r="AH11" t="str">
        <f t="shared" si="4"/>
        <v>INSERT INTO T4_COOKPURPOSE VALUES('1150','NIG');</v>
      </c>
      <c r="AI11" t="str">
        <f t="shared" si="5"/>
        <v>INSERT INTO T4_COOKPURPOSE VALUES('1150','');</v>
      </c>
      <c r="AJ11" t="str">
        <f t="shared" si="6"/>
        <v>INSERT INTO T4_HOWTO VALUES('1150','');</v>
      </c>
      <c r="AK11" t="str">
        <f t="shared" si="7"/>
        <v>INSERT INTO T4_HOWTO VALUES('1150','');</v>
      </c>
      <c r="AL11" t="str">
        <f t="shared" si="8"/>
        <v>INSERT INTO T4_HOWTO VALUES('1150','');</v>
      </c>
      <c r="AM11" t="str">
        <f t="shared" si="9"/>
        <v>INSERT INTO T4_HOWTO VALUES('1150','');</v>
      </c>
      <c r="AN11" t="str">
        <f t="shared" si="10"/>
        <v>INSERT INTO T4_HOWTO VALUES('1150','ETC');</v>
      </c>
      <c r="AO11" t="str">
        <f t="shared" si="11"/>
        <v>INSERT INTO T4_TOOL VALUES('1150','POT');</v>
      </c>
      <c r="AP11" t="str">
        <f t="shared" si="12"/>
        <v>INSERT INTO T4_TOOL VALUES('1150','');</v>
      </c>
      <c r="AQ11" t="str">
        <f t="shared" si="13"/>
        <v>INSERT INTO T4_TOOL VALUES('1150','');</v>
      </c>
      <c r="AR11" t="str">
        <f>"INSERT INTO T4_TOOL VALUES('"&amp;A11&amp;"','"&amp;R11&amp;"');"</f>
        <v>INSERT INTO T4_TOOL VALUES('1150','');</v>
      </c>
      <c r="AS11" t="str">
        <f t="shared" si="14"/>
        <v>INSERT INTO T4_INGREDIENT VALUES('1150','POT');</v>
      </c>
      <c r="AT11" t="str">
        <f t="shared" si="15"/>
        <v>INSERT INTO T4_INGREDIENT VALUES('1150','');</v>
      </c>
      <c r="AU11" t="str">
        <f t="shared" si="16"/>
        <v>INSERT INTO T4_INGREDIENT VALUES('1150','');</v>
      </c>
      <c r="AV11" t="str">
        <f t="shared" si="17"/>
        <v>INSERT INTO T4_INGREDIENT VALUES('1150','CHE');</v>
      </c>
      <c r="AW11" t="str">
        <f t="shared" si="18"/>
        <v>INSERT INTO T4_INGREDIENT VALUES('1150','');</v>
      </c>
      <c r="AX11" t="str">
        <f t="shared" si="19"/>
        <v>INSERT INTO T4_INGREDIENT VALUES('1150','');</v>
      </c>
      <c r="AY11" t="str">
        <f t="shared" si="20"/>
        <v>INSERT INTO T4_INGREDIENT VALUES('1150','');</v>
      </c>
      <c r="AZ11" t="str">
        <f t="shared" si="21"/>
        <v>INSERT INTO T4_INGREDIENT VALUES('1150','');</v>
      </c>
      <c r="BA11" t="str">
        <f t="shared" si="22"/>
        <v>INSERT INTO T4_INGREDIENT VALUES('1150','');</v>
      </c>
      <c r="BB11" t="str">
        <f t="shared" si="23"/>
        <v>INSERT INTO T4_INGREDIENT VALUES('1150','');</v>
      </c>
    </row>
    <row r="12" spans="1:54" ht="15" customHeight="1">
      <c r="A12" s="20">
        <v>1155</v>
      </c>
      <c r="B12" s="21" t="s">
        <v>131</v>
      </c>
      <c r="C12" s="22" t="s">
        <v>100</v>
      </c>
      <c r="D12" s="6"/>
      <c r="E12" s="9"/>
      <c r="F12" s="8"/>
      <c r="G12" s="8"/>
      <c r="H12" s="8"/>
      <c r="I12" s="8"/>
      <c r="J12" s="8"/>
      <c r="K12" s="6"/>
      <c r="L12" s="6"/>
      <c r="M12" s="8"/>
      <c r="N12" s="6" t="s">
        <v>35</v>
      </c>
      <c r="O12" s="7" t="s">
        <v>105</v>
      </c>
      <c r="P12" s="14"/>
      <c r="Q12" s="14"/>
      <c r="R12" s="14"/>
      <c r="S12" s="9"/>
      <c r="T12" s="8"/>
      <c r="U12" s="8"/>
      <c r="V12" s="8"/>
      <c r="W12" s="6" t="s">
        <v>111</v>
      </c>
      <c r="X12" s="8"/>
      <c r="Y12" s="8"/>
      <c r="Z12" s="8"/>
      <c r="AA12" s="6" t="s">
        <v>114</v>
      </c>
      <c r="AB12" s="8"/>
      <c r="AC12" s="19" t="s">
        <v>132</v>
      </c>
      <c r="AD12" t="str">
        <f t="shared" si="0"/>
        <v>INSERT INTO T4_RECIPE VALUES('1155','햄무스비','',0,'',0,'N',SYSDATE(),SYSDATE());</v>
      </c>
      <c r="AE12" t="str">
        <f t="shared" si="1"/>
        <v>INSERT INTO T4_COOKPURPOSE VALUES('1155','REF');</v>
      </c>
      <c r="AF12" t="str">
        <f t="shared" si="2"/>
        <v>INSERT INTO T4_COOKPURPOSE VALUES('1155','');</v>
      </c>
      <c r="AG12" t="str">
        <f t="shared" si="3"/>
        <v>INSERT INTO T4_COOKPURPOSE VALUES('1155','');</v>
      </c>
      <c r="AH12" t="str">
        <f t="shared" si="4"/>
        <v>INSERT INTO T4_COOKPURPOSE VALUES('1155','');</v>
      </c>
      <c r="AI12" t="str">
        <f t="shared" si="5"/>
        <v>INSERT INTO T4_COOKPURPOSE VALUES('1155','');</v>
      </c>
      <c r="AJ12" t="str">
        <f t="shared" si="6"/>
        <v>INSERT INTO T4_HOWTO VALUES('1155','');</v>
      </c>
      <c r="AK12" t="str">
        <f t="shared" si="7"/>
        <v>INSERT INTO T4_HOWTO VALUES('1155','');</v>
      </c>
      <c r="AL12" t="str">
        <f t="shared" si="8"/>
        <v>INSERT INTO T4_HOWTO VALUES('1155','');</v>
      </c>
      <c r="AM12" t="str">
        <f t="shared" si="9"/>
        <v>INSERT INTO T4_HOWTO VALUES('1155','');</v>
      </c>
      <c r="AN12" t="str">
        <f t="shared" si="10"/>
        <v>INSERT INTO T4_HOWTO VALUES('1155','ETC');</v>
      </c>
      <c r="AO12" t="str">
        <f t="shared" si="11"/>
        <v>INSERT INTO T4_TOOL VALUES('1155','POT');</v>
      </c>
      <c r="AP12" t="str">
        <f t="shared" si="12"/>
        <v>INSERT INTO T4_TOOL VALUES('1155','');</v>
      </c>
      <c r="AQ12" t="str">
        <f t="shared" si="13"/>
        <v>INSERT INTO T4_TOOL VALUES('1155','');</v>
      </c>
      <c r="AR12" t="str">
        <f>"INSERT INTO T4_TOOL VALUES('"&amp;A12&amp;"','"&amp;R12&amp;"');"</f>
        <v>INSERT INTO T4_TOOL VALUES('1155','');</v>
      </c>
      <c r="AS12" t="str">
        <f t="shared" si="14"/>
        <v>INSERT INTO T4_INGREDIENT VALUES('1155','');</v>
      </c>
      <c r="AT12" t="str">
        <f t="shared" si="15"/>
        <v>INSERT INTO T4_INGREDIENT VALUES('1155','');</v>
      </c>
      <c r="AU12" t="str">
        <f t="shared" si="16"/>
        <v>INSERT INTO T4_INGREDIENT VALUES('1155','');</v>
      </c>
      <c r="AV12" t="str">
        <f t="shared" si="17"/>
        <v>INSERT INTO T4_INGREDIENT VALUES('1155','');</v>
      </c>
      <c r="AW12" t="str">
        <f t="shared" si="18"/>
        <v>INSERT INTO T4_INGREDIENT VALUES('1155','EGG');</v>
      </c>
      <c r="AX12" t="str">
        <f t="shared" si="19"/>
        <v>INSERT INTO T4_INGREDIENT VALUES('1155','');</v>
      </c>
      <c r="AY12" t="str">
        <f t="shared" si="20"/>
        <v>INSERT INTO T4_INGREDIENT VALUES('1155','');</v>
      </c>
      <c r="AZ12" t="str">
        <f t="shared" si="21"/>
        <v>INSERT INTO T4_INGREDIENT VALUES('1155','');</v>
      </c>
      <c r="BA12" t="str">
        <f t="shared" si="22"/>
        <v>INSERT INTO T4_INGREDIENT VALUES('1155','HAM');</v>
      </c>
      <c r="BB12" t="str">
        <f t="shared" si="23"/>
        <v>INSERT INTO T4_INGREDIENT VALUES('1155','');</v>
      </c>
    </row>
    <row r="13" spans="1:54" ht="15" customHeight="1">
      <c r="A13" s="20">
        <v>1205</v>
      </c>
      <c r="B13" s="21" t="s">
        <v>133</v>
      </c>
      <c r="C13" s="8"/>
      <c r="D13" s="6"/>
      <c r="E13" s="9" t="s">
        <v>21</v>
      </c>
      <c r="F13" s="8"/>
      <c r="G13" s="8"/>
      <c r="H13" s="8"/>
      <c r="I13" s="6"/>
      <c r="J13" s="6"/>
      <c r="K13" s="6"/>
      <c r="L13" s="6"/>
      <c r="M13" s="9"/>
      <c r="N13" s="6" t="s">
        <v>35</v>
      </c>
      <c r="O13" s="14"/>
      <c r="P13" s="14"/>
      <c r="Q13" s="7" t="s">
        <v>107</v>
      </c>
      <c r="R13" s="14"/>
      <c r="S13" s="8"/>
      <c r="T13" s="6" t="s">
        <v>108</v>
      </c>
      <c r="U13" s="8"/>
      <c r="V13" s="6" t="s">
        <v>110</v>
      </c>
      <c r="W13" s="8"/>
      <c r="X13" s="8"/>
      <c r="Y13" s="8"/>
      <c r="Z13" s="8"/>
      <c r="AA13" s="8"/>
      <c r="AB13" s="8"/>
      <c r="AC13" s="19" t="s">
        <v>134</v>
      </c>
      <c r="AD13" t="str">
        <f t="shared" si="0"/>
        <v>INSERT INTO T4_RECIPE VALUES('1205','낙엽 소시지빵','',0,'',0,'N',SYSDATE(),SYSDATE());</v>
      </c>
      <c r="AE13" t="str">
        <f t="shared" si="1"/>
        <v>INSERT INTO T4_COOKPURPOSE VALUES('1205','');</v>
      </c>
      <c r="AF13" t="str">
        <f t="shared" si="2"/>
        <v>INSERT INTO T4_COOKPURPOSE VALUES('1205','');</v>
      </c>
      <c r="AG13" t="str">
        <f t="shared" si="3"/>
        <v>INSERT INTO T4_COOKPURPOSE VALUES('1205','SNA');</v>
      </c>
      <c r="AH13" t="str">
        <f t="shared" si="4"/>
        <v>INSERT INTO T4_COOKPURPOSE VALUES('1205','');</v>
      </c>
      <c r="AI13" t="str">
        <f t="shared" si="5"/>
        <v>INSERT INTO T4_COOKPURPOSE VALUES('1205','');</v>
      </c>
      <c r="AJ13" t="str">
        <f t="shared" si="6"/>
        <v>INSERT INTO T4_HOWTO VALUES('1205','');</v>
      </c>
      <c r="AK13" t="str">
        <f t="shared" si="7"/>
        <v>INSERT INTO T4_HOWTO VALUES('1205','');</v>
      </c>
      <c r="AL13" t="str">
        <f t="shared" si="8"/>
        <v>INSERT INTO T4_HOWTO VALUES('1205','');</v>
      </c>
      <c r="AM13" t="str">
        <f t="shared" si="9"/>
        <v>INSERT INTO T4_HOWTO VALUES('1205','');</v>
      </c>
      <c r="AN13" t="str">
        <f t="shared" si="10"/>
        <v>INSERT INTO T4_HOWTO VALUES('1205','ETC');</v>
      </c>
      <c r="AO13" t="str">
        <f t="shared" si="11"/>
        <v>INSERT INTO T4_TOOL VALUES('1205','');</v>
      </c>
      <c r="AP13" t="str">
        <f t="shared" si="12"/>
        <v>INSERT INTO T4_TOOL VALUES('1205','');</v>
      </c>
      <c r="AQ13" t="str">
        <f t="shared" si="13"/>
        <v>INSERT INTO T4_TOOL VALUES('1205','OVE');</v>
      </c>
      <c r="AR13" t="str">
        <f>"INSERT INTO T4_TOOL VALUES('"&amp;A13&amp;"','"&amp;R13&amp;"');"</f>
        <v>INSERT INTO T4_TOOL VALUES('1205','');</v>
      </c>
      <c r="AS13" t="str">
        <f t="shared" si="14"/>
        <v>INSERT INTO T4_INGREDIENT VALUES('1205','');</v>
      </c>
      <c r="AT13" t="str">
        <f t="shared" si="15"/>
        <v>INSERT INTO T4_INGREDIENT VALUES('1205','VEG');</v>
      </c>
      <c r="AU13" t="str">
        <f t="shared" si="16"/>
        <v>INSERT INTO T4_INGREDIENT VALUES('1205','');</v>
      </c>
      <c r="AV13" t="str">
        <f t="shared" si="17"/>
        <v>INSERT INTO T4_INGREDIENT VALUES('1205','CHE');</v>
      </c>
      <c r="AW13" t="str">
        <f t="shared" si="18"/>
        <v>INSERT INTO T4_INGREDIENT VALUES('1205','');</v>
      </c>
      <c r="AX13" t="str">
        <f t="shared" si="19"/>
        <v>INSERT INTO T4_INGREDIENT VALUES('1205','');</v>
      </c>
      <c r="AY13" t="str">
        <f t="shared" si="20"/>
        <v>INSERT INTO T4_INGREDIENT VALUES('1205','');</v>
      </c>
      <c r="AZ13" t="str">
        <f t="shared" si="21"/>
        <v>INSERT INTO T4_INGREDIENT VALUES('1205','');</v>
      </c>
      <c r="BA13" t="str">
        <f t="shared" si="22"/>
        <v>INSERT INTO T4_INGREDIENT VALUES('1205','');</v>
      </c>
      <c r="BB13" t="str">
        <f t="shared" si="23"/>
        <v>INSERT INTO T4_INGREDIENT VALUES('1205','');</v>
      </c>
    </row>
    <row r="14" spans="1:54" ht="15" customHeight="1">
      <c r="A14" s="20">
        <v>1210</v>
      </c>
      <c r="B14" s="21" t="s">
        <v>135</v>
      </c>
      <c r="C14" s="6"/>
      <c r="D14" s="6"/>
      <c r="E14" s="8"/>
      <c r="F14" s="6" t="s">
        <v>22</v>
      </c>
      <c r="G14" s="8"/>
      <c r="H14" s="8"/>
      <c r="I14" s="8"/>
      <c r="J14" s="6" t="s">
        <v>101</v>
      </c>
      <c r="K14" s="6"/>
      <c r="L14" s="6"/>
      <c r="M14" s="9"/>
      <c r="N14" s="9"/>
      <c r="O14" s="7" t="s">
        <v>105</v>
      </c>
      <c r="P14" s="14"/>
      <c r="Q14" s="14"/>
      <c r="R14" s="14"/>
      <c r="S14" s="6" t="s">
        <v>105</v>
      </c>
      <c r="T14" s="8"/>
      <c r="U14" s="8"/>
      <c r="V14" s="6" t="s">
        <v>110</v>
      </c>
      <c r="W14" s="6" t="s">
        <v>111</v>
      </c>
      <c r="X14" s="8"/>
      <c r="Y14" s="8"/>
      <c r="Z14" s="8"/>
      <c r="AA14" s="8"/>
      <c r="AB14" s="8"/>
      <c r="AC14" s="19" t="s">
        <v>136</v>
      </c>
      <c r="AD14" t="str">
        <f t="shared" si="0"/>
        <v>INSERT INTO T4_RECIPE VALUES('1210','베이컨 치즈 감자전','',0,'',0,'N',SYSDATE(),SYSDATE());</v>
      </c>
      <c r="AE14" t="str">
        <f t="shared" si="1"/>
        <v>INSERT INTO T4_COOKPURPOSE VALUES('1210','');</v>
      </c>
      <c r="AF14" t="str">
        <f t="shared" si="2"/>
        <v>INSERT INTO T4_COOKPURPOSE VALUES('1210','');</v>
      </c>
      <c r="AG14" t="str">
        <f t="shared" si="3"/>
        <v>INSERT INTO T4_COOKPURPOSE VALUES('1210','');</v>
      </c>
      <c r="AH14" t="str">
        <f t="shared" si="4"/>
        <v>INSERT INTO T4_COOKPURPOSE VALUES('1210','NIG');</v>
      </c>
      <c r="AI14" t="str">
        <f t="shared" si="5"/>
        <v>INSERT INTO T4_COOKPURPOSE VALUES('1210','');</v>
      </c>
      <c r="AJ14" t="str">
        <f t="shared" si="6"/>
        <v>INSERT INTO T4_HOWTO VALUES('1210','ROA');</v>
      </c>
      <c r="AK14" t="str">
        <f t="shared" si="7"/>
        <v>INSERT INTO T4_HOWTO VALUES('1210','');</v>
      </c>
      <c r="AL14" t="str">
        <f t="shared" si="8"/>
        <v>INSERT INTO T4_HOWTO VALUES('1210','');</v>
      </c>
      <c r="AM14" t="str">
        <f t="shared" si="9"/>
        <v>INSERT INTO T4_HOWTO VALUES('1210','');</v>
      </c>
      <c r="AN14" t="str">
        <f t="shared" si="10"/>
        <v>INSERT INTO T4_HOWTO VALUES('1210','');</v>
      </c>
      <c r="AO14" t="str">
        <f t="shared" si="11"/>
        <v>INSERT INTO T4_TOOL VALUES('1210','POT');</v>
      </c>
      <c r="AP14" t="str">
        <f t="shared" si="12"/>
        <v>INSERT INTO T4_TOOL VALUES('1210','');</v>
      </c>
      <c r="AQ14" t="str">
        <f t="shared" si="13"/>
        <v>INSERT INTO T4_TOOL VALUES('1210','');</v>
      </c>
      <c r="AR14" t="str">
        <f>"INSERT INTO T4_TOOL VALUES('"&amp;A14&amp;"','"&amp;R14&amp;"');"</f>
        <v>INSERT INTO T4_TOOL VALUES('1210','');</v>
      </c>
      <c r="AS14" t="str">
        <f t="shared" si="14"/>
        <v>INSERT INTO T4_INGREDIENT VALUES('1210','POT');</v>
      </c>
      <c r="AT14" t="str">
        <f t="shared" si="15"/>
        <v>INSERT INTO T4_INGREDIENT VALUES('1210','');</v>
      </c>
      <c r="AU14" t="str">
        <f t="shared" si="16"/>
        <v>INSERT INTO T4_INGREDIENT VALUES('1210','');</v>
      </c>
      <c r="AV14" t="str">
        <f t="shared" si="17"/>
        <v>INSERT INTO T4_INGREDIENT VALUES('1210','CHE');</v>
      </c>
      <c r="AW14" t="str">
        <f t="shared" si="18"/>
        <v>INSERT INTO T4_INGREDIENT VALUES('1210','EGG');</v>
      </c>
      <c r="AX14" t="str">
        <f t="shared" si="19"/>
        <v>INSERT INTO T4_INGREDIENT VALUES('1210','');</v>
      </c>
      <c r="AY14" t="str">
        <f t="shared" si="20"/>
        <v>INSERT INTO T4_INGREDIENT VALUES('1210','');</v>
      </c>
      <c r="AZ14" t="str">
        <f t="shared" si="21"/>
        <v>INSERT INTO T4_INGREDIENT VALUES('1210','');</v>
      </c>
      <c r="BA14" t="str">
        <f t="shared" si="22"/>
        <v>INSERT INTO T4_INGREDIENT VALUES('1210','');</v>
      </c>
      <c r="BB14" t="str">
        <f t="shared" si="23"/>
        <v>INSERT INTO T4_INGREDIENT VALUES('1210','');</v>
      </c>
    </row>
    <row r="15" spans="1:54" ht="15" customHeight="1">
      <c r="A15" s="20">
        <v>1231</v>
      </c>
      <c r="B15" s="21" t="s">
        <v>137</v>
      </c>
      <c r="C15" s="8"/>
      <c r="D15" s="8"/>
      <c r="E15" s="8"/>
      <c r="F15" s="6" t="s">
        <v>22</v>
      </c>
      <c r="G15" s="8"/>
      <c r="H15" s="8"/>
      <c r="I15" s="6"/>
      <c r="J15" s="6" t="s">
        <v>101</v>
      </c>
      <c r="K15" s="6"/>
      <c r="L15" s="6"/>
      <c r="M15" s="9"/>
      <c r="N15" s="9"/>
      <c r="O15" s="7" t="s">
        <v>105</v>
      </c>
      <c r="P15" s="14"/>
      <c r="Q15" s="14"/>
      <c r="R15" s="14"/>
      <c r="S15" s="8"/>
      <c r="T15" s="6"/>
      <c r="U15" s="8"/>
      <c r="V15" s="8"/>
      <c r="W15" s="8"/>
      <c r="X15" s="6" t="s">
        <v>32</v>
      </c>
      <c r="Y15" s="8"/>
      <c r="Z15" s="8"/>
      <c r="AA15" s="8"/>
      <c r="AB15" s="8"/>
      <c r="AC15" s="19" t="s">
        <v>138</v>
      </c>
      <c r="AD15" t="str">
        <f t="shared" si="0"/>
        <v>INSERT INTO T4_RECIPE VALUES('1231','탄두리 치킨꼬치구이','',0,'',0,'N',SYSDATE(),SYSDATE());</v>
      </c>
      <c r="AE15" t="str">
        <f t="shared" si="1"/>
        <v>INSERT INTO T4_COOKPURPOSE VALUES('1231','');</v>
      </c>
      <c r="AF15" t="str">
        <f t="shared" si="2"/>
        <v>INSERT INTO T4_COOKPURPOSE VALUES('1231','');</v>
      </c>
      <c r="AG15" t="str">
        <f t="shared" si="3"/>
        <v>INSERT INTO T4_COOKPURPOSE VALUES('1231','');</v>
      </c>
      <c r="AH15" t="str">
        <f t="shared" si="4"/>
        <v>INSERT INTO T4_COOKPURPOSE VALUES('1231','NIG');</v>
      </c>
      <c r="AI15" t="str">
        <f t="shared" si="5"/>
        <v>INSERT INTO T4_COOKPURPOSE VALUES('1231','');</v>
      </c>
      <c r="AJ15" t="str">
        <f t="shared" si="6"/>
        <v>INSERT INTO T4_HOWTO VALUES('1231','ROA');</v>
      </c>
      <c r="AK15" t="str">
        <f t="shared" si="7"/>
        <v>INSERT INTO T4_HOWTO VALUES('1231','');</v>
      </c>
      <c r="AL15" t="str">
        <f t="shared" si="8"/>
        <v>INSERT INTO T4_HOWTO VALUES('1231','');</v>
      </c>
      <c r="AM15" t="str">
        <f t="shared" si="9"/>
        <v>INSERT INTO T4_HOWTO VALUES('1231','');</v>
      </c>
      <c r="AN15" t="str">
        <f t="shared" si="10"/>
        <v>INSERT INTO T4_HOWTO VALUES('1231','');</v>
      </c>
      <c r="AO15" t="str">
        <f t="shared" si="11"/>
        <v>INSERT INTO T4_TOOL VALUES('1231','POT');</v>
      </c>
      <c r="AP15" t="str">
        <f t="shared" si="12"/>
        <v>INSERT INTO T4_TOOL VALUES('1231','');</v>
      </c>
      <c r="AQ15" t="str">
        <f t="shared" si="13"/>
        <v>INSERT INTO T4_TOOL VALUES('1231','');</v>
      </c>
      <c r="AR15" t="str">
        <f>"INSERT INTO T4_TOOL VALUES('"&amp;A15&amp;"','"&amp;R15&amp;"');"</f>
        <v>INSERT INTO T4_TOOL VALUES('1231','');</v>
      </c>
      <c r="AS15" t="str">
        <f t="shared" si="14"/>
        <v>INSERT INTO T4_INGREDIENT VALUES('1231','');</v>
      </c>
      <c r="AT15" t="str">
        <f t="shared" si="15"/>
        <v>INSERT INTO T4_INGREDIENT VALUES('1231','');</v>
      </c>
      <c r="AU15" t="str">
        <f t="shared" si="16"/>
        <v>INSERT INTO T4_INGREDIENT VALUES('1231','');</v>
      </c>
      <c r="AV15" t="str">
        <f t="shared" si="17"/>
        <v>INSERT INTO T4_INGREDIENT VALUES('1231','');</v>
      </c>
      <c r="AW15" t="str">
        <f t="shared" si="18"/>
        <v>INSERT INTO T4_INGREDIENT VALUES('1231','');</v>
      </c>
      <c r="AX15" t="str">
        <f t="shared" si="19"/>
        <v>INSERT INTO T4_INGREDIENT VALUES('1231','CHI');</v>
      </c>
      <c r="AY15" t="str">
        <f t="shared" si="20"/>
        <v>INSERT INTO T4_INGREDIENT VALUES('1231','');</v>
      </c>
      <c r="AZ15" t="str">
        <f t="shared" si="21"/>
        <v>INSERT INTO T4_INGREDIENT VALUES('1231','');</v>
      </c>
      <c r="BA15" t="str">
        <f t="shared" si="22"/>
        <v>INSERT INTO T4_INGREDIENT VALUES('1231','');</v>
      </c>
      <c r="BB15" t="str">
        <f t="shared" si="23"/>
        <v>INSERT INTO T4_INGREDIENT VALUES('1231','');</v>
      </c>
    </row>
    <row r="16" spans="1:54" ht="15" customHeight="1">
      <c r="A16" s="20">
        <v>1258</v>
      </c>
      <c r="B16" s="21" t="s">
        <v>139</v>
      </c>
      <c r="C16" s="8"/>
      <c r="D16" s="6" t="s">
        <v>24</v>
      </c>
      <c r="E16" s="8"/>
      <c r="F16" s="8"/>
      <c r="G16" s="8"/>
      <c r="H16" s="8"/>
      <c r="I16" s="8"/>
      <c r="J16" s="8"/>
      <c r="K16" s="6"/>
      <c r="L16" s="6"/>
      <c r="M16" s="6"/>
      <c r="N16" s="6"/>
      <c r="O16" s="14"/>
      <c r="P16" s="14"/>
      <c r="Q16" s="14"/>
      <c r="R16" s="14"/>
      <c r="S16" s="8"/>
      <c r="T16" s="6"/>
      <c r="U16" s="8"/>
      <c r="V16" s="8"/>
      <c r="W16" s="8"/>
      <c r="X16" s="8"/>
      <c r="Y16" s="8"/>
      <c r="Z16" s="8"/>
      <c r="AA16" s="8"/>
      <c r="AB16" s="8"/>
      <c r="AC16" s="24"/>
      <c r="AD16" t="str">
        <f t="shared" si="0"/>
        <v>INSERT INTO T4_RECIPE VALUES('1258','토마토 스프','',0,'',0,'N',SYSDATE(),SYSDATE());</v>
      </c>
      <c r="AE16" t="str">
        <f t="shared" si="1"/>
        <v>INSERT INTO T4_COOKPURPOSE VALUES('1258','');</v>
      </c>
      <c r="AF16" t="str">
        <f t="shared" si="2"/>
        <v>INSERT INTO T4_COOKPURPOSE VALUES('1258','HAN');</v>
      </c>
      <c r="AG16" t="str">
        <f t="shared" si="3"/>
        <v>INSERT INTO T4_COOKPURPOSE VALUES('1258','');</v>
      </c>
      <c r="AH16" t="str">
        <f t="shared" si="4"/>
        <v>INSERT INTO T4_COOKPURPOSE VALUES('1258','');</v>
      </c>
      <c r="AI16" t="str">
        <f t="shared" si="5"/>
        <v>INSERT INTO T4_COOKPURPOSE VALUES('1258','');</v>
      </c>
      <c r="AJ16" t="str">
        <f t="shared" si="6"/>
        <v>INSERT INTO T4_HOWTO VALUES('1258','');</v>
      </c>
      <c r="AK16" t="str">
        <f t="shared" si="7"/>
        <v>INSERT INTO T4_HOWTO VALUES('1258','');</v>
      </c>
      <c r="AL16" t="str">
        <f t="shared" si="8"/>
        <v>INSERT INTO T4_HOWTO VALUES('1258','');</v>
      </c>
      <c r="AM16" t="str">
        <f t="shared" si="9"/>
        <v>INSERT INTO T4_HOWTO VALUES('1258','');</v>
      </c>
      <c r="AN16" t="str">
        <f t="shared" si="10"/>
        <v>INSERT INTO T4_HOWTO VALUES('1258','');</v>
      </c>
      <c r="AO16" t="str">
        <f t="shared" si="11"/>
        <v>INSERT INTO T4_TOOL VALUES('1258','');</v>
      </c>
      <c r="AP16" t="str">
        <f t="shared" si="12"/>
        <v>INSERT INTO T4_TOOL VALUES('1258','');</v>
      </c>
      <c r="AQ16" t="str">
        <f t="shared" si="13"/>
        <v>INSERT INTO T4_TOOL VALUES('1258','');</v>
      </c>
      <c r="AR16" t="str">
        <f>"INSERT INTO T4_TOOL VALUES('"&amp;A16&amp;"','"&amp;R16&amp;"');"</f>
        <v>INSERT INTO T4_TOOL VALUES('1258','');</v>
      </c>
      <c r="AS16" t="str">
        <f t="shared" si="14"/>
        <v>INSERT INTO T4_INGREDIENT VALUES('1258','');</v>
      </c>
      <c r="AT16" t="str">
        <f t="shared" si="15"/>
        <v>INSERT INTO T4_INGREDIENT VALUES('1258','');</v>
      </c>
      <c r="AU16" t="str">
        <f t="shared" si="16"/>
        <v>INSERT INTO T4_INGREDIENT VALUES('1258','');</v>
      </c>
      <c r="AV16" t="str">
        <f t="shared" si="17"/>
        <v>INSERT INTO T4_INGREDIENT VALUES('1258','');</v>
      </c>
      <c r="AW16" t="str">
        <f t="shared" si="18"/>
        <v>INSERT INTO T4_INGREDIENT VALUES('1258','');</v>
      </c>
      <c r="AX16" t="str">
        <f t="shared" si="19"/>
        <v>INSERT INTO T4_INGREDIENT VALUES('1258','');</v>
      </c>
      <c r="AY16" t="str">
        <f t="shared" si="20"/>
        <v>INSERT INTO T4_INGREDIENT VALUES('1258','');</v>
      </c>
      <c r="AZ16" t="str">
        <f t="shared" si="21"/>
        <v>INSERT INTO T4_INGREDIENT VALUES('1258','');</v>
      </c>
      <c r="BA16" t="str">
        <f t="shared" si="22"/>
        <v>INSERT INTO T4_INGREDIENT VALUES('1258','');</v>
      </c>
      <c r="BB16" t="str">
        <f t="shared" si="23"/>
        <v>INSERT INTO T4_INGREDIENT VALUES('1258','');</v>
      </c>
    </row>
    <row r="17" spans="1:54" ht="15" customHeight="1">
      <c r="A17" s="20">
        <v>1262</v>
      </c>
      <c r="B17" s="21" t="s">
        <v>140</v>
      </c>
      <c r="C17" s="22" t="s">
        <v>100</v>
      </c>
      <c r="D17" s="6"/>
      <c r="E17" s="25"/>
      <c r="F17" s="6" t="s">
        <v>22</v>
      </c>
      <c r="G17" s="8"/>
      <c r="H17" s="8"/>
      <c r="I17" s="6"/>
      <c r="J17" s="6" t="s">
        <v>101</v>
      </c>
      <c r="K17" s="6"/>
      <c r="L17" s="6"/>
      <c r="M17" s="8"/>
      <c r="N17" s="8"/>
      <c r="O17" s="14"/>
      <c r="P17" s="14"/>
      <c r="Q17" s="7" t="s">
        <v>107</v>
      </c>
      <c r="R17" s="14"/>
      <c r="S17" s="6" t="s">
        <v>105</v>
      </c>
      <c r="T17" s="8"/>
      <c r="U17" s="8"/>
      <c r="V17" s="6" t="s">
        <v>110</v>
      </c>
      <c r="W17" s="8"/>
      <c r="X17" s="8"/>
      <c r="Y17" s="6" t="s">
        <v>112</v>
      </c>
      <c r="Z17" s="8"/>
      <c r="AA17" s="8"/>
      <c r="AB17" s="8"/>
      <c r="AC17" s="19" t="s">
        <v>141</v>
      </c>
      <c r="AD17" t="str">
        <f t="shared" si="0"/>
        <v>INSERT INTO T4_RECIPE VALUES('1262','알리고치즈감자 식빵','',0,'',0,'N',SYSDATE(),SYSDATE());</v>
      </c>
      <c r="AE17" t="str">
        <f t="shared" si="1"/>
        <v>INSERT INTO T4_COOKPURPOSE VALUES('1262','REF');</v>
      </c>
      <c r="AF17" t="str">
        <f t="shared" si="2"/>
        <v>INSERT INTO T4_COOKPURPOSE VALUES('1262','');</v>
      </c>
      <c r="AG17" t="str">
        <f t="shared" si="3"/>
        <v>INSERT INTO T4_COOKPURPOSE VALUES('1262','');</v>
      </c>
      <c r="AH17" t="str">
        <f t="shared" si="4"/>
        <v>INSERT INTO T4_COOKPURPOSE VALUES('1262','NIG');</v>
      </c>
      <c r="AI17" t="str">
        <f t="shared" si="5"/>
        <v>INSERT INTO T4_COOKPURPOSE VALUES('1262','');</v>
      </c>
      <c r="AJ17" t="str">
        <f t="shared" si="6"/>
        <v>INSERT INTO T4_HOWTO VALUES('1262','ROA');</v>
      </c>
      <c r="AK17" t="str">
        <f t="shared" si="7"/>
        <v>INSERT INTO T4_HOWTO VALUES('1262','');</v>
      </c>
      <c r="AL17" t="str">
        <f t="shared" si="8"/>
        <v>INSERT INTO T4_HOWTO VALUES('1262','');</v>
      </c>
      <c r="AM17" t="str">
        <f t="shared" si="9"/>
        <v>INSERT INTO T4_HOWTO VALUES('1262','');</v>
      </c>
      <c r="AN17" t="str">
        <f t="shared" si="10"/>
        <v>INSERT INTO T4_HOWTO VALUES('1262','');</v>
      </c>
      <c r="AO17" t="str">
        <f t="shared" si="11"/>
        <v>INSERT INTO T4_TOOL VALUES('1262','');</v>
      </c>
      <c r="AP17" t="str">
        <f t="shared" si="12"/>
        <v>INSERT INTO T4_TOOL VALUES('1262','');</v>
      </c>
      <c r="AQ17" t="str">
        <f t="shared" si="13"/>
        <v>INSERT INTO T4_TOOL VALUES('1262','OVE');</v>
      </c>
      <c r="AR17" t="str">
        <f>"INSERT INTO T4_TOOL VALUES('"&amp;A17&amp;"','"&amp;R17&amp;"');"</f>
        <v>INSERT INTO T4_TOOL VALUES('1262','');</v>
      </c>
      <c r="AS17" t="str">
        <f t="shared" si="14"/>
        <v>INSERT INTO T4_INGREDIENT VALUES('1262','POT');</v>
      </c>
      <c r="AT17" t="str">
        <f t="shared" si="15"/>
        <v>INSERT INTO T4_INGREDIENT VALUES('1262','');</v>
      </c>
      <c r="AU17" t="str">
        <f t="shared" si="16"/>
        <v>INSERT INTO T4_INGREDIENT VALUES('1262','');</v>
      </c>
      <c r="AV17" t="str">
        <f t="shared" si="17"/>
        <v>INSERT INTO T4_INGREDIENT VALUES('1262','CHE');</v>
      </c>
      <c r="AW17" t="str">
        <f t="shared" si="18"/>
        <v>INSERT INTO T4_INGREDIENT VALUES('1262','');</v>
      </c>
      <c r="AX17" t="str">
        <f t="shared" si="19"/>
        <v>INSERT INTO T4_INGREDIENT VALUES('1262','');</v>
      </c>
      <c r="AY17" t="str">
        <f t="shared" si="20"/>
        <v>INSERT INTO T4_INGREDIENT VALUES('1262','BRE');</v>
      </c>
      <c r="AZ17" t="str">
        <f t="shared" si="21"/>
        <v>INSERT INTO T4_INGREDIENT VALUES('1262','');</v>
      </c>
      <c r="BA17" t="str">
        <f t="shared" si="22"/>
        <v>INSERT INTO T4_INGREDIENT VALUES('1262','');</v>
      </c>
      <c r="BB17" t="str">
        <f t="shared" si="23"/>
        <v>INSERT INTO T4_INGREDIENT VALUES('1262','');</v>
      </c>
    </row>
    <row r="18" spans="1:54" ht="15" customHeight="1">
      <c r="A18" s="20">
        <v>1281</v>
      </c>
      <c r="B18" s="21" t="s">
        <v>142</v>
      </c>
      <c r="C18" s="8"/>
      <c r="D18" s="8"/>
      <c r="E18" s="9" t="s">
        <v>21</v>
      </c>
      <c r="F18" s="6" t="s">
        <v>22</v>
      </c>
      <c r="G18" s="6"/>
      <c r="H18" s="8"/>
      <c r="I18" s="6"/>
      <c r="J18" s="6" t="s">
        <v>101</v>
      </c>
      <c r="K18" s="6"/>
      <c r="L18" s="6"/>
      <c r="M18" s="9"/>
      <c r="N18" s="9"/>
      <c r="O18" s="7" t="s">
        <v>105</v>
      </c>
      <c r="P18" s="14"/>
      <c r="Q18" s="14"/>
      <c r="R18" s="14"/>
      <c r="S18" s="9"/>
      <c r="T18" s="8"/>
      <c r="U18" s="8"/>
      <c r="V18" s="8"/>
      <c r="W18" s="8"/>
      <c r="X18" s="8"/>
      <c r="Y18" s="8"/>
      <c r="Z18" s="8"/>
      <c r="AA18" s="8"/>
      <c r="AB18" s="6" t="s">
        <v>115</v>
      </c>
      <c r="AC18" s="19" t="s">
        <v>143</v>
      </c>
      <c r="AD18" t="str">
        <f t="shared" si="0"/>
        <v>INSERT INTO T4_RECIPE VALUES('1281','달고나 라면땅','',0,'',0,'N',SYSDATE(),SYSDATE());</v>
      </c>
      <c r="AE18" t="str">
        <f t="shared" si="1"/>
        <v>INSERT INTO T4_COOKPURPOSE VALUES('1281','');</v>
      </c>
      <c r="AF18" t="str">
        <f t="shared" si="2"/>
        <v>INSERT INTO T4_COOKPURPOSE VALUES('1281','');</v>
      </c>
      <c r="AG18" t="str">
        <f t="shared" si="3"/>
        <v>INSERT INTO T4_COOKPURPOSE VALUES('1281','SNA');</v>
      </c>
      <c r="AH18" t="str">
        <f t="shared" si="4"/>
        <v>INSERT INTO T4_COOKPURPOSE VALUES('1281','NIG');</v>
      </c>
      <c r="AI18" t="str">
        <f t="shared" si="5"/>
        <v>INSERT INTO T4_COOKPURPOSE VALUES('1281','');</v>
      </c>
      <c r="AJ18" t="str">
        <f t="shared" si="6"/>
        <v>INSERT INTO T4_HOWTO VALUES('1281','ROA');</v>
      </c>
      <c r="AK18" t="str">
        <f t="shared" si="7"/>
        <v>INSERT INTO T4_HOWTO VALUES('1281','');</v>
      </c>
      <c r="AL18" t="str">
        <f t="shared" si="8"/>
        <v>INSERT INTO T4_HOWTO VALUES('1281','');</v>
      </c>
      <c r="AM18" t="str">
        <f t="shared" si="9"/>
        <v>INSERT INTO T4_HOWTO VALUES('1281','');</v>
      </c>
      <c r="AN18" t="str">
        <f t="shared" si="10"/>
        <v>INSERT INTO T4_HOWTO VALUES('1281','');</v>
      </c>
      <c r="AO18" t="str">
        <f t="shared" si="11"/>
        <v>INSERT INTO T4_TOOL VALUES('1281','POT');</v>
      </c>
      <c r="AP18" t="str">
        <f t="shared" si="12"/>
        <v>INSERT INTO T4_TOOL VALUES('1281','');</v>
      </c>
      <c r="AQ18" t="str">
        <f t="shared" si="13"/>
        <v>INSERT INTO T4_TOOL VALUES('1281','');</v>
      </c>
      <c r="AR18" t="str">
        <f>"INSERT INTO T4_TOOL VALUES('"&amp;A18&amp;"','"&amp;R18&amp;"');"</f>
        <v>INSERT INTO T4_TOOL VALUES('1281','');</v>
      </c>
      <c r="AS18" t="str">
        <f t="shared" si="14"/>
        <v>INSERT INTO T4_INGREDIENT VALUES('1281','');</v>
      </c>
      <c r="AT18" t="str">
        <f t="shared" si="15"/>
        <v>INSERT INTO T4_INGREDIENT VALUES('1281','');</v>
      </c>
      <c r="AU18" t="str">
        <f t="shared" si="16"/>
        <v>INSERT INTO T4_INGREDIENT VALUES('1281','');</v>
      </c>
      <c r="AV18" t="str">
        <f t="shared" si="17"/>
        <v>INSERT INTO T4_INGREDIENT VALUES('1281','');</v>
      </c>
      <c r="AW18" t="str">
        <f t="shared" si="18"/>
        <v>INSERT INTO T4_INGREDIENT VALUES('1281','');</v>
      </c>
      <c r="AX18" t="str">
        <f t="shared" si="19"/>
        <v>INSERT INTO T4_INGREDIENT VALUES('1281','');</v>
      </c>
      <c r="AY18" t="str">
        <f t="shared" si="20"/>
        <v>INSERT INTO T4_INGREDIENT VALUES('1281','');</v>
      </c>
      <c r="AZ18" t="str">
        <f t="shared" si="21"/>
        <v>INSERT INTO T4_INGREDIENT VALUES('1281','');</v>
      </c>
      <c r="BA18" t="str">
        <f t="shared" si="22"/>
        <v>INSERT INTO T4_INGREDIENT VALUES('1281','');</v>
      </c>
      <c r="BB18" t="str">
        <f t="shared" si="23"/>
        <v>INSERT INTO T4_INGREDIENT VALUES('1281','RAM');</v>
      </c>
    </row>
    <row r="19" spans="1:54" ht="15" customHeight="1">
      <c r="A19" s="20">
        <v>1283</v>
      </c>
      <c r="B19" s="21" t="s">
        <v>144</v>
      </c>
      <c r="C19" s="22" t="s">
        <v>100</v>
      </c>
      <c r="D19" s="8"/>
      <c r="E19" s="8"/>
      <c r="F19" s="6"/>
      <c r="G19" s="6"/>
      <c r="H19" s="8"/>
      <c r="I19" s="8"/>
      <c r="J19" s="8"/>
      <c r="K19" s="6"/>
      <c r="L19" s="6" t="s">
        <v>103</v>
      </c>
      <c r="M19" s="9"/>
      <c r="N19" s="9"/>
      <c r="O19" s="7" t="s">
        <v>105</v>
      </c>
      <c r="P19" s="14"/>
      <c r="Q19" s="14"/>
      <c r="R19" s="14"/>
      <c r="S19" s="9"/>
      <c r="T19" s="6" t="s">
        <v>108</v>
      </c>
      <c r="U19" s="8"/>
      <c r="V19" s="8"/>
      <c r="W19" s="8"/>
      <c r="X19" s="8"/>
      <c r="Y19" s="8"/>
      <c r="Z19" s="8"/>
      <c r="AA19" s="8"/>
      <c r="AB19" s="8"/>
      <c r="AC19" s="19" t="s">
        <v>145</v>
      </c>
      <c r="AD19" t="str">
        <f t="shared" si="0"/>
        <v>INSERT INTO T4_RECIPE VALUES('1283','카레 소고기 채소볶음','',0,'',0,'N',SYSDATE(),SYSDATE());</v>
      </c>
      <c r="AE19" t="str">
        <f t="shared" si="1"/>
        <v>INSERT INTO T4_COOKPURPOSE VALUES('1283','REF');</v>
      </c>
      <c r="AF19" t="str">
        <f t="shared" si="2"/>
        <v>INSERT INTO T4_COOKPURPOSE VALUES('1283','');</v>
      </c>
      <c r="AG19" t="str">
        <f t="shared" si="3"/>
        <v>INSERT INTO T4_COOKPURPOSE VALUES('1283','');</v>
      </c>
      <c r="AH19" t="str">
        <f t="shared" si="4"/>
        <v>INSERT INTO T4_COOKPURPOSE VALUES('1283','');</v>
      </c>
      <c r="AI19" t="str">
        <f t="shared" si="5"/>
        <v>INSERT INTO T4_COOKPURPOSE VALUES('1283','');</v>
      </c>
      <c r="AJ19" t="str">
        <f t="shared" si="6"/>
        <v>INSERT INTO T4_HOWTO VALUES('1283','');</v>
      </c>
      <c r="AK19" t="str">
        <f t="shared" si="7"/>
        <v>INSERT INTO T4_HOWTO VALUES('1283','');</v>
      </c>
      <c r="AL19" t="str">
        <f t="shared" si="8"/>
        <v>INSERT INTO T4_HOWTO VALUES('1283','FRY');</v>
      </c>
      <c r="AM19" t="str">
        <f t="shared" si="9"/>
        <v>INSERT INTO T4_HOWTO VALUES('1283','');</v>
      </c>
      <c r="AN19" t="str">
        <f t="shared" si="10"/>
        <v>INSERT INTO T4_HOWTO VALUES('1283','');</v>
      </c>
      <c r="AO19" t="str">
        <f t="shared" si="11"/>
        <v>INSERT INTO T4_TOOL VALUES('1283','POT');</v>
      </c>
      <c r="AP19" t="str">
        <f t="shared" si="12"/>
        <v>INSERT INTO T4_TOOL VALUES('1283','');</v>
      </c>
      <c r="AQ19" t="str">
        <f t="shared" si="13"/>
        <v>INSERT INTO T4_TOOL VALUES('1283','');</v>
      </c>
      <c r="AR19" t="str">
        <f>"INSERT INTO T4_TOOL VALUES('"&amp;A19&amp;"','"&amp;R19&amp;"');"</f>
        <v>INSERT INTO T4_TOOL VALUES('1283','');</v>
      </c>
      <c r="AS19" t="str">
        <f t="shared" si="14"/>
        <v>INSERT INTO T4_INGREDIENT VALUES('1283','');</v>
      </c>
      <c r="AT19" t="str">
        <f t="shared" si="15"/>
        <v>INSERT INTO T4_INGREDIENT VALUES('1283','VEG');</v>
      </c>
      <c r="AU19" t="str">
        <f t="shared" si="16"/>
        <v>INSERT INTO T4_INGREDIENT VALUES('1283','');</v>
      </c>
      <c r="AV19" t="str">
        <f t="shared" si="17"/>
        <v>INSERT INTO T4_INGREDIENT VALUES('1283','');</v>
      </c>
      <c r="AW19" t="str">
        <f t="shared" si="18"/>
        <v>INSERT INTO T4_INGREDIENT VALUES('1283','');</v>
      </c>
      <c r="AX19" t="str">
        <f t="shared" si="19"/>
        <v>INSERT INTO T4_INGREDIENT VALUES('1283','');</v>
      </c>
      <c r="AY19" t="str">
        <f t="shared" si="20"/>
        <v>INSERT INTO T4_INGREDIENT VALUES('1283','');</v>
      </c>
      <c r="AZ19" t="str">
        <f t="shared" si="21"/>
        <v>INSERT INTO T4_INGREDIENT VALUES('1283','');</v>
      </c>
      <c r="BA19" t="str">
        <f t="shared" si="22"/>
        <v>INSERT INTO T4_INGREDIENT VALUES('1283','');</v>
      </c>
      <c r="BB19" t="str">
        <f t="shared" si="23"/>
        <v>INSERT INTO T4_INGREDIENT VALUES('1283','');</v>
      </c>
    </row>
    <row r="20" spans="1:54" ht="15" customHeight="1">
      <c r="A20" s="20">
        <v>1309</v>
      </c>
      <c r="B20" s="21" t="s">
        <v>146</v>
      </c>
      <c r="C20" s="8"/>
      <c r="D20" s="8"/>
      <c r="E20" s="9" t="s">
        <v>21</v>
      </c>
      <c r="F20" s="6" t="s">
        <v>22</v>
      </c>
      <c r="G20" s="8"/>
      <c r="H20" s="8"/>
      <c r="I20" s="8"/>
      <c r="J20" s="8"/>
      <c r="K20" s="6"/>
      <c r="L20" s="6"/>
      <c r="M20" s="25" t="s">
        <v>104</v>
      </c>
      <c r="N20" s="9"/>
      <c r="O20" s="7" t="s">
        <v>105</v>
      </c>
      <c r="P20" s="14"/>
      <c r="Q20" s="14"/>
      <c r="R20" s="14"/>
      <c r="S20" s="9"/>
      <c r="T20" s="6" t="s">
        <v>108</v>
      </c>
      <c r="U20" s="8"/>
      <c r="V20" s="8"/>
      <c r="W20" s="6" t="s">
        <v>111</v>
      </c>
      <c r="X20" s="8"/>
      <c r="Y20" s="8"/>
      <c r="Z20" s="6" t="s">
        <v>113</v>
      </c>
      <c r="AA20" s="8"/>
      <c r="AB20" s="6" t="s">
        <v>115</v>
      </c>
      <c r="AC20" s="19" t="s">
        <v>147</v>
      </c>
      <c r="AD20" t="str">
        <f t="shared" si="0"/>
        <v>INSERT INTO T4_RECIPE VALUES('1309','고추참치비빔면','',0,'',0,'N',SYSDATE(),SYSDATE());</v>
      </c>
      <c r="AE20" t="str">
        <f t="shared" si="1"/>
        <v>INSERT INTO T4_COOKPURPOSE VALUES('1309','');</v>
      </c>
      <c r="AF20" t="str">
        <f t="shared" si="2"/>
        <v>INSERT INTO T4_COOKPURPOSE VALUES('1309','');</v>
      </c>
      <c r="AG20" t="str">
        <f t="shared" si="3"/>
        <v>INSERT INTO T4_COOKPURPOSE VALUES('1309','SNA');</v>
      </c>
      <c r="AH20" t="str">
        <f t="shared" si="4"/>
        <v>INSERT INTO T4_COOKPURPOSE VALUES('1309','NIG');</v>
      </c>
      <c r="AI20" t="str">
        <f t="shared" si="5"/>
        <v>INSERT INTO T4_COOKPURPOSE VALUES('1309','');</v>
      </c>
      <c r="AJ20" t="str">
        <f t="shared" si="6"/>
        <v>INSERT INTO T4_HOWTO VALUES('1309','');</v>
      </c>
      <c r="AK20" t="str">
        <f t="shared" si="7"/>
        <v>INSERT INTO T4_HOWTO VALUES('1309','');</v>
      </c>
      <c r="AL20" t="str">
        <f t="shared" si="8"/>
        <v>INSERT INTO T4_HOWTO VALUES('1309','');</v>
      </c>
      <c r="AM20" t="str">
        <f t="shared" si="9"/>
        <v>INSERT INTO T4_HOWTO VALUES('1309','MIX');</v>
      </c>
      <c r="AN20" t="str">
        <f t="shared" si="10"/>
        <v>INSERT INTO T4_HOWTO VALUES('1309','');</v>
      </c>
      <c r="AO20" t="str">
        <f t="shared" si="11"/>
        <v>INSERT INTO T4_TOOL VALUES('1309','POT');</v>
      </c>
      <c r="AP20" t="str">
        <f t="shared" si="12"/>
        <v>INSERT INTO T4_TOOL VALUES('1309','');</v>
      </c>
      <c r="AQ20" t="str">
        <f t="shared" si="13"/>
        <v>INSERT INTO T4_TOOL VALUES('1309','');</v>
      </c>
      <c r="AR20" t="str">
        <f>"INSERT INTO T4_TOOL VALUES('"&amp;A20&amp;"','"&amp;R20&amp;"');"</f>
        <v>INSERT INTO T4_TOOL VALUES('1309','');</v>
      </c>
      <c r="AS20" t="str">
        <f t="shared" si="14"/>
        <v>INSERT INTO T4_INGREDIENT VALUES('1309','');</v>
      </c>
      <c r="AT20" t="str">
        <f t="shared" si="15"/>
        <v>INSERT INTO T4_INGREDIENT VALUES('1309','VEG');</v>
      </c>
      <c r="AU20" t="str">
        <f t="shared" si="16"/>
        <v>INSERT INTO T4_INGREDIENT VALUES('1309','');</v>
      </c>
      <c r="AV20" t="str">
        <f t="shared" si="17"/>
        <v>INSERT INTO T4_INGREDIENT VALUES('1309','');</v>
      </c>
      <c r="AW20" t="str">
        <f t="shared" si="18"/>
        <v>INSERT INTO T4_INGREDIENT VALUES('1309','EGG');</v>
      </c>
      <c r="AX20" t="str">
        <f t="shared" si="19"/>
        <v>INSERT INTO T4_INGREDIENT VALUES('1309','');</v>
      </c>
      <c r="AY20" t="str">
        <f t="shared" si="20"/>
        <v>INSERT INTO T4_INGREDIENT VALUES('1309','');</v>
      </c>
      <c r="AZ20" t="str">
        <f t="shared" si="21"/>
        <v>INSERT INTO T4_INGREDIENT VALUES('1309','TUN');</v>
      </c>
      <c r="BA20" t="str">
        <f t="shared" si="22"/>
        <v>INSERT INTO T4_INGREDIENT VALUES('1309','');</v>
      </c>
      <c r="BB20" t="str">
        <f t="shared" si="23"/>
        <v>INSERT INTO T4_INGREDIENT VALUES('1309','RAM');</v>
      </c>
    </row>
    <row r="21" spans="1:54" ht="15" customHeight="1">
      <c r="A21" s="20">
        <v>1325</v>
      </c>
      <c r="B21" s="21" t="s">
        <v>148</v>
      </c>
      <c r="C21" s="22" t="s">
        <v>100</v>
      </c>
      <c r="D21" s="26" t="s">
        <v>24</v>
      </c>
      <c r="E21" s="8"/>
      <c r="F21" s="8"/>
      <c r="G21" s="8"/>
      <c r="H21" s="8"/>
      <c r="I21" s="8"/>
      <c r="J21" s="8"/>
      <c r="K21" s="6" t="s">
        <v>102</v>
      </c>
      <c r="L21" s="6"/>
      <c r="M21" s="8"/>
      <c r="N21" s="8"/>
      <c r="O21" s="7" t="s">
        <v>105</v>
      </c>
      <c r="P21" s="14"/>
      <c r="Q21" s="14"/>
      <c r="R21" s="14"/>
      <c r="S21" s="6" t="s">
        <v>105</v>
      </c>
      <c r="T21" s="6" t="s">
        <v>108</v>
      </c>
      <c r="U21" s="8"/>
      <c r="V21" s="8"/>
      <c r="W21" s="8"/>
      <c r="X21" s="8"/>
      <c r="Y21" s="8"/>
      <c r="Z21" s="8"/>
      <c r="AA21" s="8"/>
      <c r="AB21" s="8"/>
      <c r="AC21" s="19" t="s">
        <v>149</v>
      </c>
      <c r="AD21" t="str">
        <f t="shared" si="0"/>
        <v>INSERT INTO T4_RECIPE VALUES('1325','감자 칼제비','',0,'',0,'N',SYSDATE(),SYSDATE());</v>
      </c>
      <c r="AE21" t="str">
        <f t="shared" si="1"/>
        <v>INSERT INTO T4_COOKPURPOSE VALUES('1325','REF');</v>
      </c>
      <c r="AF21" t="str">
        <f t="shared" si="2"/>
        <v>INSERT INTO T4_COOKPURPOSE VALUES('1325','HAN');</v>
      </c>
      <c r="AG21" t="str">
        <f t="shared" si="3"/>
        <v>INSERT INTO T4_COOKPURPOSE VALUES('1325','');</v>
      </c>
      <c r="AH21" t="str">
        <f t="shared" si="4"/>
        <v>INSERT INTO T4_COOKPURPOSE VALUES('1325','');</v>
      </c>
      <c r="AI21" t="str">
        <f t="shared" si="5"/>
        <v>INSERT INTO T4_COOKPURPOSE VALUES('1325','');</v>
      </c>
      <c r="AJ21" t="str">
        <f t="shared" si="6"/>
        <v>INSERT INTO T4_HOWTO VALUES('1325','');</v>
      </c>
      <c r="AK21" t="str">
        <f t="shared" si="7"/>
        <v>INSERT INTO T4_HOWTO VALUES('1325','SOU');</v>
      </c>
      <c r="AL21" t="str">
        <f t="shared" si="8"/>
        <v>INSERT INTO T4_HOWTO VALUES('1325','');</v>
      </c>
      <c r="AM21" t="str">
        <f t="shared" si="9"/>
        <v>INSERT INTO T4_HOWTO VALUES('1325','');</v>
      </c>
      <c r="AN21" t="str">
        <f t="shared" si="10"/>
        <v>INSERT INTO T4_HOWTO VALUES('1325','');</v>
      </c>
      <c r="AO21" t="str">
        <f t="shared" si="11"/>
        <v>INSERT INTO T4_TOOL VALUES('1325','POT');</v>
      </c>
      <c r="AP21" t="str">
        <f t="shared" si="12"/>
        <v>INSERT INTO T4_TOOL VALUES('1325','');</v>
      </c>
      <c r="AQ21" t="str">
        <f t="shared" si="13"/>
        <v>INSERT INTO T4_TOOL VALUES('1325','');</v>
      </c>
      <c r="AR21" t="str">
        <f>"INSERT INTO T4_TOOL VALUES('"&amp;A21&amp;"','"&amp;R21&amp;"');"</f>
        <v>INSERT INTO T4_TOOL VALUES('1325','');</v>
      </c>
      <c r="AS21" t="str">
        <f t="shared" si="14"/>
        <v>INSERT INTO T4_INGREDIENT VALUES('1325','POT');</v>
      </c>
      <c r="AT21" t="str">
        <f t="shared" si="15"/>
        <v>INSERT INTO T4_INGREDIENT VALUES('1325','VEG');</v>
      </c>
      <c r="AU21" t="str">
        <f t="shared" si="16"/>
        <v>INSERT INTO T4_INGREDIENT VALUES('1325','');</v>
      </c>
      <c r="AV21" t="str">
        <f t="shared" si="17"/>
        <v>INSERT INTO T4_INGREDIENT VALUES('1325','');</v>
      </c>
      <c r="AW21" t="str">
        <f t="shared" si="18"/>
        <v>INSERT INTO T4_INGREDIENT VALUES('1325','');</v>
      </c>
      <c r="AX21" t="str">
        <f t="shared" si="19"/>
        <v>INSERT INTO T4_INGREDIENT VALUES('1325','');</v>
      </c>
      <c r="AY21" t="str">
        <f t="shared" si="20"/>
        <v>INSERT INTO T4_INGREDIENT VALUES('1325','');</v>
      </c>
      <c r="AZ21" t="str">
        <f t="shared" si="21"/>
        <v>INSERT INTO T4_INGREDIENT VALUES('1325','');</v>
      </c>
      <c r="BA21" t="str">
        <f t="shared" si="22"/>
        <v>INSERT INTO T4_INGREDIENT VALUES('1325','');</v>
      </c>
      <c r="BB21" t="str">
        <f t="shared" si="23"/>
        <v>INSERT INTO T4_INGREDIENT VALUES('1325','');</v>
      </c>
    </row>
    <row r="22" spans="1:54" ht="15" customHeight="1">
      <c r="A22" s="20">
        <v>1326</v>
      </c>
      <c r="B22" s="21" t="s">
        <v>150</v>
      </c>
      <c r="C22" s="8"/>
      <c r="D22" s="27"/>
      <c r="E22" s="9" t="s">
        <v>21</v>
      </c>
      <c r="F22" s="8"/>
      <c r="G22" s="6" t="s">
        <v>25</v>
      </c>
      <c r="H22" s="8"/>
      <c r="I22" s="6"/>
      <c r="J22" s="8"/>
      <c r="K22" s="6"/>
      <c r="L22" s="6"/>
      <c r="M22" s="8"/>
      <c r="N22" s="6" t="s">
        <v>35</v>
      </c>
      <c r="O22" s="7" t="s">
        <v>105</v>
      </c>
      <c r="P22" s="14"/>
      <c r="Q22" s="14"/>
      <c r="R22" s="14"/>
      <c r="S22" s="6" t="s">
        <v>105</v>
      </c>
      <c r="T22" s="8"/>
      <c r="U22" s="6"/>
      <c r="V22" s="8"/>
      <c r="W22" s="6" t="s">
        <v>111</v>
      </c>
      <c r="X22" s="8"/>
      <c r="Y22" s="6" t="s">
        <v>112</v>
      </c>
      <c r="Z22" s="8"/>
      <c r="AA22" s="8"/>
      <c r="AB22" s="8"/>
      <c r="AC22" s="19" t="s">
        <v>151</v>
      </c>
      <c r="AD22" t="str">
        <f t="shared" si="0"/>
        <v>INSERT INTO T4_RECIPE VALUES('1326','고구마에그샌드위치','',0,'',0,'N',SYSDATE(),SYSDATE());</v>
      </c>
      <c r="AE22" t="str">
        <f t="shared" si="1"/>
        <v>INSERT INTO T4_COOKPURPOSE VALUES('1326','');</v>
      </c>
      <c r="AF22" t="str">
        <f t="shared" si="2"/>
        <v>INSERT INTO T4_COOKPURPOSE VALUES('1326','');</v>
      </c>
      <c r="AG22" t="str">
        <f t="shared" si="3"/>
        <v>INSERT INTO T4_COOKPURPOSE VALUES('1326','SNA');</v>
      </c>
      <c r="AH22" t="str">
        <f t="shared" si="4"/>
        <v>INSERT INTO T4_COOKPURPOSE VALUES('1326','');</v>
      </c>
      <c r="AI22" t="str">
        <f t="shared" si="5"/>
        <v>INSERT INTO T4_COOKPURPOSE VALUES('1326','DIE');</v>
      </c>
      <c r="AJ22" t="str">
        <f t="shared" si="6"/>
        <v>INSERT INTO T4_HOWTO VALUES('1326','');</v>
      </c>
      <c r="AK22" t="str">
        <f t="shared" si="7"/>
        <v>INSERT INTO T4_HOWTO VALUES('1326','');</v>
      </c>
      <c r="AL22" t="str">
        <f t="shared" si="8"/>
        <v>INSERT INTO T4_HOWTO VALUES('1326','');</v>
      </c>
      <c r="AM22" t="str">
        <f t="shared" si="9"/>
        <v>INSERT INTO T4_HOWTO VALUES('1326','');</v>
      </c>
      <c r="AN22" t="str">
        <f t="shared" si="10"/>
        <v>INSERT INTO T4_HOWTO VALUES('1326','ETC');</v>
      </c>
      <c r="AO22" t="str">
        <f t="shared" si="11"/>
        <v>INSERT INTO T4_TOOL VALUES('1326','POT');</v>
      </c>
      <c r="AP22" t="str">
        <f t="shared" si="12"/>
        <v>INSERT INTO T4_TOOL VALUES('1326','');</v>
      </c>
      <c r="AQ22" t="str">
        <f t="shared" si="13"/>
        <v>INSERT INTO T4_TOOL VALUES('1326','');</v>
      </c>
      <c r="AR22" t="str">
        <f>"INSERT INTO T4_TOOL VALUES('"&amp;A22&amp;"','"&amp;R22&amp;"');"</f>
        <v>INSERT INTO T4_TOOL VALUES('1326','');</v>
      </c>
      <c r="AS22" t="str">
        <f t="shared" si="14"/>
        <v>INSERT INTO T4_INGREDIENT VALUES('1326','POT');</v>
      </c>
      <c r="AT22" t="str">
        <f t="shared" si="15"/>
        <v>INSERT INTO T4_INGREDIENT VALUES('1326','');</v>
      </c>
      <c r="AU22" t="str">
        <f t="shared" si="16"/>
        <v>INSERT INTO T4_INGREDIENT VALUES('1326','');</v>
      </c>
      <c r="AV22" t="str">
        <f t="shared" si="17"/>
        <v>INSERT INTO T4_INGREDIENT VALUES('1326','');</v>
      </c>
      <c r="AW22" t="str">
        <f t="shared" si="18"/>
        <v>INSERT INTO T4_INGREDIENT VALUES('1326','EGG');</v>
      </c>
      <c r="AX22" t="str">
        <f t="shared" si="19"/>
        <v>INSERT INTO T4_INGREDIENT VALUES('1326','');</v>
      </c>
      <c r="AY22" t="str">
        <f t="shared" si="20"/>
        <v>INSERT INTO T4_INGREDIENT VALUES('1326','BRE');</v>
      </c>
      <c r="AZ22" t="str">
        <f t="shared" si="21"/>
        <v>INSERT INTO T4_INGREDIENT VALUES('1326','');</v>
      </c>
      <c r="BA22" t="str">
        <f t="shared" si="22"/>
        <v>INSERT INTO T4_INGREDIENT VALUES('1326','');</v>
      </c>
      <c r="BB22" t="str">
        <f t="shared" si="23"/>
        <v>INSERT INTO T4_INGREDIENT VALUES('1326','');</v>
      </c>
    </row>
    <row r="23" spans="1:54" ht="15" customHeight="1">
      <c r="A23" s="20">
        <v>1347</v>
      </c>
      <c r="B23" s="21" t="s">
        <v>152</v>
      </c>
      <c r="C23" s="22" t="s">
        <v>100</v>
      </c>
      <c r="D23" s="26" t="s">
        <v>24</v>
      </c>
      <c r="E23" s="8"/>
      <c r="F23" s="6" t="s">
        <v>22</v>
      </c>
      <c r="G23" s="6"/>
      <c r="H23" s="8"/>
      <c r="I23" s="8"/>
      <c r="J23" s="8"/>
      <c r="K23" s="6" t="s">
        <v>102</v>
      </c>
      <c r="L23" s="8"/>
      <c r="M23" s="8"/>
      <c r="N23" s="8"/>
      <c r="O23" s="7" t="s">
        <v>105</v>
      </c>
      <c r="P23" s="14"/>
      <c r="Q23" s="14"/>
      <c r="R23" s="14"/>
      <c r="S23" s="9"/>
      <c r="T23" s="6" t="s">
        <v>108</v>
      </c>
      <c r="U23" s="8"/>
      <c r="V23" s="8"/>
      <c r="W23" s="8"/>
      <c r="X23" s="8"/>
      <c r="Y23" s="8"/>
      <c r="Z23" s="8"/>
      <c r="AA23" s="8"/>
      <c r="AB23" s="6" t="s">
        <v>115</v>
      </c>
      <c r="AC23" s="19" t="s">
        <v>153</v>
      </c>
      <c r="AD23" t="str">
        <f t="shared" si="0"/>
        <v>INSERT INTO T4_RECIPE VALUES('1347','무파라면','',0,'',0,'N',SYSDATE(),SYSDATE());</v>
      </c>
      <c r="AE23" t="str">
        <f t="shared" si="1"/>
        <v>INSERT INTO T4_COOKPURPOSE VALUES('1347','REF');</v>
      </c>
      <c r="AF23" t="str">
        <f t="shared" si="2"/>
        <v>INSERT INTO T4_COOKPURPOSE VALUES('1347','HAN');</v>
      </c>
      <c r="AG23" t="str">
        <f t="shared" si="3"/>
        <v>INSERT INTO T4_COOKPURPOSE VALUES('1347','');</v>
      </c>
      <c r="AH23" t="str">
        <f t="shared" si="4"/>
        <v>INSERT INTO T4_COOKPURPOSE VALUES('1347','NIG');</v>
      </c>
      <c r="AI23" t="str">
        <f t="shared" si="5"/>
        <v>INSERT INTO T4_COOKPURPOSE VALUES('1347','');</v>
      </c>
      <c r="AJ23" t="str">
        <f t="shared" si="6"/>
        <v>INSERT INTO T4_HOWTO VALUES('1347','');</v>
      </c>
      <c r="AK23" t="str">
        <f t="shared" si="7"/>
        <v>INSERT INTO T4_HOWTO VALUES('1347','SOU');</v>
      </c>
      <c r="AL23" t="str">
        <f t="shared" si="8"/>
        <v>INSERT INTO T4_HOWTO VALUES('1347','');</v>
      </c>
      <c r="AM23" t="str">
        <f t="shared" si="9"/>
        <v>INSERT INTO T4_HOWTO VALUES('1347','');</v>
      </c>
      <c r="AN23" t="str">
        <f t="shared" si="10"/>
        <v>INSERT INTO T4_HOWTO VALUES('1347','');</v>
      </c>
      <c r="AO23" t="str">
        <f t="shared" si="11"/>
        <v>INSERT INTO T4_TOOL VALUES('1347','POT');</v>
      </c>
      <c r="AP23" t="str">
        <f t="shared" si="12"/>
        <v>INSERT INTO T4_TOOL VALUES('1347','');</v>
      </c>
      <c r="AQ23" t="str">
        <f t="shared" si="13"/>
        <v>INSERT INTO T4_TOOL VALUES('1347','');</v>
      </c>
      <c r="AR23" t="str">
        <f>"INSERT INTO T4_TOOL VALUES('"&amp;A23&amp;"','"&amp;R23&amp;"');"</f>
        <v>INSERT INTO T4_TOOL VALUES('1347','');</v>
      </c>
      <c r="AS23" t="str">
        <f t="shared" si="14"/>
        <v>INSERT INTO T4_INGREDIENT VALUES('1347','');</v>
      </c>
      <c r="AT23" t="str">
        <f t="shared" si="15"/>
        <v>INSERT INTO T4_INGREDIENT VALUES('1347','VEG');</v>
      </c>
      <c r="AU23" t="str">
        <f t="shared" si="16"/>
        <v>INSERT INTO T4_INGREDIENT VALUES('1347','');</v>
      </c>
      <c r="AV23" t="str">
        <f t="shared" si="17"/>
        <v>INSERT INTO T4_INGREDIENT VALUES('1347','');</v>
      </c>
      <c r="AW23" t="str">
        <f t="shared" si="18"/>
        <v>INSERT INTO T4_INGREDIENT VALUES('1347','');</v>
      </c>
      <c r="AX23" t="str">
        <f t="shared" si="19"/>
        <v>INSERT INTO T4_INGREDIENT VALUES('1347','');</v>
      </c>
      <c r="AY23" t="str">
        <f t="shared" si="20"/>
        <v>INSERT INTO T4_INGREDIENT VALUES('1347','');</v>
      </c>
      <c r="AZ23" t="str">
        <f t="shared" si="21"/>
        <v>INSERT INTO T4_INGREDIENT VALUES('1347','');</v>
      </c>
      <c r="BA23" t="str">
        <f t="shared" si="22"/>
        <v>INSERT INTO T4_INGREDIENT VALUES('1347','');</v>
      </c>
      <c r="BB23" t="str">
        <f t="shared" si="23"/>
        <v>INSERT INTO T4_INGREDIENT VALUES('1347','RAM');</v>
      </c>
    </row>
    <row r="24" spans="1:54" ht="15" customHeight="1">
      <c r="A24" s="20">
        <v>1348</v>
      </c>
      <c r="B24" s="21" t="s">
        <v>154</v>
      </c>
      <c r="C24" s="6"/>
      <c r="D24" s="27"/>
      <c r="E24" s="8"/>
      <c r="F24" s="6"/>
      <c r="G24" s="6" t="s">
        <v>25</v>
      </c>
      <c r="H24" s="8"/>
      <c r="I24" s="6"/>
      <c r="J24" s="8"/>
      <c r="K24" s="6"/>
      <c r="L24" s="6"/>
      <c r="M24" s="9"/>
      <c r="N24" s="6" t="s">
        <v>35</v>
      </c>
      <c r="O24" s="7" t="s">
        <v>105</v>
      </c>
      <c r="P24" s="14"/>
      <c r="Q24" s="14"/>
      <c r="R24" s="14"/>
      <c r="S24" s="9"/>
      <c r="T24" s="6" t="s">
        <v>108</v>
      </c>
      <c r="U24" s="8"/>
      <c r="V24" s="8"/>
      <c r="W24" s="8"/>
      <c r="X24" s="8"/>
      <c r="Y24" s="8"/>
      <c r="Z24" s="8"/>
      <c r="AA24" s="8"/>
      <c r="AB24" s="8"/>
      <c r="AC24" s="19" t="s">
        <v>155</v>
      </c>
      <c r="AD24" t="str">
        <f t="shared" si="0"/>
        <v>INSERT INTO T4_RECIPE VALUES('1348','방울토마토소바','',0,'',0,'N',SYSDATE(),SYSDATE());</v>
      </c>
      <c r="AE24" t="str">
        <f t="shared" si="1"/>
        <v>INSERT INTO T4_COOKPURPOSE VALUES('1348','');</v>
      </c>
      <c r="AF24" t="str">
        <f t="shared" si="2"/>
        <v>INSERT INTO T4_COOKPURPOSE VALUES('1348','');</v>
      </c>
      <c r="AG24" t="str">
        <f t="shared" si="3"/>
        <v>INSERT INTO T4_COOKPURPOSE VALUES('1348','');</v>
      </c>
      <c r="AH24" t="str">
        <f t="shared" si="4"/>
        <v>INSERT INTO T4_COOKPURPOSE VALUES('1348','');</v>
      </c>
      <c r="AI24" t="str">
        <f t="shared" si="5"/>
        <v>INSERT INTO T4_COOKPURPOSE VALUES('1348','DIE');</v>
      </c>
      <c r="AJ24" t="str">
        <f t="shared" si="6"/>
        <v>INSERT INTO T4_HOWTO VALUES('1348','');</v>
      </c>
      <c r="AK24" t="str">
        <f t="shared" si="7"/>
        <v>INSERT INTO T4_HOWTO VALUES('1348','');</v>
      </c>
      <c r="AL24" t="str">
        <f t="shared" si="8"/>
        <v>INSERT INTO T4_HOWTO VALUES('1348','');</v>
      </c>
      <c r="AM24" t="str">
        <f t="shared" si="9"/>
        <v>INSERT INTO T4_HOWTO VALUES('1348','');</v>
      </c>
      <c r="AN24" t="str">
        <f t="shared" si="10"/>
        <v>INSERT INTO T4_HOWTO VALUES('1348','ETC');</v>
      </c>
      <c r="AO24" t="str">
        <f t="shared" si="11"/>
        <v>INSERT INTO T4_TOOL VALUES('1348','POT');</v>
      </c>
      <c r="AP24" t="str">
        <f t="shared" si="12"/>
        <v>INSERT INTO T4_TOOL VALUES('1348','');</v>
      </c>
      <c r="AQ24" t="str">
        <f t="shared" si="13"/>
        <v>INSERT INTO T4_TOOL VALUES('1348','');</v>
      </c>
      <c r="AR24" t="str">
        <f>"INSERT INTO T4_TOOL VALUES('"&amp;A24&amp;"','"&amp;R24&amp;"');"</f>
        <v>INSERT INTO T4_TOOL VALUES('1348','');</v>
      </c>
      <c r="AS24" t="str">
        <f t="shared" si="14"/>
        <v>INSERT INTO T4_INGREDIENT VALUES('1348','');</v>
      </c>
      <c r="AT24" t="str">
        <f t="shared" si="15"/>
        <v>INSERT INTO T4_INGREDIENT VALUES('1348','VEG');</v>
      </c>
      <c r="AU24" t="str">
        <f t="shared" si="16"/>
        <v>INSERT INTO T4_INGREDIENT VALUES('1348','');</v>
      </c>
      <c r="AV24" t="str">
        <f t="shared" si="17"/>
        <v>INSERT INTO T4_INGREDIENT VALUES('1348','');</v>
      </c>
      <c r="AW24" t="str">
        <f t="shared" si="18"/>
        <v>INSERT INTO T4_INGREDIENT VALUES('1348','');</v>
      </c>
      <c r="AX24" t="str">
        <f t="shared" si="19"/>
        <v>INSERT INTO T4_INGREDIENT VALUES('1348','');</v>
      </c>
      <c r="AY24" t="str">
        <f t="shared" si="20"/>
        <v>INSERT INTO T4_INGREDIENT VALUES('1348','');</v>
      </c>
      <c r="AZ24" t="str">
        <f t="shared" si="21"/>
        <v>INSERT INTO T4_INGREDIENT VALUES('1348','');</v>
      </c>
      <c r="BA24" t="str">
        <f t="shared" si="22"/>
        <v>INSERT INTO T4_INGREDIENT VALUES('1348','');</v>
      </c>
      <c r="BB24" t="str">
        <f t="shared" si="23"/>
        <v>INSERT INTO T4_INGREDIENT VALUES('1348','');</v>
      </c>
    </row>
    <row r="25" spans="1:54" ht="15" customHeight="1">
      <c r="A25" s="20">
        <v>1351</v>
      </c>
      <c r="B25" s="21" t="s">
        <v>156</v>
      </c>
      <c r="C25" s="22" t="s">
        <v>100</v>
      </c>
      <c r="D25" s="26" t="s">
        <v>24</v>
      </c>
      <c r="E25" s="8"/>
      <c r="F25" s="6" t="s">
        <v>22</v>
      </c>
      <c r="G25" s="6"/>
      <c r="H25" s="8"/>
      <c r="I25" s="6"/>
      <c r="J25" s="8"/>
      <c r="K25" s="6" t="s">
        <v>102</v>
      </c>
      <c r="L25" s="6"/>
      <c r="M25" s="9"/>
      <c r="N25" s="9"/>
      <c r="O25" s="7" t="s">
        <v>105</v>
      </c>
      <c r="P25" s="14"/>
      <c r="Q25" s="14"/>
      <c r="R25" s="14"/>
      <c r="S25" s="9"/>
      <c r="T25" s="6" t="s">
        <v>108</v>
      </c>
      <c r="U25" s="8"/>
      <c r="V25" s="6" t="s">
        <v>110</v>
      </c>
      <c r="W25" s="8"/>
      <c r="X25" s="8"/>
      <c r="Y25" s="8"/>
      <c r="Z25" s="8"/>
      <c r="AA25" s="8"/>
      <c r="AB25" s="6" t="s">
        <v>115</v>
      </c>
      <c r="AC25" s="19" t="s">
        <v>157</v>
      </c>
      <c r="AD25" t="str">
        <f t="shared" si="0"/>
        <v>INSERT INTO T4_RECIPE VALUES('1351','투움바 라면','',0,'',0,'N',SYSDATE(),SYSDATE());</v>
      </c>
      <c r="AE25" t="str">
        <f t="shared" si="1"/>
        <v>INSERT INTO T4_COOKPURPOSE VALUES('1351','REF');</v>
      </c>
      <c r="AF25" t="str">
        <f t="shared" si="2"/>
        <v>INSERT INTO T4_COOKPURPOSE VALUES('1351','HAN');</v>
      </c>
      <c r="AG25" t="str">
        <f t="shared" si="3"/>
        <v>INSERT INTO T4_COOKPURPOSE VALUES('1351','');</v>
      </c>
      <c r="AH25" t="str">
        <f t="shared" si="4"/>
        <v>INSERT INTO T4_COOKPURPOSE VALUES('1351','NIG');</v>
      </c>
      <c r="AI25" t="str">
        <f t="shared" si="5"/>
        <v>INSERT INTO T4_COOKPURPOSE VALUES('1351','');</v>
      </c>
      <c r="AJ25" t="str">
        <f t="shared" si="6"/>
        <v>INSERT INTO T4_HOWTO VALUES('1351','');</v>
      </c>
      <c r="AK25" t="str">
        <f t="shared" si="7"/>
        <v>INSERT INTO T4_HOWTO VALUES('1351','SOU');</v>
      </c>
      <c r="AL25" t="str">
        <f t="shared" si="8"/>
        <v>INSERT INTO T4_HOWTO VALUES('1351','');</v>
      </c>
      <c r="AM25" t="str">
        <f t="shared" si="9"/>
        <v>INSERT INTO T4_HOWTO VALUES('1351','');</v>
      </c>
      <c r="AN25" t="str">
        <f t="shared" si="10"/>
        <v>INSERT INTO T4_HOWTO VALUES('1351','');</v>
      </c>
      <c r="AO25" t="str">
        <f t="shared" si="11"/>
        <v>INSERT INTO T4_TOOL VALUES('1351','POT');</v>
      </c>
      <c r="AP25" t="str">
        <f t="shared" si="12"/>
        <v>INSERT INTO T4_TOOL VALUES('1351','');</v>
      </c>
      <c r="AQ25" t="str">
        <f t="shared" si="13"/>
        <v>INSERT INTO T4_TOOL VALUES('1351','');</v>
      </c>
      <c r="AR25" t="str">
        <f>"INSERT INTO T4_TOOL VALUES('"&amp;A25&amp;"','"&amp;R25&amp;"');"</f>
        <v>INSERT INTO T4_TOOL VALUES('1351','');</v>
      </c>
      <c r="AS25" t="str">
        <f t="shared" si="14"/>
        <v>INSERT INTO T4_INGREDIENT VALUES('1351','');</v>
      </c>
      <c r="AT25" t="str">
        <f t="shared" si="15"/>
        <v>INSERT INTO T4_INGREDIENT VALUES('1351','VEG');</v>
      </c>
      <c r="AU25" t="str">
        <f t="shared" si="16"/>
        <v>INSERT INTO T4_INGREDIENT VALUES('1351','');</v>
      </c>
      <c r="AV25" t="str">
        <f t="shared" si="17"/>
        <v>INSERT INTO T4_INGREDIENT VALUES('1351','CHE');</v>
      </c>
      <c r="AW25" t="str">
        <f t="shared" si="18"/>
        <v>INSERT INTO T4_INGREDIENT VALUES('1351','');</v>
      </c>
      <c r="AX25" t="str">
        <f t="shared" si="19"/>
        <v>INSERT INTO T4_INGREDIENT VALUES('1351','');</v>
      </c>
      <c r="AY25" t="str">
        <f t="shared" si="20"/>
        <v>INSERT INTO T4_INGREDIENT VALUES('1351','');</v>
      </c>
      <c r="AZ25" t="str">
        <f t="shared" si="21"/>
        <v>INSERT INTO T4_INGREDIENT VALUES('1351','');</v>
      </c>
      <c r="BA25" t="str">
        <f t="shared" si="22"/>
        <v>INSERT INTO T4_INGREDIENT VALUES('1351','');</v>
      </c>
      <c r="BB25" t="str">
        <f t="shared" si="23"/>
        <v>INSERT INTO T4_INGREDIENT VALUES('1351','RAM');</v>
      </c>
    </row>
    <row r="26" spans="1:54" ht="15" customHeight="1">
      <c r="A26" s="20">
        <v>1356</v>
      </c>
      <c r="B26" s="21" t="s">
        <v>158</v>
      </c>
      <c r="C26" s="22" t="s">
        <v>100</v>
      </c>
      <c r="D26" s="26"/>
      <c r="E26" s="8"/>
      <c r="F26" s="8"/>
      <c r="G26" s="8"/>
      <c r="H26" s="8"/>
      <c r="I26" s="8"/>
      <c r="J26" s="6"/>
      <c r="K26" s="6"/>
      <c r="L26" s="6" t="s">
        <v>103</v>
      </c>
      <c r="M26" s="8"/>
      <c r="N26" s="8"/>
      <c r="O26" s="7" t="s">
        <v>105</v>
      </c>
      <c r="P26" s="14"/>
      <c r="Q26" s="14"/>
      <c r="R26" s="14"/>
      <c r="S26" s="8"/>
      <c r="T26" s="6" t="s">
        <v>108</v>
      </c>
      <c r="U26" s="8"/>
      <c r="V26" s="8"/>
      <c r="W26" s="9"/>
      <c r="X26" s="9"/>
      <c r="Y26" s="9"/>
      <c r="Z26" s="6" t="s">
        <v>113</v>
      </c>
      <c r="AA26" s="9"/>
      <c r="AB26" s="9"/>
      <c r="AC26" s="28" t="s">
        <v>159</v>
      </c>
      <c r="AD26" t="str">
        <f t="shared" si="0"/>
        <v>INSERT INTO T4_RECIPE VALUES('1356','참치무조림','',0,'',0,'N',SYSDATE(),SYSDATE());</v>
      </c>
      <c r="AE26" t="str">
        <f t="shared" si="1"/>
        <v>INSERT INTO T4_COOKPURPOSE VALUES('1356','REF');</v>
      </c>
      <c r="AF26" t="str">
        <f t="shared" si="2"/>
        <v>INSERT INTO T4_COOKPURPOSE VALUES('1356','');</v>
      </c>
      <c r="AG26" t="str">
        <f t="shared" si="3"/>
        <v>INSERT INTO T4_COOKPURPOSE VALUES('1356','');</v>
      </c>
      <c r="AH26" t="str">
        <f t="shared" si="4"/>
        <v>INSERT INTO T4_COOKPURPOSE VALUES('1356','');</v>
      </c>
      <c r="AI26" t="str">
        <f t="shared" si="5"/>
        <v>INSERT INTO T4_COOKPURPOSE VALUES('1356','');</v>
      </c>
      <c r="AJ26" t="str">
        <f t="shared" si="6"/>
        <v>INSERT INTO T4_HOWTO VALUES('1356','');</v>
      </c>
      <c r="AK26" t="str">
        <f t="shared" si="7"/>
        <v>INSERT INTO T4_HOWTO VALUES('1356','');</v>
      </c>
      <c r="AL26" t="str">
        <f t="shared" si="8"/>
        <v>INSERT INTO T4_HOWTO VALUES('1356','FRY');</v>
      </c>
      <c r="AM26" t="str">
        <f t="shared" si="9"/>
        <v>INSERT INTO T4_HOWTO VALUES('1356','');</v>
      </c>
      <c r="AN26" t="str">
        <f t="shared" si="10"/>
        <v>INSERT INTO T4_HOWTO VALUES('1356','');</v>
      </c>
      <c r="AO26" t="str">
        <f t="shared" si="11"/>
        <v>INSERT INTO T4_TOOL VALUES('1356','POT');</v>
      </c>
      <c r="AP26" t="str">
        <f t="shared" si="12"/>
        <v>INSERT INTO T4_TOOL VALUES('1356','');</v>
      </c>
      <c r="AQ26" t="str">
        <f t="shared" si="13"/>
        <v>INSERT INTO T4_TOOL VALUES('1356','');</v>
      </c>
      <c r="AR26" t="str">
        <f>"INSERT INTO T4_TOOL VALUES('"&amp;A26&amp;"','"&amp;R26&amp;"');"</f>
        <v>INSERT INTO T4_TOOL VALUES('1356','');</v>
      </c>
      <c r="AS26" t="str">
        <f t="shared" si="14"/>
        <v>INSERT INTO T4_INGREDIENT VALUES('1356','');</v>
      </c>
      <c r="AT26" t="str">
        <f t="shared" si="15"/>
        <v>INSERT INTO T4_INGREDIENT VALUES('1356','VEG');</v>
      </c>
      <c r="AU26" t="str">
        <f t="shared" si="16"/>
        <v>INSERT INTO T4_INGREDIENT VALUES('1356','');</v>
      </c>
      <c r="AV26" t="str">
        <f t="shared" si="17"/>
        <v>INSERT INTO T4_INGREDIENT VALUES('1356','');</v>
      </c>
      <c r="AW26" t="str">
        <f t="shared" si="18"/>
        <v>INSERT INTO T4_INGREDIENT VALUES('1356','');</v>
      </c>
      <c r="AX26" t="str">
        <f t="shared" si="19"/>
        <v>INSERT INTO T4_INGREDIENT VALUES('1356','');</v>
      </c>
      <c r="AY26" t="str">
        <f t="shared" si="20"/>
        <v>INSERT INTO T4_INGREDIENT VALUES('1356','');</v>
      </c>
      <c r="AZ26" t="str">
        <f t="shared" si="21"/>
        <v>INSERT INTO T4_INGREDIENT VALUES('1356','TUN');</v>
      </c>
      <c r="BA26" t="str">
        <f t="shared" si="22"/>
        <v>INSERT INTO T4_INGREDIENT VALUES('1356','');</v>
      </c>
      <c r="BB26" t="str">
        <f t="shared" si="23"/>
        <v>INSERT INTO T4_INGREDIENT VALUES('1356','');</v>
      </c>
    </row>
    <row r="27" spans="1:54" ht="15" customHeight="1">
      <c r="A27" s="20">
        <v>1361</v>
      </c>
      <c r="B27" s="21" t="s">
        <v>160</v>
      </c>
      <c r="C27" s="22" t="s">
        <v>100</v>
      </c>
      <c r="D27" s="27"/>
      <c r="E27" s="8"/>
      <c r="F27" s="6"/>
      <c r="G27" s="6"/>
      <c r="H27" s="8"/>
      <c r="I27" s="6"/>
      <c r="J27" s="6"/>
      <c r="K27" s="6"/>
      <c r="L27" s="6" t="s">
        <v>103</v>
      </c>
      <c r="M27" s="8"/>
      <c r="N27" s="8"/>
      <c r="O27" s="7" t="s">
        <v>105</v>
      </c>
      <c r="P27" s="14"/>
      <c r="Q27" s="14"/>
      <c r="R27" s="14"/>
      <c r="S27" s="8"/>
      <c r="T27" s="6" t="s">
        <v>108</v>
      </c>
      <c r="U27" s="6" t="s">
        <v>109</v>
      </c>
      <c r="V27" s="8"/>
      <c r="W27" s="8"/>
      <c r="X27" s="8"/>
      <c r="Y27" s="8"/>
      <c r="Z27" s="8"/>
      <c r="AA27" s="8"/>
      <c r="AB27" s="8"/>
      <c r="AC27" s="19" t="s">
        <v>161</v>
      </c>
      <c r="AD27" t="str">
        <f t="shared" si="0"/>
        <v>INSERT INTO T4_RECIPE VALUES('1361','두부 시금치무침','',0,'',0,'N',SYSDATE(),SYSDATE());</v>
      </c>
      <c r="AE27" t="str">
        <f t="shared" si="1"/>
        <v>INSERT INTO T4_COOKPURPOSE VALUES('1361','REF');</v>
      </c>
      <c r="AF27" t="str">
        <f t="shared" si="2"/>
        <v>INSERT INTO T4_COOKPURPOSE VALUES('1361','');</v>
      </c>
      <c r="AG27" t="str">
        <f t="shared" si="3"/>
        <v>INSERT INTO T4_COOKPURPOSE VALUES('1361','');</v>
      </c>
      <c r="AH27" t="str">
        <f t="shared" si="4"/>
        <v>INSERT INTO T4_COOKPURPOSE VALUES('1361','');</v>
      </c>
      <c r="AI27" t="str">
        <f t="shared" si="5"/>
        <v>INSERT INTO T4_COOKPURPOSE VALUES('1361','');</v>
      </c>
      <c r="AJ27" t="str">
        <f t="shared" si="6"/>
        <v>INSERT INTO T4_HOWTO VALUES('1361','');</v>
      </c>
      <c r="AK27" t="str">
        <f t="shared" si="7"/>
        <v>INSERT INTO T4_HOWTO VALUES('1361','');</v>
      </c>
      <c r="AL27" t="str">
        <f t="shared" si="8"/>
        <v>INSERT INTO T4_HOWTO VALUES('1361','FRY');</v>
      </c>
      <c r="AM27" t="str">
        <f t="shared" si="9"/>
        <v>INSERT INTO T4_HOWTO VALUES('1361','');</v>
      </c>
      <c r="AN27" t="str">
        <f t="shared" si="10"/>
        <v>INSERT INTO T4_HOWTO VALUES('1361','');</v>
      </c>
      <c r="AO27" t="str">
        <f t="shared" si="11"/>
        <v>INSERT INTO T4_TOOL VALUES('1361','POT');</v>
      </c>
      <c r="AP27" t="str">
        <f t="shared" si="12"/>
        <v>INSERT INTO T4_TOOL VALUES('1361','');</v>
      </c>
      <c r="AQ27" t="str">
        <f t="shared" si="13"/>
        <v>INSERT INTO T4_TOOL VALUES('1361','');</v>
      </c>
      <c r="AR27" t="str">
        <f>"INSERT INTO T4_TOOL VALUES('"&amp;A27&amp;"','"&amp;R27&amp;"');"</f>
        <v>INSERT INTO T4_TOOL VALUES('1361','');</v>
      </c>
      <c r="AS27" t="str">
        <f t="shared" si="14"/>
        <v>INSERT INTO T4_INGREDIENT VALUES('1361','');</v>
      </c>
      <c r="AT27" t="str">
        <f t="shared" si="15"/>
        <v>INSERT INTO T4_INGREDIENT VALUES('1361','VEG');</v>
      </c>
      <c r="AU27" t="str">
        <f t="shared" si="16"/>
        <v>INSERT INTO T4_INGREDIENT VALUES('1361','TOF');</v>
      </c>
      <c r="AV27" t="str">
        <f t="shared" si="17"/>
        <v>INSERT INTO T4_INGREDIENT VALUES('1361','');</v>
      </c>
      <c r="AW27" t="str">
        <f t="shared" si="18"/>
        <v>INSERT INTO T4_INGREDIENT VALUES('1361','');</v>
      </c>
      <c r="AX27" t="str">
        <f t="shared" si="19"/>
        <v>INSERT INTO T4_INGREDIENT VALUES('1361','');</v>
      </c>
      <c r="AY27" t="str">
        <f t="shared" si="20"/>
        <v>INSERT INTO T4_INGREDIENT VALUES('1361','');</v>
      </c>
      <c r="AZ27" t="str">
        <f t="shared" si="21"/>
        <v>INSERT INTO T4_INGREDIENT VALUES('1361','');</v>
      </c>
      <c r="BA27" t="str">
        <f t="shared" si="22"/>
        <v>INSERT INTO T4_INGREDIENT VALUES('1361','');</v>
      </c>
      <c r="BB27" t="str">
        <f t="shared" si="23"/>
        <v>INSERT INTO T4_INGREDIENT VALUES('1361','');</v>
      </c>
    </row>
    <row r="28" spans="1:54" ht="15" customHeight="1">
      <c r="A28" s="20">
        <v>1369</v>
      </c>
      <c r="B28" s="21" t="s">
        <v>162</v>
      </c>
      <c r="C28" s="22" t="s">
        <v>100</v>
      </c>
      <c r="D28" s="27"/>
      <c r="E28" s="8"/>
      <c r="F28" s="8"/>
      <c r="G28" s="8"/>
      <c r="H28" s="8"/>
      <c r="I28" s="6"/>
      <c r="J28" s="8"/>
      <c r="K28" s="6"/>
      <c r="L28" s="6"/>
      <c r="M28" s="25" t="s">
        <v>104</v>
      </c>
      <c r="N28" s="8"/>
      <c r="O28" s="14"/>
      <c r="P28" s="14"/>
      <c r="Q28" s="14"/>
      <c r="R28" s="7" t="s">
        <v>35</v>
      </c>
      <c r="S28" s="8"/>
      <c r="T28" s="6" t="s">
        <v>108</v>
      </c>
      <c r="U28" s="6"/>
      <c r="V28" s="8"/>
      <c r="W28" s="8"/>
      <c r="X28" s="8"/>
      <c r="Y28" s="8"/>
      <c r="Z28" s="8"/>
      <c r="AA28" s="8"/>
      <c r="AB28" s="8"/>
      <c r="AC28" s="19" t="s">
        <v>163</v>
      </c>
      <c r="AD28" t="str">
        <f t="shared" si="0"/>
        <v>INSERT INTO T4_RECIPE VALUES('1369','회오리 오이무침','',0,'',0,'N',SYSDATE(),SYSDATE());</v>
      </c>
      <c r="AE28" t="str">
        <f t="shared" si="1"/>
        <v>INSERT INTO T4_COOKPURPOSE VALUES('1369','REF');</v>
      </c>
      <c r="AF28" t="str">
        <f t="shared" si="2"/>
        <v>INSERT INTO T4_COOKPURPOSE VALUES('1369','');</v>
      </c>
      <c r="AG28" t="str">
        <f t="shared" si="3"/>
        <v>INSERT INTO T4_COOKPURPOSE VALUES('1369','');</v>
      </c>
      <c r="AH28" t="str">
        <f t="shared" si="4"/>
        <v>INSERT INTO T4_COOKPURPOSE VALUES('1369','');</v>
      </c>
      <c r="AI28" t="str">
        <f t="shared" si="5"/>
        <v>INSERT INTO T4_COOKPURPOSE VALUES('1369','');</v>
      </c>
      <c r="AJ28" t="str">
        <f t="shared" si="6"/>
        <v>INSERT INTO T4_HOWTO VALUES('1369','');</v>
      </c>
      <c r="AK28" t="str">
        <f t="shared" si="7"/>
        <v>INSERT INTO T4_HOWTO VALUES('1369','');</v>
      </c>
      <c r="AL28" t="str">
        <f t="shared" si="8"/>
        <v>INSERT INTO T4_HOWTO VALUES('1369','');</v>
      </c>
      <c r="AM28" t="str">
        <f t="shared" si="9"/>
        <v>INSERT INTO T4_HOWTO VALUES('1369','MIX');</v>
      </c>
      <c r="AN28" t="str">
        <f t="shared" si="10"/>
        <v>INSERT INTO T4_HOWTO VALUES('1369','');</v>
      </c>
      <c r="AO28" t="str">
        <f t="shared" si="11"/>
        <v>INSERT INTO T4_TOOL VALUES('1369','');</v>
      </c>
      <c r="AP28" t="str">
        <f t="shared" si="12"/>
        <v>INSERT INTO T4_TOOL VALUES('1369','');</v>
      </c>
      <c r="AQ28" t="str">
        <f t="shared" si="13"/>
        <v>INSERT INTO T4_TOOL VALUES('1369','');</v>
      </c>
      <c r="AR28" t="str">
        <f>"INSERT INTO T4_TOOL VALUES('"&amp;A28&amp;"','"&amp;R28&amp;"');"</f>
        <v>INSERT INTO T4_TOOL VALUES('1369','ETC');</v>
      </c>
      <c r="AS28" t="str">
        <f t="shared" si="14"/>
        <v>INSERT INTO T4_INGREDIENT VALUES('1369','');</v>
      </c>
      <c r="AT28" t="str">
        <f t="shared" si="15"/>
        <v>INSERT INTO T4_INGREDIENT VALUES('1369','VEG');</v>
      </c>
      <c r="AU28" t="str">
        <f t="shared" si="16"/>
        <v>INSERT INTO T4_INGREDIENT VALUES('1369','');</v>
      </c>
      <c r="AV28" t="str">
        <f t="shared" si="17"/>
        <v>INSERT INTO T4_INGREDIENT VALUES('1369','');</v>
      </c>
      <c r="AW28" t="str">
        <f t="shared" si="18"/>
        <v>INSERT INTO T4_INGREDIENT VALUES('1369','');</v>
      </c>
      <c r="AX28" t="str">
        <f t="shared" si="19"/>
        <v>INSERT INTO T4_INGREDIENT VALUES('1369','');</v>
      </c>
      <c r="AY28" t="str">
        <f t="shared" si="20"/>
        <v>INSERT INTO T4_INGREDIENT VALUES('1369','');</v>
      </c>
      <c r="AZ28" t="str">
        <f t="shared" si="21"/>
        <v>INSERT INTO T4_INGREDIENT VALUES('1369','');</v>
      </c>
      <c r="BA28" t="str">
        <f t="shared" si="22"/>
        <v>INSERT INTO T4_INGREDIENT VALUES('1369','');</v>
      </c>
      <c r="BB28" t="str">
        <f t="shared" si="23"/>
        <v>INSERT INTO T4_INGREDIENT VALUES('1369','');</v>
      </c>
    </row>
    <row r="29" spans="1:54" ht="15" customHeight="1">
      <c r="A29" s="20">
        <v>1370</v>
      </c>
      <c r="B29" s="21" t="s">
        <v>164</v>
      </c>
      <c r="C29" s="22" t="s">
        <v>100</v>
      </c>
      <c r="D29" s="27"/>
      <c r="E29" s="9" t="s">
        <v>21</v>
      </c>
      <c r="F29" s="6" t="s">
        <v>22</v>
      </c>
      <c r="G29" s="8"/>
      <c r="H29" s="6"/>
      <c r="I29" s="6"/>
      <c r="J29" s="6" t="s">
        <v>101</v>
      </c>
      <c r="K29" s="6"/>
      <c r="L29" s="6"/>
      <c r="M29" s="8"/>
      <c r="N29" s="8"/>
      <c r="O29" s="7" t="s">
        <v>105</v>
      </c>
      <c r="P29" s="14"/>
      <c r="Q29" s="14"/>
      <c r="R29" s="14"/>
      <c r="S29" s="8"/>
      <c r="T29" s="6" t="s">
        <v>108</v>
      </c>
      <c r="U29" s="8"/>
      <c r="V29" s="8"/>
      <c r="W29" s="6" t="s">
        <v>111</v>
      </c>
      <c r="X29" s="9"/>
      <c r="Y29" s="9"/>
      <c r="Z29" s="9"/>
      <c r="AA29" s="9"/>
      <c r="AB29" s="9"/>
      <c r="AC29" s="28" t="s">
        <v>165</v>
      </c>
      <c r="AD29" t="str">
        <f t="shared" si="0"/>
        <v>INSERT INTO T4_RECIPE VALUES('1370','만두전','',0,'',0,'N',SYSDATE(),SYSDATE());</v>
      </c>
      <c r="AE29" t="str">
        <f t="shared" si="1"/>
        <v>INSERT INTO T4_COOKPURPOSE VALUES('1370','REF');</v>
      </c>
      <c r="AF29" t="str">
        <f t="shared" si="2"/>
        <v>INSERT INTO T4_COOKPURPOSE VALUES('1370','');</v>
      </c>
      <c r="AG29" t="str">
        <f t="shared" si="3"/>
        <v>INSERT INTO T4_COOKPURPOSE VALUES('1370','SNA');</v>
      </c>
      <c r="AH29" t="str">
        <f t="shared" si="4"/>
        <v>INSERT INTO T4_COOKPURPOSE VALUES('1370','NIG');</v>
      </c>
      <c r="AI29" t="str">
        <f t="shared" si="5"/>
        <v>INSERT INTO T4_COOKPURPOSE VALUES('1370','');</v>
      </c>
      <c r="AJ29" t="str">
        <f t="shared" si="6"/>
        <v>INSERT INTO T4_HOWTO VALUES('1370','ROA');</v>
      </c>
      <c r="AK29" t="str">
        <f t="shared" si="7"/>
        <v>INSERT INTO T4_HOWTO VALUES('1370','');</v>
      </c>
      <c r="AL29" t="str">
        <f t="shared" si="8"/>
        <v>INSERT INTO T4_HOWTO VALUES('1370','');</v>
      </c>
      <c r="AM29" t="str">
        <f t="shared" si="9"/>
        <v>INSERT INTO T4_HOWTO VALUES('1370','');</v>
      </c>
      <c r="AN29" t="str">
        <f t="shared" si="10"/>
        <v>INSERT INTO T4_HOWTO VALUES('1370','');</v>
      </c>
      <c r="AO29" t="str">
        <f t="shared" si="11"/>
        <v>INSERT INTO T4_TOOL VALUES('1370','POT');</v>
      </c>
      <c r="AP29" t="str">
        <f t="shared" si="12"/>
        <v>INSERT INTO T4_TOOL VALUES('1370','');</v>
      </c>
      <c r="AQ29" t="str">
        <f t="shared" si="13"/>
        <v>INSERT INTO T4_TOOL VALUES('1370','');</v>
      </c>
      <c r="AR29" t="str">
        <f>"INSERT INTO T4_TOOL VALUES('"&amp;A29&amp;"','"&amp;R29&amp;"');"</f>
        <v>INSERT INTO T4_TOOL VALUES('1370','');</v>
      </c>
      <c r="AS29" t="str">
        <f t="shared" si="14"/>
        <v>INSERT INTO T4_INGREDIENT VALUES('1370','');</v>
      </c>
      <c r="AT29" t="str">
        <f t="shared" si="15"/>
        <v>INSERT INTO T4_INGREDIENT VALUES('1370','VEG');</v>
      </c>
      <c r="AU29" t="str">
        <f t="shared" si="16"/>
        <v>INSERT INTO T4_INGREDIENT VALUES('1370','');</v>
      </c>
      <c r="AV29" t="str">
        <f t="shared" si="17"/>
        <v>INSERT INTO T4_INGREDIENT VALUES('1370','');</v>
      </c>
      <c r="AW29" t="str">
        <f t="shared" si="18"/>
        <v>INSERT INTO T4_INGREDIENT VALUES('1370','EGG');</v>
      </c>
      <c r="AX29" t="str">
        <f t="shared" si="19"/>
        <v>INSERT INTO T4_INGREDIENT VALUES('1370','');</v>
      </c>
      <c r="AY29" t="str">
        <f t="shared" si="20"/>
        <v>INSERT INTO T4_INGREDIENT VALUES('1370','');</v>
      </c>
      <c r="AZ29" t="str">
        <f t="shared" si="21"/>
        <v>INSERT INTO T4_INGREDIENT VALUES('1370','');</v>
      </c>
      <c r="BA29" t="str">
        <f t="shared" si="22"/>
        <v>INSERT INTO T4_INGREDIENT VALUES('1370','');</v>
      </c>
      <c r="BB29" t="str">
        <f t="shared" si="23"/>
        <v>INSERT INTO T4_INGREDIENT VALUES('1370','');</v>
      </c>
    </row>
    <row r="30" spans="1:54" ht="16.5">
      <c r="A30" s="20">
        <v>1371</v>
      </c>
      <c r="B30" s="21" t="s">
        <v>166</v>
      </c>
      <c r="C30" s="22" t="s">
        <v>100</v>
      </c>
      <c r="D30" s="27"/>
      <c r="E30" s="9" t="s">
        <v>21</v>
      </c>
      <c r="F30" s="6" t="s">
        <v>22</v>
      </c>
      <c r="G30" s="8"/>
      <c r="H30" s="8"/>
      <c r="I30" s="6"/>
      <c r="J30" s="6" t="s">
        <v>101</v>
      </c>
      <c r="K30" s="6"/>
      <c r="L30" s="6"/>
      <c r="M30" s="8"/>
      <c r="N30" s="8"/>
      <c r="O30" s="7" t="s">
        <v>105</v>
      </c>
      <c r="P30" s="14"/>
      <c r="Q30" s="14"/>
      <c r="R30" s="14"/>
      <c r="S30" s="9"/>
      <c r="T30" s="6" t="s">
        <v>108</v>
      </c>
      <c r="U30" s="8"/>
      <c r="V30" s="8"/>
      <c r="W30" s="8"/>
      <c r="X30" s="8"/>
      <c r="Y30" s="8"/>
      <c r="Z30" s="8"/>
      <c r="AA30" s="8"/>
      <c r="AB30" s="8"/>
      <c r="AC30" s="19" t="s">
        <v>167</v>
      </c>
      <c r="AD30" t="str">
        <f t="shared" si="0"/>
        <v>INSERT INTO T4_RECIPE VALUES('1371','콩나물전','',0,'',0,'N',SYSDATE(),SYSDATE());</v>
      </c>
      <c r="AE30" t="str">
        <f t="shared" si="1"/>
        <v>INSERT INTO T4_COOKPURPOSE VALUES('1371','REF');</v>
      </c>
      <c r="AF30" t="str">
        <f t="shared" si="2"/>
        <v>INSERT INTO T4_COOKPURPOSE VALUES('1371','');</v>
      </c>
      <c r="AG30" t="str">
        <f t="shared" si="3"/>
        <v>INSERT INTO T4_COOKPURPOSE VALUES('1371','SNA');</v>
      </c>
      <c r="AH30" t="str">
        <f t="shared" si="4"/>
        <v>INSERT INTO T4_COOKPURPOSE VALUES('1371','NIG');</v>
      </c>
      <c r="AI30" t="str">
        <f t="shared" si="5"/>
        <v>INSERT INTO T4_COOKPURPOSE VALUES('1371','');</v>
      </c>
      <c r="AJ30" t="str">
        <f t="shared" si="6"/>
        <v>INSERT INTO T4_HOWTO VALUES('1371','ROA');</v>
      </c>
      <c r="AK30" t="str">
        <f t="shared" si="7"/>
        <v>INSERT INTO T4_HOWTO VALUES('1371','');</v>
      </c>
      <c r="AL30" t="str">
        <f t="shared" si="8"/>
        <v>INSERT INTO T4_HOWTO VALUES('1371','');</v>
      </c>
      <c r="AM30" t="str">
        <f t="shared" si="9"/>
        <v>INSERT INTO T4_HOWTO VALUES('1371','');</v>
      </c>
      <c r="AN30" t="str">
        <f t="shared" si="10"/>
        <v>INSERT INTO T4_HOWTO VALUES('1371','');</v>
      </c>
      <c r="AO30" t="str">
        <f t="shared" si="11"/>
        <v>INSERT INTO T4_TOOL VALUES('1371','POT');</v>
      </c>
      <c r="AP30" t="str">
        <f t="shared" si="12"/>
        <v>INSERT INTO T4_TOOL VALUES('1371','');</v>
      </c>
      <c r="AQ30" t="str">
        <f t="shared" si="13"/>
        <v>INSERT INTO T4_TOOL VALUES('1371','');</v>
      </c>
      <c r="AR30" t="str">
        <f>"INSERT INTO T4_TOOL VALUES('"&amp;A30&amp;"','"&amp;R30&amp;"');"</f>
        <v>INSERT INTO T4_TOOL VALUES('1371','');</v>
      </c>
      <c r="AS30" t="str">
        <f t="shared" si="14"/>
        <v>INSERT INTO T4_INGREDIENT VALUES('1371','');</v>
      </c>
      <c r="AT30" t="str">
        <f t="shared" si="15"/>
        <v>INSERT INTO T4_INGREDIENT VALUES('1371','VEG');</v>
      </c>
      <c r="AU30" t="str">
        <f t="shared" si="16"/>
        <v>INSERT INTO T4_INGREDIENT VALUES('1371','');</v>
      </c>
      <c r="AV30" t="str">
        <f t="shared" si="17"/>
        <v>INSERT INTO T4_INGREDIENT VALUES('1371','');</v>
      </c>
      <c r="AW30" t="str">
        <f t="shared" si="18"/>
        <v>INSERT INTO T4_INGREDIENT VALUES('1371','');</v>
      </c>
      <c r="AX30" t="str">
        <f t="shared" si="19"/>
        <v>INSERT INTO T4_INGREDIENT VALUES('1371','');</v>
      </c>
      <c r="AY30" t="str">
        <f t="shared" si="20"/>
        <v>INSERT INTO T4_INGREDIENT VALUES('1371','');</v>
      </c>
      <c r="AZ30" t="str">
        <f t="shared" si="21"/>
        <v>INSERT INTO T4_INGREDIENT VALUES('1371','');</v>
      </c>
      <c r="BA30" t="str">
        <f t="shared" si="22"/>
        <v>INSERT INTO T4_INGREDIENT VALUES('1371','');</v>
      </c>
      <c r="BB30" t="str">
        <f t="shared" si="23"/>
        <v>INSERT INTO T4_INGREDIENT VALUES('1371','');</v>
      </c>
    </row>
    <row r="31" spans="1:54" ht="16.5">
      <c r="A31" s="20">
        <v>1372</v>
      </c>
      <c r="B31" s="23" t="s">
        <v>168</v>
      </c>
      <c r="C31" s="22" t="s">
        <v>100</v>
      </c>
      <c r="D31" s="26" t="s">
        <v>24</v>
      </c>
      <c r="E31" s="8"/>
      <c r="F31" s="8"/>
      <c r="G31" s="8"/>
      <c r="H31" s="8"/>
      <c r="I31" s="6"/>
      <c r="J31" s="6"/>
      <c r="K31" s="6" t="s">
        <v>102</v>
      </c>
      <c r="L31" s="6"/>
      <c r="M31" s="8"/>
      <c r="N31" s="8"/>
      <c r="O31" s="7" t="s">
        <v>105</v>
      </c>
      <c r="P31" s="14"/>
      <c r="Q31" s="14"/>
      <c r="R31" s="14"/>
      <c r="S31" s="6" t="s">
        <v>105</v>
      </c>
      <c r="T31" s="6" t="s">
        <v>108</v>
      </c>
      <c r="U31" s="8"/>
      <c r="V31" s="6"/>
      <c r="W31" s="8"/>
      <c r="X31" s="8"/>
      <c r="Y31" s="8"/>
      <c r="Z31" s="8"/>
      <c r="AA31" s="8"/>
      <c r="AB31" s="8"/>
      <c r="AC31" s="19" t="s">
        <v>169</v>
      </c>
      <c r="AD31" t="str">
        <f t="shared" si="0"/>
        <v>INSERT INTO T4_RECIPE VALUES('1372','감자 스프','',0,'',0,'N',SYSDATE(),SYSDATE());</v>
      </c>
      <c r="AE31" t="str">
        <f t="shared" si="1"/>
        <v>INSERT INTO T4_COOKPURPOSE VALUES('1372','REF');</v>
      </c>
      <c r="AF31" t="str">
        <f t="shared" si="2"/>
        <v>INSERT INTO T4_COOKPURPOSE VALUES('1372','HAN');</v>
      </c>
      <c r="AG31" t="str">
        <f t="shared" si="3"/>
        <v>INSERT INTO T4_COOKPURPOSE VALUES('1372','');</v>
      </c>
      <c r="AH31" t="str">
        <f t="shared" si="4"/>
        <v>INSERT INTO T4_COOKPURPOSE VALUES('1372','');</v>
      </c>
      <c r="AI31" t="str">
        <f t="shared" si="5"/>
        <v>INSERT INTO T4_COOKPURPOSE VALUES('1372','');</v>
      </c>
      <c r="AJ31" t="str">
        <f t="shared" si="6"/>
        <v>INSERT INTO T4_HOWTO VALUES('1372','');</v>
      </c>
      <c r="AK31" t="str">
        <f t="shared" si="7"/>
        <v>INSERT INTO T4_HOWTO VALUES('1372','SOU');</v>
      </c>
      <c r="AL31" t="str">
        <f t="shared" si="8"/>
        <v>INSERT INTO T4_HOWTO VALUES('1372','');</v>
      </c>
      <c r="AM31" t="str">
        <f t="shared" si="9"/>
        <v>INSERT INTO T4_HOWTO VALUES('1372','');</v>
      </c>
      <c r="AN31" t="str">
        <f t="shared" si="10"/>
        <v>INSERT INTO T4_HOWTO VALUES('1372','');</v>
      </c>
      <c r="AO31" t="str">
        <f t="shared" si="11"/>
        <v>INSERT INTO T4_TOOL VALUES('1372','POT');</v>
      </c>
      <c r="AP31" t="str">
        <f t="shared" si="12"/>
        <v>INSERT INTO T4_TOOL VALUES('1372','');</v>
      </c>
      <c r="AQ31" t="str">
        <f t="shared" si="13"/>
        <v>INSERT INTO T4_TOOL VALUES('1372','');</v>
      </c>
      <c r="AR31" t="str">
        <f>"INSERT INTO T4_TOOL VALUES('"&amp;A31&amp;"','"&amp;R31&amp;"');"</f>
        <v>INSERT INTO T4_TOOL VALUES('1372','');</v>
      </c>
      <c r="AS31" t="str">
        <f t="shared" si="14"/>
        <v>INSERT INTO T4_INGREDIENT VALUES('1372','POT');</v>
      </c>
      <c r="AT31" t="str">
        <f t="shared" si="15"/>
        <v>INSERT INTO T4_INGREDIENT VALUES('1372','VEG');</v>
      </c>
      <c r="AU31" t="str">
        <f t="shared" si="16"/>
        <v>INSERT INTO T4_INGREDIENT VALUES('1372','');</v>
      </c>
      <c r="AV31" t="str">
        <f t="shared" si="17"/>
        <v>INSERT INTO T4_INGREDIENT VALUES('1372','');</v>
      </c>
      <c r="AW31" t="str">
        <f t="shared" si="18"/>
        <v>INSERT INTO T4_INGREDIENT VALUES('1372','');</v>
      </c>
      <c r="AX31" t="str">
        <f t="shared" si="19"/>
        <v>INSERT INTO T4_INGREDIENT VALUES('1372','');</v>
      </c>
      <c r="AY31" t="str">
        <f t="shared" si="20"/>
        <v>INSERT INTO T4_INGREDIENT VALUES('1372','');</v>
      </c>
      <c r="AZ31" t="str">
        <f t="shared" si="21"/>
        <v>INSERT INTO T4_INGREDIENT VALUES('1372','');</v>
      </c>
      <c r="BA31" t="str">
        <f t="shared" si="22"/>
        <v>INSERT INTO T4_INGREDIENT VALUES('1372','');</v>
      </c>
      <c r="BB31" t="str">
        <f t="shared" si="23"/>
        <v>INSERT INTO T4_INGREDIENT VALUES('1372','');</v>
      </c>
    </row>
    <row r="32" spans="1:54" ht="16.5">
      <c r="A32" s="20">
        <v>1373</v>
      </c>
      <c r="B32" s="21" t="s">
        <v>170</v>
      </c>
      <c r="C32" s="22" t="s">
        <v>100</v>
      </c>
      <c r="D32" s="26" t="s">
        <v>24</v>
      </c>
      <c r="E32" s="8"/>
      <c r="F32" s="6"/>
      <c r="G32" s="6"/>
      <c r="H32" s="8"/>
      <c r="I32" s="8"/>
      <c r="J32" s="8"/>
      <c r="K32" s="6" t="s">
        <v>102</v>
      </c>
      <c r="L32" s="6"/>
      <c r="M32" s="9"/>
      <c r="N32" s="9"/>
      <c r="O32" s="7" t="s">
        <v>105</v>
      </c>
      <c r="P32" s="14"/>
      <c r="Q32" s="14"/>
      <c r="R32" s="14"/>
      <c r="S32" s="6" t="s">
        <v>105</v>
      </c>
      <c r="T32" s="6" t="s">
        <v>108</v>
      </c>
      <c r="U32" s="8"/>
      <c r="V32" s="8"/>
      <c r="W32" s="8"/>
      <c r="X32" s="8"/>
      <c r="Y32" s="8"/>
      <c r="Z32" s="8"/>
      <c r="AA32" s="6" t="s">
        <v>114</v>
      </c>
      <c r="AB32" s="8"/>
      <c r="AC32" s="19" t="s">
        <v>171</v>
      </c>
      <c r="AD32" t="str">
        <f t="shared" si="0"/>
        <v>INSERT INTO T4_RECIPE VALUES('1373','감자 짜글이','',0,'',0,'N',SYSDATE(),SYSDATE());</v>
      </c>
      <c r="AE32" t="str">
        <f t="shared" si="1"/>
        <v>INSERT INTO T4_COOKPURPOSE VALUES('1373','REF');</v>
      </c>
      <c r="AF32" t="str">
        <f t="shared" si="2"/>
        <v>INSERT INTO T4_COOKPURPOSE VALUES('1373','HAN');</v>
      </c>
      <c r="AG32" t="str">
        <f t="shared" si="3"/>
        <v>INSERT INTO T4_COOKPURPOSE VALUES('1373','');</v>
      </c>
      <c r="AH32" t="str">
        <f t="shared" si="4"/>
        <v>INSERT INTO T4_COOKPURPOSE VALUES('1373','');</v>
      </c>
      <c r="AI32" t="str">
        <f t="shared" si="5"/>
        <v>INSERT INTO T4_COOKPURPOSE VALUES('1373','');</v>
      </c>
      <c r="AJ32" t="str">
        <f t="shared" si="6"/>
        <v>INSERT INTO T4_HOWTO VALUES('1373','');</v>
      </c>
      <c r="AK32" t="str">
        <f t="shared" si="7"/>
        <v>INSERT INTO T4_HOWTO VALUES('1373','SOU');</v>
      </c>
      <c r="AL32" t="str">
        <f t="shared" si="8"/>
        <v>INSERT INTO T4_HOWTO VALUES('1373','');</v>
      </c>
      <c r="AM32" t="str">
        <f t="shared" si="9"/>
        <v>INSERT INTO T4_HOWTO VALUES('1373','');</v>
      </c>
      <c r="AN32" t="str">
        <f t="shared" si="10"/>
        <v>INSERT INTO T4_HOWTO VALUES('1373','');</v>
      </c>
      <c r="AO32" t="str">
        <f t="shared" si="11"/>
        <v>INSERT INTO T4_TOOL VALUES('1373','POT');</v>
      </c>
      <c r="AP32" t="str">
        <f t="shared" si="12"/>
        <v>INSERT INTO T4_TOOL VALUES('1373','');</v>
      </c>
      <c r="AQ32" t="str">
        <f t="shared" si="13"/>
        <v>INSERT INTO T4_TOOL VALUES('1373','');</v>
      </c>
      <c r="AR32" t="str">
        <f>"INSERT INTO T4_TOOL VALUES('"&amp;A32&amp;"','"&amp;R32&amp;"');"</f>
        <v>INSERT INTO T4_TOOL VALUES('1373','');</v>
      </c>
      <c r="AS32" t="str">
        <f t="shared" si="14"/>
        <v>INSERT INTO T4_INGREDIENT VALUES('1373','POT');</v>
      </c>
      <c r="AT32" t="str">
        <f t="shared" si="15"/>
        <v>INSERT INTO T4_INGREDIENT VALUES('1373','VEG');</v>
      </c>
      <c r="AU32" t="str">
        <f t="shared" si="16"/>
        <v>INSERT INTO T4_INGREDIENT VALUES('1373','');</v>
      </c>
      <c r="AV32" t="str">
        <f t="shared" si="17"/>
        <v>INSERT INTO T4_INGREDIENT VALUES('1373','');</v>
      </c>
      <c r="AW32" t="str">
        <f t="shared" si="18"/>
        <v>INSERT INTO T4_INGREDIENT VALUES('1373','');</v>
      </c>
      <c r="AX32" t="str">
        <f t="shared" si="19"/>
        <v>INSERT INTO T4_INGREDIENT VALUES('1373','');</v>
      </c>
      <c r="AY32" t="str">
        <f t="shared" si="20"/>
        <v>INSERT INTO T4_INGREDIENT VALUES('1373','');</v>
      </c>
      <c r="AZ32" t="str">
        <f t="shared" si="21"/>
        <v>INSERT INTO T4_INGREDIENT VALUES('1373','');</v>
      </c>
      <c r="BA32" t="str">
        <f t="shared" si="22"/>
        <v>INSERT INTO T4_INGREDIENT VALUES('1373','HAM');</v>
      </c>
      <c r="BB32" t="str">
        <f t="shared" si="23"/>
        <v>INSERT INTO T4_INGREDIENT VALUES('1373','');</v>
      </c>
    </row>
    <row r="33" spans="1:54" ht="16.5">
      <c r="A33" s="20">
        <v>1378</v>
      </c>
      <c r="B33" s="21" t="s">
        <v>172</v>
      </c>
      <c r="C33" s="22" t="s">
        <v>100</v>
      </c>
      <c r="D33" s="27"/>
      <c r="E33" s="9" t="s">
        <v>21</v>
      </c>
      <c r="F33" s="6" t="s">
        <v>22</v>
      </c>
      <c r="G33" s="8"/>
      <c r="H33" s="6"/>
      <c r="I33" s="6"/>
      <c r="J33" s="6"/>
      <c r="K33" s="6"/>
      <c r="L33" s="6" t="s">
        <v>103</v>
      </c>
      <c r="M33" s="8"/>
      <c r="N33" s="8"/>
      <c r="O33" s="14"/>
      <c r="P33" s="14"/>
      <c r="Q33" s="7" t="s">
        <v>107</v>
      </c>
      <c r="R33" s="14"/>
      <c r="S33" s="6" t="s">
        <v>105</v>
      </c>
      <c r="T33" s="8"/>
      <c r="U33" s="8"/>
      <c r="V33" s="6" t="s">
        <v>110</v>
      </c>
      <c r="W33" s="9"/>
      <c r="X33" s="9"/>
      <c r="Y33" s="9"/>
      <c r="Z33" s="9"/>
      <c r="AA33" s="6" t="s">
        <v>114</v>
      </c>
      <c r="AB33" s="9"/>
      <c r="AC33" s="28" t="s">
        <v>173</v>
      </c>
      <c r="AD33" t="str">
        <f t="shared" si="0"/>
        <v>INSERT INTO T4_RECIPE VALUES('1378','스모크 감자치즈볼','',0,'',0,'N',SYSDATE(),SYSDATE());</v>
      </c>
      <c r="AE33" t="str">
        <f t="shared" si="1"/>
        <v>INSERT INTO T4_COOKPURPOSE VALUES('1378','REF');</v>
      </c>
      <c r="AF33" t="str">
        <f t="shared" si="2"/>
        <v>INSERT INTO T4_COOKPURPOSE VALUES('1378','');</v>
      </c>
      <c r="AG33" t="str">
        <f t="shared" si="3"/>
        <v>INSERT INTO T4_COOKPURPOSE VALUES('1378','SNA');</v>
      </c>
      <c r="AH33" t="str">
        <f t="shared" si="4"/>
        <v>INSERT INTO T4_COOKPURPOSE VALUES('1378','NIG');</v>
      </c>
      <c r="AI33" t="str">
        <f t="shared" si="5"/>
        <v>INSERT INTO T4_COOKPURPOSE VALUES('1378','');</v>
      </c>
      <c r="AJ33" t="str">
        <f t="shared" si="6"/>
        <v>INSERT INTO T4_HOWTO VALUES('1378','');</v>
      </c>
      <c r="AK33" t="str">
        <f t="shared" si="7"/>
        <v>INSERT INTO T4_HOWTO VALUES('1378','');</v>
      </c>
      <c r="AL33" t="str">
        <f t="shared" si="8"/>
        <v>INSERT INTO T4_HOWTO VALUES('1378','FRY');</v>
      </c>
      <c r="AM33" t="str">
        <f t="shared" si="9"/>
        <v>INSERT INTO T4_HOWTO VALUES('1378','');</v>
      </c>
      <c r="AN33" t="str">
        <f t="shared" si="10"/>
        <v>INSERT INTO T4_HOWTO VALUES('1378','');</v>
      </c>
      <c r="AO33" t="str">
        <f t="shared" si="11"/>
        <v>INSERT INTO T4_TOOL VALUES('1378','');</v>
      </c>
      <c r="AP33" t="str">
        <f t="shared" si="12"/>
        <v>INSERT INTO T4_TOOL VALUES('1378','');</v>
      </c>
      <c r="AQ33" t="str">
        <f t="shared" si="13"/>
        <v>INSERT INTO T4_TOOL VALUES('1378','OVE');</v>
      </c>
      <c r="AR33" t="str">
        <f>"INSERT INTO T4_TOOL VALUES('"&amp;A33&amp;"','"&amp;R33&amp;"');"</f>
        <v>INSERT INTO T4_TOOL VALUES('1378','');</v>
      </c>
      <c r="AS33" t="str">
        <f t="shared" si="14"/>
        <v>INSERT INTO T4_INGREDIENT VALUES('1378','POT');</v>
      </c>
      <c r="AT33" t="str">
        <f t="shared" si="15"/>
        <v>INSERT INTO T4_INGREDIENT VALUES('1378','');</v>
      </c>
      <c r="AU33" t="str">
        <f t="shared" si="16"/>
        <v>INSERT INTO T4_INGREDIENT VALUES('1378','');</v>
      </c>
      <c r="AV33" t="str">
        <f t="shared" si="17"/>
        <v>INSERT INTO T4_INGREDIENT VALUES('1378','CHE');</v>
      </c>
      <c r="AW33" t="str">
        <f t="shared" si="18"/>
        <v>INSERT INTO T4_INGREDIENT VALUES('1378','');</v>
      </c>
      <c r="AX33" t="str">
        <f t="shared" si="19"/>
        <v>INSERT INTO T4_INGREDIENT VALUES('1378','');</v>
      </c>
      <c r="AY33" t="str">
        <f t="shared" si="20"/>
        <v>INSERT INTO T4_INGREDIENT VALUES('1378','');</v>
      </c>
      <c r="AZ33" t="str">
        <f t="shared" si="21"/>
        <v>INSERT INTO T4_INGREDIENT VALUES('1378','');</v>
      </c>
      <c r="BA33" t="str">
        <f t="shared" si="22"/>
        <v>INSERT INTO T4_INGREDIENT VALUES('1378','HAM');</v>
      </c>
      <c r="BB33" t="str">
        <f t="shared" si="23"/>
        <v>INSERT INTO T4_INGREDIENT VALUES('1378','');</v>
      </c>
    </row>
    <row r="34" spans="1:54" ht="16.5">
      <c r="A34" s="20">
        <v>1379</v>
      </c>
      <c r="B34" s="21" t="s">
        <v>174</v>
      </c>
      <c r="C34" s="22" t="s">
        <v>100</v>
      </c>
      <c r="D34" s="26"/>
      <c r="E34" s="6"/>
      <c r="F34" s="6" t="s">
        <v>22</v>
      </c>
      <c r="G34" s="8"/>
      <c r="H34" s="8"/>
      <c r="I34" s="8"/>
      <c r="J34" s="6"/>
      <c r="K34" s="6"/>
      <c r="L34" s="6" t="s">
        <v>103</v>
      </c>
      <c r="M34" s="8"/>
      <c r="N34" s="8"/>
      <c r="O34" s="7" t="s">
        <v>105</v>
      </c>
      <c r="P34" s="14"/>
      <c r="Q34" s="14"/>
      <c r="R34" s="14"/>
      <c r="S34" s="8"/>
      <c r="T34" s="6" t="s">
        <v>108</v>
      </c>
      <c r="U34" s="8"/>
      <c r="V34" s="8"/>
      <c r="W34" s="6" t="s">
        <v>111</v>
      </c>
      <c r="X34" s="9"/>
      <c r="Y34" s="9"/>
      <c r="Z34" s="9"/>
      <c r="AA34" s="6" t="s">
        <v>114</v>
      </c>
      <c r="AB34" s="9"/>
      <c r="AC34" s="28" t="s">
        <v>175</v>
      </c>
      <c r="AD34" t="str">
        <f t="shared" si="0"/>
        <v>INSERT INTO T4_RECIPE VALUES('1379','햄 돈부리','',0,'',0,'N',SYSDATE(),SYSDATE());</v>
      </c>
      <c r="AE34" t="str">
        <f t="shared" si="1"/>
        <v>INSERT INTO T4_COOKPURPOSE VALUES('1379','REF');</v>
      </c>
      <c r="AF34" t="str">
        <f t="shared" si="2"/>
        <v>INSERT INTO T4_COOKPURPOSE VALUES('1379','');</v>
      </c>
      <c r="AG34" t="str">
        <f t="shared" si="3"/>
        <v>INSERT INTO T4_COOKPURPOSE VALUES('1379','');</v>
      </c>
      <c r="AH34" t="str">
        <f t="shared" si="4"/>
        <v>INSERT INTO T4_COOKPURPOSE VALUES('1379','NIG');</v>
      </c>
      <c r="AI34" t="str">
        <f t="shared" si="5"/>
        <v>INSERT INTO T4_COOKPURPOSE VALUES('1379','');</v>
      </c>
      <c r="AJ34" t="str">
        <f t="shared" si="6"/>
        <v>INSERT INTO T4_HOWTO VALUES('1379','');</v>
      </c>
      <c r="AK34" t="str">
        <f t="shared" si="7"/>
        <v>INSERT INTO T4_HOWTO VALUES('1379','');</v>
      </c>
      <c r="AL34" t="str">
        <f t="shared" si="8"/>
        <v>INSERT INTO T4_HOWTO VALUES('1379','FRY');</v>
      </c>
      <c r="AM34" t="str">
        <f t="shared" si="9"/>
        <v>INSERT INTO T4_HOWTO VALUES('1379','');</v>
      </c>
      <c r="AN34" t="str">
        <f t="shared" si="10"/>
        <v>INSERT INTO T4_HOWTO VALUES('1379','');</v>
      </c>
      <c r="AO34" t="str">
        <f t="shared" si="11"/>
        <v>INSERT INTO T4_TOOL VALUES('1379','POT');</v>
      </c>
      <c r="AP34" t="str">
        <f t="shared" si="12"/>
        <v>INSERT INTO T4_TOOL VALUES('1379','');</v>
      </c>
      <c r="AQ34" t="str">
        <f t="shared" si="13"/>
        <v>INSERT INTO T4_TOOL VALUES('1379','');</v>
      </c>
      <c r="AR34" t="str">
        <f>"INSERT INTO T4_TOOL VALUES('"&amp;A34&amp;"','"&amp;R34&amp;"');"</f>
        <v>INSERT INTO T4_TOOL VALUES('1379','');</v>
      </c>
      <c r="AS34" t="str">
        <f t="shared" si="14"/>
        <v>INSERT INTO T4_INGREDIENT VALUES('1379','');</v>
      </c>
      <c r="AT34" t="str">
        <f t="shared" si="15"/>
        <v>INSERT INTO T4_INGREDIENT VALUES('1379','VEG');</v>
      </c>
      <c r="AU34" t="str">
        <f t="shared" si="16"/>
        <v>INSERT INTO T4_INGREDIENT VALUES('1379','');</v>
      </c>
      <c r="AV34" t="str">
        <f t="shared" si="17"/>
        <v>INSERT INTO T4_INGREDIENT VALUES('1379','');</v>
      </c>
      <c r="AW34" t="str">
        <f t="shared" si="18"/>
        <v>INSERT INTO T4_INGREDIENT VALUES('1379','EGG');</v>
      </c>
      <c r="AX34" t="str">
        <f t="shared" si="19"/>
        <v>INSERT INTO T4_INGREDIENT VALUES('1379','');</v>
      </c>
      <c r="AY34" t="str">
        <f t="shared" si="20"/>
        <v>INSERT INTO T4_INGREDIENT VALUES('1379','');</v>
      </c>
      <c r="AZ34" t="str">
        <f t="shared" si="21"/>
        <v>INSERT INTO T4_INGREDIENT VALUES('1379','');</v>
      </c>
      <c r="BA34" t="str">
        <f t="shared" si="22"/>
        <v>INSERT INTO T4_INGREDIENT VALUES('1379','HAM');</v>
      </c>
      <c r="BB34" t="str">
        <f t="shared" si="23"/>
        <v>INSERT INTO T4_INGREDIENT VALUES('1379','');</v>
      </c>
    </row>
    <row r="35" spans="1:54" ht="16.5">
      <c r="A35" s="20">
        <v>1380</v>
      </c>
      <c r="B35" s="23" t="s">
        <v>176</v>
      </c>
      <c r="C35" s="22" t="s">
        <v>100</v>
      </c>
      <c r="D35" s="26" t="s">
        <v>24</v>
      </c>
      <c r="E35" s="8"/>
      <c r="F35" s="6"/>
      <c r="G35" s="6"/>
      <c r="H35" s="8"/>
      <c r="I35" s="6"/>
      <c r="J35" s="6"/>
      <c r="K35" s="6" t="s">
        <v>102</v>
      </c>
      <c r="L35" s="6"/>
      <c r="M35" s="8"/>
      <c r="N35" s="8"/>
      <c r="O35" s="7" t="s">
        <v>105</v>
      </c>
      <c r="P35" s="14"/>
      <c r="Q35" s="14"/>
      <c r="R35" s="14"/>
      <c r="S35" s="6" t="s">
        <v>105</v>
      </c>
      <c r="T35" s="6" t="s">
        <v>108</v>
      </c>
      <c r="U35" s="8"/>
      <c r="V35" s="8"/>
      <c r="W35" s="6" t="s">
        <v>111</v>
      </c>
      <c r="X35" s="9"/>
      <c r="Y35" s="9"/>
      <c r="Z35" s="9"/>
      <c r="AA35" s="9"/>
      <c r="AB35" s="9"/>
      <c r="AC35" s="28" t="s">
        <v>177</v>
      </c>
      <c r="AD35" t="str">
        <f t="shared" si="0"/>
        <v>INSERT INTO T4_RECIPE VALUES('1380','토달토달 감자국','',0,'',0,'N',SYSDATE(),SYSDATE());</v>
      </c>
      <c r="AE35" t="str">
        <f t="shared" si="1"/>
        <v>INSERT INTO T4_COOKPURPOSE VALUES('1380','REF');</v>
      </c>
      <c r="AF35" t="str">
        <f t="shared" si="2"/>
        <v>INSERT INTO T4_COOKPURPOSE VALUES('1380','HAN');</v>
      </c>
      <c r="AG35" t="str">
        <f t="shared" si="3"/>
        <v>INSERT INTO T4_COOKPURPOSE VALUES('1380','');</v>
      </c>
      <c r="AH35" t="str">
        <f t="shared" si="4"/>
        <v>INSERT INTO T4_COOKPURPOSE VALUES('1380','');</v>
      </c>
      <c r="AI35" t="str">
        <f t="shared" si="5"/>
        <v>INSERT INTO T4_COOKPURPOSE VALUES('1380','');</v>
      </c>
      <c r="AJ35" t="str">
        <f t="shared" si="6"/>
        <v>INSERT INTO T4_HOWTO VALUES('1380','');</v>
      </c>
      <c r="AK35" t="str">
        <f t="shared" si="7"/>
        <v>INSERT INTO T4_HOWTO VALUES('1380','SOU');</v>
      </c>
      <c r="AL35" t="str">
        <f t="shared" si="8"/>
        <v>INSERT INTO T4_HOWTO VALUES('1380','');</v>
      </c>
      <c r="AM35" t="str">
        <f t="shared" si="9"/>
        <v>INSERT INTO T4_HOWTO VALUES('1380','');</v>
      </c>
      <c r="AN35" t="str">
        <f t="shared" si="10"/>
        <v>INSERT INTO T4_HOWTO VALUES('1380','');</v>
      </c>
      <c r="AO35" t="str">
        <f t="shared" si="11"/>
        <v>INSERT INTO T4_TOOL VALUES('1380','POT');</v>
      </c>
      <c r="AP35" t="str">
        <f t="shared" si="12"/>
        <v>INSERT INTO T4_TOOL VALUES('1380','');</v>
      </c>
      <c r="AQ35" t="str">
        <f t="shared" si="13"/>
        <v>INSERT INTO T4_TOOL VALUES('1380','');</v>
      </c>
      <c r="AR35" t="str">
        <f>"INSERT INTO T4_TOOL VALUES('"&amp;A35&amp;"','"&amp;R35&amp;"');"</f>
        <v>INSERT INTO T4_TOOL VALUES('1380','');</v>
      </c>
      <c r="AS35" t="str">
        <f t="shared" si="14"/>
        <v>INSERT INTO T4_INGREDIENT VALUES('1380','POT');</v>
      </c>
      <c r="AT35" t="str">
        <f t="shared" si="15"/>
        <v>INSERT INTO T4_INGREDIENT VALUES('1380','VEG');</v>
      </c>
      <c r="AU35" t="str">
        <f t="shared" si="16"/>
        <v>INSERT INTO T4_INGREDIENT VALUES('1380','');</v>
      </c>
      <c r="AV35" t="str">
        <f t="shared" si="17"/>
        <v>INSERT INTO T4_INGREDIENT VALUES('1380','');</v>
      </c>
      <c r="AW35" t="str">
        <f t="shared" si="18"/>
        <v>INSERT INTO T4_INGREDIENT VALUES('1380','EGG');</v>
      </c>
      <c r="AX35" t="str">
        <f t="shared" si="19"/>
        <v>INSERT INTO T4_INGREDIENT VALUES('1380','');</v>
      </c>
      <c r="AY35" t="str">
        <f t="shared" si="20"/>
        <v>INSERT INTO T4_INGREDIENT VALUES('1380','');</v>
      </c>
      <c r="AZ35" t="str">
        <f t="shared" si="21"/>
        <v>INSERT INTO T4_INGREDIENT VALUES('1380','');</v>
      </c>
      <c r="BA35" t="str">
        <f t="shared" si="22"/>
        <v>INSERT INTO T4_INGREDIENT VALUES('1380','');</v>
      </c>
      <c r="BB35" t="str">
        <f t="shared" si="23"/>
        <v>INSERT INTO T4_INGREDIENT VALUES('1380','');</v>
      </c>
    </row>
    <row r="36" spans="1:54" ht="16.5">
      <c r="A36" s="20">
        <v>1382</v>
      </c>
      <c r="B36" s="21" t="s">
        <v>178</v>
      </c>
      <c r="C36" s="8"/>
      <c r="D36" s="26"/>
      <c r="E36" s="8"/>
      <c r="F36" s="8"/>
      <c r="G36" s="6" t="s">
        <v>25</v>
      </c>
      <c r="H36" s="8"/>
      <c r="I36" s="8"/>
      <c r="J36" s="6"/>
      <c r="K36" s="6"/>
      <c r="L36" s="6"/>
      <c r="M36" s="8"/>
      <c r="N36" s="6" t="s">
        <v>35</v>
      </c>
      <c r="O36" s="7"/>
      <c r="P36" s="14"/>
      <c r="Q36" s="14"/>
      <c r="R36" s="7" t="s">
        <v>35</v>
      </c>
      <c r="S36" s="9"/>
      <c r="T36" s="6" t="s">
        <v>108</v>
      </c>
      <c r="U36" s="8"/>
      <c r="V36" s="8"/>
      <c r="W36" s="8"/>
      <c r="X36" s="8"/>
      <c r="Y36" s="8"/>
      <c r="Z36" s="8"/>
      <c r="AA36" s="8"/>
      <c r="AB36" s="8"/>
      <c r="AC36" s="19" t="s">
        <v>179</v>
      </c>
      <c r="AD36" t="str">
        <f t="shared" si="0"/>
        <v>INSERT INTO T4_RECIPE VALUES('1382','토마토김치','',0,'',0,'N',SYSDATE(),SYSDATE());</v>
      </c>
      <c r="AE36" t="str">
        <f t="shared" si="1"/>
        <v>INSERT INTO T4_COOKPURPOSE VALUES('1382','');</v>
      </c>
      <c r="AF36" t="str">
        <f t="shared" si="2"/>
        <v>INSERT INTO T4_COOKPURPOSE VALUES('1382','');</v>
      </c>
      <c r="AG36" t="str">
        <f t="shared" si="3"/>
        <v>INSERT INTO T4_COOKPURPOSE VALUES('1382','');</v>
      </c>
      <c r="AH36" t="str">
        <f t="shared" si="4"/>
        <v>INSERT INTO T4_COOKPURPOSE VALUES('1382','');</v>
      </c>
      <c r="AI36" t="str">
        <f t="shared" si="5"/>
        <v>INSERT INTO T4_COOKPURPOSE VALUES('1382','DIE');</v>
      </c>
      <c r="AJ36" t="str">
        <f t="shared" si="6"/>
        <v>INSERT INTO T4_HOWTO VALUES('1382','');</v>
      </c>
      <c r="AK36" t="str">
        <f t="shared" si="7"/>
        <v>INSERT INTO T4_HOWTO VALUES('1382','');</v>
      </c>
      <c r="AL36" t="str">
        <f t="shared" si="8"/>
        <v>INSERT INTO T4_HOWTO VALUES('1382','');</v>
      </c>
      <c r="AM36" t="str">
        <f t="shared" si="9"/>
        <v>INSERT INTO T4_HOWTO VALUES('1382','');</v>
      </c>
      <c r="AN36" t="str">
        <f t="shared" si="10"/>
        <v>INSERT INTO T4_HOWTO VALUES('1382','ETC');</v>
      </c>
      <c r="AO36" t="str">
        <f t="shared" si="11"/>
        <v>INSERT INTO T4_TOOL VALUES('1382','');</v>
      </c>
      <c r="AP36" t="str">
        <f t="shared" si="12"/>
        <v>INSERT INTO T4_TOOL VALUES('1382','');</v>
      </c>
      <c r="AQ36" t="str">
        <f t="shared" si="13"/>
        <v>INSERT INTO T4_TOOL VALUES('1382','');</v>
      </c>
      <c r="AR36" t="str">
        <f>"INSERT INTO T4_TOOL VALUES('"&amp;A36&amp;"','"&amp;R36&amp;"');"</f>
        <v>INSERT INTO T4_TOOL VALUES('1382','ETC');</v>
      </c>
      <c r="AS36" t="str">
        <f t="shared" si="14"/>
        <v>INSERT INTO T4_INGREDIENT VALUES('1382','');</v>
      </c>
      <c r="AT36" t="str">
        <f t="shared" si="15"/>
        <v>INSERT INTO T4_INGREDIENT VALUES('1382','VEG');</v>
      </c>
      <c r="AU36" t="str">
        <f t="shared" si="16"/>
        <v>INSERT INTO T4_INGREDIENT VALUES('1382','');</v>
      </c>
      <c r="AV36" t="str">
        <f t="shared" si="17"/>
        <v>INSERT INTO T4_INGREDIENT VALUES('1382','');</v>
      </c>
      <c r="AW36" t="str">
        <f t="shared" si="18"/>
        <v>INSERT INTO T4_INGREDIENT VALUES('1382','');</v>
      </c>
      <c r="AX36" t="str">
        <f t="shared" si="19"/>
        <v>INSERT INTO T4_INGREDIENT VALUES('1382','');</v>
      </c>
      <c r="AY36" t="str">
        <f t="shared" si="20"/>
        <v>INSERT INTO T4_INGREDIENT VALUES('1382','');</v>
      </c>
      <c r="AZ36" t="str">
        <f t="shared" si="21"/>
        <v>INSERT INTO T4_INGREDIENT VALUES('1382','');</v>
      </c>
      <c r="BA36" t="str">
        <f t="shared" si="22"/>
        <v>INSERT INTO T4_INGREDIENT VALUES('1382','');</v>
      </c>
      <c r="BB36" t="str">
        <f t="shared" si="23"/>
        <v>INSERT INTO T4_INGREDIENT VALUES('1382','');</v>
      </c>
    </row>
    <row r="37" spans="1:54" ht="16.5">
      <c r="A37" s="14"/>
      <c r="B37" s="21"/>
      <c r="C37" s="8"/>
      <c r="D37" s="6"/>
      <c r="E37" s="8"/>
      <c r="F37" s="6"/>
      <c r="G37" s="6"/>
      <c r="H37" s="8"/>
      <c r="I37" s="8"/>
      <c r="J37" s="6"/>
      <c r="K37" s="6"/>
      <c r="L37" s="6"/>
      <c r="M37" s="8"/>
      <c r="N37" s="8"/>
      <c r="O37" s="14"/>
      <c r="P37" s="14"/>
      <c r="Q37" s="14"/>
      <c r="R37" s="14"/>
      <c r="S37" s="9"/>
      <c r="T37" s="8"/>
      <c r="U37" s="8"/>
      <c r="V37" s="8"/>
      <c r="W37" s="8"/>
      <c r="X37" s="8"/>
      <c r="Y37" s="8"/>
      <c r="Z37" s="8"/>
      <c r="AA37" s="8"/>
      <c r="AB37" s="8"/>
      <c r="AC37" s="24"/>
    </row>
    <row r="38" spans="1:54">
      <c r="A38" s="14"/>
      <c r="B38" s="7"/>
      <c r="C38" s="6"/>
      <c r="D38" s="6"/>
      <c r="E38" s="8"/>
      <c r="F38" s="8"/>
      <c r="G38" s="8"/>
      <c r="H38" s="8"/>
      <c r="I38" s="6"/>
      <c r="J38" s="6"/>
      <c r="K38" s="6"/>
      <c r="L38" s="6"/>
      <c r="M38" s="8"/>
      <c r="N38" s="8"/>
      <c r="O38" s="14"/>
      <c r="P38" s="14"/>
      <c r="Q38" s="14"/>
      <c r="R38" s="14"/>
      <c r="S38" s="8"/>
      <c r="T38" s="8"/>
      <c r="U38" s="8"/>
      <c r="V38" s="8"/>
      <c r="W38" s="9"/>
      <c r="X38" s="9"/>
      <c r="Y38" s="9"/>
      <c r="Z38" s="9"/>
      <c r="AA38" s="9"/>
      <c r="AB38" s="9"/>
      <c r="AC38" s="29"/>
    </row>
    <row r="39" spans="1:54">
      <c r="A39" s="14"/>
      <c r="B39" s="14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4"/>
      <c r="P39" s="14"/>
      <c r="Q39" s="14"/>
      <c r="R39" s="14"/>
      <c r="S39" s="8"/>
      <c r="T39" s="8"/>
      <c r="U39" s="8"/>
      <c r="V39" s="8"/>
      <c r="W39" s="8"/>
      <c r="X39" s="8"/>
      <c r="Y39" s="8"/>
      <c r="Z39" s="8"/>
      <c r="AA39" s="8"/>
      <c r="AB39" s="8"/>
      <c r="AC39" s="24"/>
    </row>
    <row r="40" spans="1:54">
      <c r="A40" s="14"/>
      <c r="B40" s="14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4"/>
      <c r="P40" s="14"/>
      <c r="Q40" s="14"/>
      <c r="R40" s="14"/>
      <c r="S40" s="8"/>
      <c r="T40" s="8"/>
      <c r="U40" s="8"/>
      <c r="V40" s="8"/>
      <c r="W40" s="8"/>
      <c r="X40" s="8"/>
      <c r="Y40" s="8"/>
      <c r="Z40" s="8"/>
      <c r="AA40" s="8"/>
      <c r="AB40" s="8"/>
      <c r="AC40" s="24"/>
    </row>
    <row r="41" spans="1:54">
      <c r="A41" s="14"/>
      <c r="B41" s="14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4"/>
      <c r="P41" s="14"/>
      <c r="Q41" s="14"/>
      <c r="R41" s="14"/>
      <c r="S41" s="8"/>
      <c r="T41" s="8"/>
      <c r="U41" s="8"/>
      <c r="V41" s="8"/>
      <c r="W41" s="8"/>
      <c r="X41" s="8"/>
      <c r="Y41" s="8"/>
      <c r="Z41" s="8"/>
      <c r="AA41" s="8"/>
      <c r="AB41" s="8"/>
      <c r="AC41" s="24"/>
    </row>
    <row r="42" spans="1:54">
      <c r="A42" s="14"/>
      <c r="B42" s="14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4"/>
      <c r="P42" s="14"/>
      <c r="Q42" s="14"/>
      <c r="R42" s="14"/>
      <c r="S42" s="8"/>
      <c r="T42" s="8"/>
      <c r="U42" s="8"/>
      <c r="V42" s="8"/>
      <c r="W42" s="8"/>
      <c r="X42" s="8"/>
      <c r="Y42" s="8"/>
      <c r="Z42" s="8"/>
      <c r="AA42" s="8"/>
      <c r="AB42" s="8"/>
      <c r="AC42" s="24"/>
    </row>
    <row r="43" spans="1:54">
      <c r="A43" s="14"/>
      <c r="B43" s="14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14"/>
      <c r="P43" s="14"/>
      <c r="Q43" s="14"/>
      <c r="R43" s="14"/>
      <c r="S43" s="8"/>
      <c r="T43" s="8"/>
      <c r="U43" s="8"/>
      <c r="V43" s="8"/>
      <c r="W43" s="8"/>
      <c r="X43" s="8"/>
      <c r="Y43" s="8"/>
      <c r="Z43" s="8"/>
      <c r="AA43" s="8"/>
      <c r="AB43" s="8"/>
      <c r="AC43" s="24"/>
    </row>
    <row r="44" spans="1:54">
      <c r="A44" s="14"/>
      <c r="B44" s="14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14"/>
      <c r="P44" s="14"/>
      <c r="Q44" s="14"/>
      <c r="R44" s="14"/>
      <c r="S44" s="8"/>
      <c r="T44" s="8"/>
      <c r="U44" s="8"/>
      <c r="V44" s="8"/>
      <c r="W44" s="8"/>
      <c r="X44" s="8"/>
      <c r="Y44" s="8"/>
      <c r="Z44" s="8"/>
      <c r="AA44" s="8"/>
      <c r="AB44" s="8"/>
      <c r="AC44" s="24"/>
    </row>
    <row r="45" spans="1:54">
      <c r="A45" s="14"/>
      <c r="B45" s="1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14"/>
      <c r="P45" s="14"/>
      <c r="Q45" s="14"/>
      <c r="R45" s="14"/>
      <c r="S45" s="8"/>
      <c r="T45" s="8"/>
      <c r="U45" s="8"/>
      <c r="V45" s="8"/>
      <c r="W45" s="8"/>
      <c r="X45" s="8"/>
      <c r="Y45" s="8"/>
      <c r="Z45" s="8"/>
      <c r="AA45" s="8"/>
      <c r="AB45" s="8"/>
      <c r="AC45" s="24"/>
    </row>
    <row r="46" spans="1:54">
      <c r="A46" s="14"/>
      <c r="B46" s="14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4"/>
      <c r="P46" s="14"/>
      <c r="Q46" s="14"/>
      <c r="R46" s="14"/>
      <c r="S46" s="8"/>
      <c r="T46" s="8"/>
      <c r="U46" s="8"/>
      <c r="V46" s="8"/>
      <c r="W46" s="8"/>
      <c r="X46" s="8"/>
      <c r="Y46" s="8"/>
      <c r="Z46" s="8"/>
      <c r="AA46" s="8"/>
      <c r="AB46" s="8"/>
      <c r="AC46" s="24"/>
    </row>
    <row r="47" spans="1:54">
      <c r="A47" s="14"/>
      <c r="B47" s="14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14"/>
      <c r="P47" s="14"/>
      <c r="Q47" s="14"/>
      <c r="R47" s="14"/>
      <c r="S47" s="8"/>
      <c r="T47" s="8"/>
      <c r="U47" s="8"/>
      <c r="V47" s="8"/>
      <c r="W47" s="8"/>
      <c r="X47" s="8"/>
      <c r="Y47" s="8"/>
      <c r="Z47" s="8"/>
      <c r="AA47" s="8"/>
      <c r="AB47" s="8"/>
      <c r="AC47" s="24"/>
    </row>
    <row r="48" spans="1:54">
      <c r="A48" s="14"/>
      <c r="B48" s="14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14"/>
      <c r="P48" s="14"/>
      <c r="Q48" s="14"/>
      <c r="R48" s="14"/>
      <c r="S48" s="8"/>
      <c r="T48" s="8"/>
      <c r="U48" s="8"/>
      <c r="V48" s="8"/>
      <c r="W48" s="8"/>
      <c r="X48" s="8"/>
      <c r="Y48" s="8"/>
      <c r="Z48" s="8"/>
      <c r="AA48" s="8"/>
      <c r="AB48" s="8"/>
      <c r="AC48" s="24"/>
    </row>
    <row r="49" spans="1:29">
      <c r="A49" s="14"/>
      <c r="B49" s="14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14"/>
      <c r="P49" s="14"/>
      <c r="Q49" s="14"/>
      <c r="R49" s="14"/>
      <c r="S49" s="8"/>
      <c r="T49" s="8"/>
      <c r="U49" s="8"/>
      <c r="V49" s="8"/>
      <c r="W49" s="8"/>
      <c r="X49" s="8"/>
      <c r="Y49" s="8"/>
      <c r="Z49" s="8"/>
      <c r="AA49" s="8"/>
      <c r="AB49" s="8"/>
      <c r="AC49" s="24"/>
    </row>
    <row r="50" spans="1:29">
      <c r="A50" s="14"/>
      <c r="B50" s="14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14"/>
      <c r="P50" s="14"/>
      <c r="Q50" s="14"/>
      <c r="R50" s="14"/>
      <c r="S50" s="8"/>
      <c r="T50" s="8"/>
      <c r="U50" s="8"/>
      <c r="V50" s="8"/>
      <c r="W50" s="8"/>
      <c r="X50" s="8"/>
      <c r="Y50" s="8"/>
      <c r="Z50" s="8"/>
      <c r="AA50" s="8"/>
      <c r="AB50" s="8"/>
      <c r="AC50" s="24"/>
    </row>
    <row r="51" spans="1:29">
      <c r="C51" s="15"/>
      <c r="AC51" s="30"/>
    </row>
    <row r="52" spans="1:29">
      <c r="C52" s="15"/>
      <c r="AC52" s="30"/>
    </row>
    <row r="53" spans="1:29">
      <c r="C53" s="15"/>
      <c r="AC53" s="30"/>
    </row>
    <row r="54" spans="1:29">
      <c r="C54" s="15"/>
      <c r="AC54" s="30"/>
    </row>
    <row r="55" spans="1:29">
      <c r="C55" s="15"/>
      <c r="AC55" s="30"/>
    </row>
    <row r="56" spans="1:29">
      <c r="C56" s="15"/>
      <c r="AC56" s="30"/>
    </row>
    <row r="57" spans="1:29">
      <c r="C57" s="15"/>
      <c r="AC57" s="30"/>
    </row>
    <row r="58" spans="1:29">
      <c r="C58" s="15"/>
      <c r="AC58" s="30"/>
    </row>
    <row r="59" spans="1:29">
      <c r="C59" s="15"/>
      <c r="AC59" s="30"/>
    </row>
    <row r="60" spans="1:29">
      <c r="C60" s="15"/>
      <c r="AC60" s="30"/>
    </row>
    <row r="61" spans="1:29">
      <c r="C61" s="15"/>
      <c r="AC61" s="30"/>
    </row>
    <row r="62" spans="1:29">
      <c r="C62" s="15"/>
      <c r="AC62" s="30"/>
    </row>
    <row r="63" spans="1:29">
      <c r="C63" s="15"/>
      <c r="AC63" s="30"/>
    </row>
    <row r="64" spans="1:29">
      <c r="C64" s="15"/>
      <c r="AC64" s="30"/>
    </row>
    <row r="65" spans="3:29">
      <c r="C65" s="15"/>
      <c r="AC65" s="30"/>
    </row>
    <row r="66" spans="3:29">
      <c r="C66" s="15"/>
      <c r="AC66" s="30"/>
    </row>
    <row r="67" spans="3:29">
      <c r="C67" s="15"/>
      <c r="AC67" s="30"/>
    </row>
    <row r="68" spans="3:29">
      <c r="C68" s="15"/>
      <c r="AC68" s="30"/>
    </row>
    <row r="69" spans="3:29">
      <c r="C69" s="15"/>
      <c r="AC69" s="30"/>
    </row>
    <row r="70" spans="3:29">
      <c r="C70" s="15"/>
      <c r="AC70" s="30"/>
    </row>
    <row r="71" spans="3:29">
      <c r="C71" s="15"/>
      <c r="AC71" s="30"/>
    </row>
    <row r="72" spans="3:29">
      <c r="C72" s="15"/>
      <c r="AC72" s="30"/>
    </row>
    <row r="73" spans="3:29">
      <c r="C73" s="15"/>
      <c r="AC73" s="30"/>
    </row>
    <row r="74" spans="3:29">
      <c r="C74" s="15"/>
      <c r="AC74" s="30"/>
    </row>
    <row r="75" spans="3:29">
      <c r="C75" s="15"/>
      <c r="AC75" s="30"/>
    </row>
    <row r="76" spans="3:29">
      <c r="C76" s="15"/>
      <c r="AC76" s="30"/>
    </row>
    <row r="77" spans="3:29">
      <c r="C77" s="15"/>
      <c r="AC77" s="30"/>
    </row>
    <row r="78" spans="3:29">
      <c r="C78" s="15"/>
      <c r="AC78" s="30"/>
    </row>
    <row r="79" spans="3:29">
      <c r="C79" s="15"/>
      <c r="AC79" s="30"/>
    </row>
    <row r="80" spans="3:29">
      <c r="C80" s="15"/>
      <c r="AC80" s="30"/>
    </row>
    <row r="81" spans="3:29">
      <c r="C81" s="15"/>
      <c r="AC81" s="30"/>
    </row>
    <row r="82" spans="3:29">
      <c r="C82" s="15"/>
      <c r="AC82" s="30"/>
    </row>
    <row r="83" spans="3:29">
      <c r="C83" s="15"/>
      <c r="AC83" s="30"/>
    </row>
    <row r="84" spans="3:29">
      <c r="C84" s="15"/>
      <c r="AC84" s="30"/>
    </row>
    <row r="85" spans="3:29">
      <c r="C85" s="15"/>
      <c r="AC85" s="30"/>
    </row>
    <row r="86" spans="3:29">
      <c r="C86" s="15"/>
      <c r="AC86" s="30"/>
    </row>
    <row r="87" spans="3:29">
      <c r="C87" s="15"/>
      <c r="AC87" s="30"/>
    </row>
    <row r="88" spans="3:29">
      <c r="C88" s="15"/>
      <c r="AC88" s="30"/>
    </row>
    <row r="89" spans="3:29">
      <c r="C89" s="15"/>
      <c r="AC89" s="30"/>
    </row>
    <row r="90" spans="3:29">
      <c r="C90" s="15"/>
      <c r="AC90" s="30"/>
    </row>
    <row r="91" spans="3:29">
      <c r="C91" s="15"/>
      <c r="AC91" s="30"/>
    </row>
    <row r="92" spans="3:29">
      <c r="C92" s="15"/>
      <c r="AC92" s="30"/>
    </row>
    <row r="93" spans="3:29">
      <c r="C93" s="15"/>
      <c r="AC93" s="30"/>
    </row>
    <row r="94" spans="3:29">
      <c r="C94" s="15"/>
      <c r="AC94" s="30"/>
    </row>
    <row r="95" spans="3:29">
      <c r="C95" s="15"/>
      <c r="AC95" s="30"/>
    </row>
    <row r="96" spans="3:29">
      <c r="C96" s="15"/>
      <c r="AC96" s="30"/>
    </row>
    <row r="97" spans="3:29">
      <c r="C97" s="15"/>
      <c r="AC97" s="30"/>
    </row>
    <row r="98" spans="3:29">
      <c r="C98" s="15"/>
      <c r="AC98" s="30"/>
    </row>
    <row r="99" spans="3:29">
      <c r="C99" s="15"/>
      <c r="AC99" s="30"/>
    </row>
    <row r="100" spans="3:29">
      <c r="C100" s="15"/>
      <c r="AC100" s="30"/>
    </row>
    <row r="101" spans="3:29">
      <c r="C101" s="15"/>
      <c r="AC101" s="30"/>
    </row>
    <row r="102" spans="3:29">
      <c r="C102" s="15"/>
      <c r="AC102" s="30"/>
    </row>
    <row r="103" spans="3:29">
      <c r="C103" s="15"/>
      <c r="AC103" s="30"/>
    </row>
    <row r="104" spans="3:29">
      <c r="C104" s="15"/>
      <c r="AC104" s="30"/>
    </row>
    <row r="105" spans="3:29">
      <c r="C105" s="15"/>
      <c r="AC105" s="30"/>
    </row>
    <row r="106" spans="3:29">
      <c r="C106" s="15"/>
      <c r="AC106" s="30"/>
    </row>
    <row r="107" spans="3:29">
      <c r="C107" s="15"/>
      <c r="AC107" s="30"/>
    </row>
    <row r="108" spans="3:29">
      <c r="C108" s="15"/>
      <c r="AC108" s="30"/>
    </row>
    <row r="109" spans="3:29">
      <c r="C109" s="15"/>
      <c r="AC109" s="30"/>
    </row>
    <row r="110" spans="3:29">
      <c r="C110" s="15"/>
      <c r="AC110" s="30"/>
    </row>
    <row r="111" spans="3:29">
      <c r="C111" s="15"/>
      <c r="AC111" s="30"/>
    </row>
    <row r="112" spans="3:29">
      <c r="C112" s="15"/>
      <c r="AC112" s="30"/>
    </row>
    <row r="113" spans="3:29">
      <c r="C113" s="15"/>
      <c r="AC113" s="30"/>
    </row>
    <row r="114" spans="3:29">
      <c r="C114" s="15"/>
      <c r="AC114" s="30"/>
    </row>
    <row r="115" spans="3:29">
      <c r="C115" s="15"/>
      <c r="AC115" s="30"/>
    </row>
    <row r="116" spans="3:29">
      <c r="C116" s="15"/>
      <c r="AC116" s="30"/>
    </row>
    <row r="117" spans="3:29">
      <c r="C117" s="15"/>
      <c r="AC117" s="30"/>
    </row>
    <row r="118" spans="3:29">
      <c r="C118" s="15"/>
      <c r="AC118" s="30"/>
    </row>
    <row r="119" spans="3:29">
      <c r="C119" s="15"/>
      <c r="AC119" s="30"/>
    </row>
    <row r="120" spans="3:29">
      <c r="C120" s="15"/>
      <c r="AC120" s="30"/>
    </row>
    <row r="121" spans="3:29">
      <c r="C121" s="15"/>
      <c r="AC121" s="30"/>
    </row>
    <row r="122" spans="3:29">
      <c r="C122" s="15"/>
      <c r="AC122" s="30"/>
    </row>
    <row r="123" spans="3:29">
      <c r="C123" s="15"/>
      <c r="AC123" s="30"/>
    </row>
    <row r="124" spans="3:29">
      <c r="C124" s="15"/>
      <c r="AC124" s="30"/>
    </row>
    <row r="125" spans="3:29">
      <c r="C125" s="15"/>
      <c r="AC125" s="30"/>
    </row>
    <row r="126" spans="3:29">
      <c r="C126" s="15"/>
      <c r="AC126" s="30"/>
    </row>
    <row r="127" spans="3:29">
      <c r="C127" s="15"/>
      <c r="AC127" s="30"/>
    </row>
    <row r="128" spans="3:29">
      <c r="C128" s="15"/>
      <c r="AC128" s="30"/>
    </row>
    <row r="129" spans="3:29">
      <c r="C129" s="15"/>
      <c r="AC129" s="30"/>
    </row>
    <row r="130" spans="3:29">
      <c r="C130" s="15"/>
      <c r="AC130" s="30"/>
    </row>
    <row r="131" spans="3:29">
      <c r="C131" s="15"/>
      <c r="AC131" s="30"/>
    </row>
    <row r="132" spans="3:29">
      <c r="C132" s="15"/>
      <c r="AC132" s="30"/>
    </row>
    <row r="133" spans="3:29">
      <c r="C133" s="15"/>
      <c r="AC133" s="30"/>
    </row>
    <row r="134" spans="3:29">
      <c r="C134" s="15"/>
      <c r="AC134" s="30"/>
    </row>
    <row r="135" spans="3:29">
      <c r="C135" s="15"/>
      <c r="AC135" s="30"/>
    </row>
    <row r="136" spans="3:29">
      <c r="C136" s="15"/>
      <c r="AC136" s="30"/>
    </row>
    <row r="137" spans="3:29">
      <c r="C137" s="15"/>
      <c r="AC137" s="30"/>
    </row>
    <row r="138" spans="3:29">
      <c r="C138" s="15"/>
      <c r="AC138" s="30"/>
    </row>
    <row r="139" spans="3:29">
      <c r="C139" s="15"/>
      <c r="AC139" s="30"/>
    </row>
    <row r="140" spans="3:29">
      <c r="C140" s="15"/>
      <c r="AC140" s="30"/>
    </row>
    <row r="141" spans="3:29">
      <c r="C141" s="15"/>
      <c r="AC141" s="30"/>
    </row>
    <row r="142" spans="3:29">
      <c r="C142" s="15"/>
      <c r="AC142" s="30"/>
    </row>
    <row r="143" spans="3:29">
      <c r="C143" s="15"/>
      <c r="AC143" s="30"/>
    </row>
    <row r="144" spans="3:29">
      <c r="C144" s="15"/>
      <c r="AC144" s="30"/>
    </row>
    <row r="145" spans="3:29">
      <c r="C145" s="15"/>
      <c r="AC145" s="30"/>
    </row>
    <row r="146" spans="3:29">
      <c r="C146" s="15"/>
      <c r="AC146" s="30"/>
    </row>
    <row r="147" spans="3:29">
      <c r="C147" s="15"/>
      <c r="AC147" s="30"/>
    </row>
    <row r="148" spans="3:29">
      <c r="C148" s="15"/>
      <c r="AC148" s="30"/>
    </row>
    <row r="149" spans="3:29">
      <c r="C149" s="15"/>
      <c r="AC149" s="30"/>
    </row>
    <row r="150" spans="3:29">
      <c r="C150" s="15"/>
      <c r="AC150" s="30"/>
    </row>
    <row r="151" spans="3:29">
      <c r="C151" s="15"/>
      <c r="AC151" s="30"/>
    </row>
    <row r="152" spans="3:29">
      <c r="C152" s="15"/>
      <c r="AC152" s="30"/>
    </row>
    <row r="153" spans="3:29">
      <c r="C153" s="15"/>
      <c r="AC153" s="30"/>
    </row>
    <row r="154" spans="3:29">
      <c r="C154" s="15"/>
      <c r="AC154" s="30"/>
    </row>
    <row r="155" spans="3:29">
      <c r="C155" s="15"/>
      <c r="AC155" s="30"/>
    </row>
    <row r="156" spans="3:29">
      <c r="C156" s="15"/>
      <c r="AC156" s="30"/>
    </row>
    <row r="157" spans="3:29">
      <c r="C157" s="15"/>
      <c r="AC157" s="30"/>
    </row>
    <row r="158" spans="3:29">
      <c r="C158" s="15"/>
      <c r="AC158" s="30"/>
    </row>
    <row r="159" spans="3:29">
      <c r="C159" s="15"/>
      <c r="AC159" s="30"/>
    </row>
    <row r="160" spans="3:29">
      <c r="C160" s="15"/>
      <c r="AC160" s="30"/>
    </row>
    <row r="161" spans="3:29">
      <c r="C161" s="15"/>
      <c r="AC161" s="30"/>
    </row>
    <row r="162" spans="3:29">
      <c r="C162" s="15"/>
      <c r="AC162" s="30"/>
    </row>
    <row r="163" spans="3:29">
      <c r="C163" s="15"/>
      <c r="AC163" s="30"/>
    </row>
    <row r="164" spans="3:29">
      <c r="C164" s="15"/>
      <c r="AC164" s="30"/>
    </row>
    <row r="165" spans="3:29">
      <c r="C165" s="15"/>
      <c r="AC165" s="30"/>
    </row>
    <row r="166" spans="3:29">
      <c r="C166" s="15"/>
      <c r="AC166" s="30"/>
    </row>
    <row r="167" spans="3:29">
      <c r="C167" s="15"/>
      <c r="AC167" s="30"/>
    </row>
    <row r="168" spans="3:29">
      <c r="C168" s="15"/>
      <c r="AC168" s="30"/>
    </row>
    <row r="169" spans="3:29">
      <c r="C169" s="15"/>
      <c r="AC169" s="30"/>
    </row>
    <row r="170" spans="3:29">
      <c r="C170" s="15"/>
      <c r="AC170" s="30"/>
    </row>
    <row r="171" spans="3:29">
      <c r="C171" s="15"/>
      <c r="AC171" s="30"/>
    </row>
    <row r="172" spans="3:29">
      <c r="C172" s="15"/>
      <c r="AC172" s="30"/>
    </row>
    <row r="173" spans="3:29">
      <c r="C173" s="15"/>
      <c r="AC173" s="30"/>
    </row>
    <row r="174" spans="3:29">
      <c r="C174" s="15"/>
      <c r="AC174" s="30"/>
    </row>
    <row r="175" spans="3:29">
      <c r="C175" s="15"/>
      <c r="AC175" s="30"/>
    </row>
    <row r="176" spans="3:29">
      <c r="C176" s="15"/>
      <c r="AC176" s="30"/>
    </row>
    <row r="177" spans="3:29">
      <c r="C177" s="15"/>
      <c r="AC177" s="30"/>
    </row>
    <row r="178" spans="3:29">
      <c r="C178" s="15"/>
      <c r="AC178" s="30"/>
    </row>
    <row r="179" spans="3:29">
      <c r="C179" s="15"/>
      <c r="AC179" s="30"/>
    </row>
    <row r="180" spans="3:29">
      <c r="C180" s="15"/>
      <c r="AC180" s="30"/>
    </row>
    <row r="181" spans="3:29">
      <c r="C181" s="15"/>
      <c r="AC181" s="30"/>
    </row>
    <row r="182" spans="3:29">
      <c r="C182" s="15"/>
      <c r="AC182" s="30"/>
    </row>
    <row r="183" spans="3:29">
      <c r="C183" s="15"/>
      <c r="AC183" s="30"/>
    </row>
    <row r="184" spans="3:29">
      <c r="C184" s="15"/>
      <c r="AC184" s="30"/>
    </row>
    <row r="185" spans="3:29">
      <c r="C185" s="15"/>
      <c r="AC185" s="30"/>
    </row>
    <row r="186" spans="3:29">
      <c r="C186" s="15"/>
      <c r="AC186" s="30"/>
    </row>
    <row r="187" spans="3:29">
      <c r="C187" s="15"/>
      <c r="AC187" s="30"/>
    </row>
    <row r="188" spans="3:29">
      <c r="C188" s="15"/>
      <c r="AC188" s="30"/>
    </row>
    <row r="189" spans="3:29">
      <c r="C189" s="15"/>
      <c r="AC189" s="30"/>
    </row>
    <row r="190" spans="3:29">
      <c r="C190" s="15"/>
      <c r="AC190" s="30"/>
    </row>
    <row r="191" spans="3:29">
      <c r="C191" s="15"/>
      <c r="AC191" s="30"/>
    </row>
    <row r="192" spans="3:29">
      <c r="C192" s="15"/>
      <c r="AC192" s="30"/>
    </row>
    <row r="193" spans="3:29">
      <c r="C193" s="15"/>
      <c r="AC193" s="30"/>
    </row>
    <row r="194" spans="3:29">
      <c r="C194" s="15"/>
      <c r="AC194" s="30"/>
    </row>
    <row r="195" spans="3:29">
      <c r="C195" s="15"/>
      <c r="AC195" s="30"/>
    </row>
    <row r="196" spans="3:29">
      <c r="C196" s="15"/>
      <c r="AC196" s="30"/>
    </row>
    <row r="197" spans="3:29">
      <c r="C197" s="15"/>
      <c r="AC197" s="30"/>
    </row>
    <row r="198" spans="3:29">
      <c r="C198" s="15"/>
      <c r="AC198" s="30"/>
    </row>
    <row r="199" spans="3:29">
      <c r="C199" s="15"/>
      <c r="AC199" s="30"/>
    </row>
    <row r="200" spans="3:29">
      <c r="C200" s="15"/>
      <c r="AC200" s="30"/>
    </row>
    <row r="201" spans="3:29">
      <c r="C201" s="15"/>
      <c r="AC201" s="30"/>
    </row>
    <row r="202" spans="3:29">
      <c r="C202" s="15"/>
      <c r="AC202" s="30"/>
    </row>
    <row r="203" spans="3:29">
      <c r="C203" s="15"/>
      <c r="AC203" s="30"/>
    </row>
    <row r="204" spans="3:29">
      <c r="C204" s="15"/>
      <c r="AC204" s="30"/>
    </row>
    <row r="205" spans="3:29">
      <c r="C205" s="15"/>
      <c r="AC205" s="30"/>
    </row>
    <row r="206" spans="3:29">
      <c r="C206" s="15"/>
      <c r="AC206" s="30"/>
    </row>
    <row r="207" spans="3:29">
      <c r="C207" s="15"/>
      <c r="AC207" s="30"/>
    </row>
    <row r="208" spans="3:29">
      <c r="C208" s="15"/>
      <c r="AC208" s="30"/>
    </row>
    <row r="209" spans="3:29">
      <c r="C209" s="15"/>
      <c r="AC209" s="30"/>
    </row>
    <row r="210" spans="3:29">
      <c r="C210" s="15"/>
      <c r="AC210" s="30"/>
    </row>
    <row r="211" spans="3:29">
      <c r="C211" s="15"/>
      <c r="AC211" s="30"/>
    </row>
    <row r="212" spans="3:29">
      <c r="C212" s="15"/>
      <c r="AC212" s="30"/>
    </row>
    <row r="213" spans="3:29">
      <c r="C213" s="15"/>
      <c r="AC213" s="30"/>
    </row>
    <row r="214" spans="3:29">
      <c r="C214" s="15"/>
      <c r="AC214" s="30"/>
    </row>
    <row r="215" spans="3:29">
      <c r="C215" s="15"/>
      <c r="AC215" s="30"/>
    </row>
    <row r="216" spans="3:29">
      <c r="C216" s="15"/>
      <c r="AC216" s="30"/>
    </row>
    <row r="217" spans="3:29">
      <c r="C217" s="15"/>
      <c r="AC217" s="30"/>
    </row>
    <row r="218" spans="3:29">
      <c r="C218" s="15"/>
      <c r="AC218" s="30"/>
    </row>
    <row r="219" spans="3:29">
      <c r="C219" s="15"/>
      <c r="AC219" s="30"/>
    </row>
    <row r="220" spans="3:29">
      <c r="C220" s="15"/>
      <c r="AC220" s="30"/>
    </row>
    <row r="221" spans="3:29">
      <c r="C221" s="15"/>
      <c r="AC221" s="30"/>
    </row>
    <row r="222" spans="3:29">
      <c r="C222" s="15"/>
      <c r="AC222" s="30"/>
    </row>
    <row r="223" spans="3:29">
      <c r="C223" s="15"/>
      <c r="AC223" s="30"/>
    </row>
    <row r="224" spans="3:29">
      <c r="C224" s="15"/>
      <c r="AC224" s="30"/>
    </row>
    <row r="225" spans="3:29">
      <c r="C225" s="15"/>
      <c r="AC225" s="30"/>
    </row>
    <row r="226" spans="3:29">
      <c r="C226" s="15"/>
      <c r="AC226" s="30"/>
    </row>
    <row r="227" spans="3:29">
      <c r="C227" s="15"/>
      <c r="AC227" s="30"/>
    </row>
    <row r="228" spans="3:29">
      <c r="C228" s="15"/>
      <c r="AC228" s="30"/>
    </row>
    <row r="229" spans="3:29">
      <c r="C229" s="15"/>
      <c r="AC229" s="30"/>
    </row>
    <row r="230" spans="3:29">
      <c r="C230" s="15"/>
      <c r="AC230" s="30"/>
    </row>
    <row r="231" spans="3:29">
      <c r="C231" s="15"/>
      <c r="AC231" s="30"/>
    </row>
    <row r="232" spans="3:29">
      <c r="C232" s="15"/>
      <c r="AC232" s="30"/>
    </row>
    <row r="233" spans="3:29">
      <c r="C233" s="15"/>
      <c r="AC233" s="30"/>
    </row>
    <row r="234" spans="3:29">
      <c r="C234" s="15"/>
      <c r="AC234" s="30"/>
    </row>
    <row r="235" spans="3:29">
      <c r="C235" s="15"/>
      <c r="AC235" s="30"/>
    </row>
    <row r="236" spans="3:29">
      <c r="C236" s="15"/>
      <c r="AC236" s="30"/>
    </row>
    <row r="237" spans="3:29">
      <c r="C237" s="15"/>
      <c r="AC237" s="30"/>
    </row>
    <row r="238" spans="3:29">
      <c r="C238" s="15"/>
      <c r="AC238" s="30"/>
    </row>
    <row r="239" spans="3:29">
      <c r="C239" s="15"/>
      <c r="AC239" s="30"/>
    </row>
    <row r="240" spans="3:29">
      <c r="C240" s="15"/>
      <c r="AC240" s="30"/>
    </row>
    <row r="241" spans="3:29">
      <c r="C241" s="15"/>
      <c r="AC241" s="30"/>
    </row>
    <row r="242" spans="3:29">
      <c r="C242" s="15"/>
      <c r="AC242" s="30"/>
    </row>
    <row r="243" spans="3:29">
      <c r="C243" s="15"/>
      <c r="AC243" s="30"/>
    </row>
    <row r="244" spans="3:29">
      <c r="C244" s="15"/>
      <c r="AC244" s="30"/>
    </row>
    <row r="245" spans="3:29">
      <c r="C245" s="15"/>
      <c r="AC245" s="30"/>
    </row>
    <row r="246" spans="3:29">
      <c r="C246" s="15"/>
      <c r="AC246" s="30"/>
    </row>
    <row r="247" spans="3:29">
      <c r="C247" s="15"/>
      <c r="AC247" s="30"/>
    </row>
    <row r="248" spans="3:29">
      <c r="C248" s="15"/>
      <c r="AC248" s="30"/>
    </row>
    <row r="249" spans="3:29">
      <c r="C249" s="15"/>
      <c r="AC249" s="30"/>
    </row>
    <row r="250" spans="3:29">
      <c r="C250" s="15"/>
      <c r="AC250" s="30"/>
    </row>
    <row r="251" spans="3:29">
      <c r="C251" s="15"/>
      <c r="AC251" s="30"/>
    </row>
    <row r="252" spans="3:29">
      <c r="C252" s="15"/>
      <c r="AC252" s="30"/>
    </row>
    <row r="253" spans="3:29">
      <c r="C253" s="15"/>
      <c r="AC253" s="30"/>
    </row>
    <row r="254" spans="3:29">
      <c r="C254" s="15"/>
      <c r="AC254" s="30"/>
    </row>
    <row r="255" spans="3:29">
      <c r="C255" s="15"/>
      <c r="AC255" s="30"/>
    </row>
    <row r="256" spans="3:29">
      <c r="C256" s="15"/>
      <c r="AC256" s="30"/>
    </row>
    <row r="257" spans="3:29">
      <c r="C257" s="15"/>
      <c r="AC257" s="30"/>
    </row>
    <row r="258" spans="3:29">
      <c r="C258" s="15"/>
      <c r="AC258" s="30"/>
    </row>
    <row r="259" spans="3:29">
      <c r="C259" s="15"/>
      <c r="AC259" s="30"/>
    </row>
    <row r="260" spans="3:29">
      <c r="C260" s="15"/>
      <c r="AC260" s="30"/>
    </row>
    <row r="261" spans="3:29">
      <c r="C261" s="15"/>
      <c r="AC261" s="30"/>
    </row>
    <row r="262" spans="3:29">
      <c r="C262" s="15"/>
      <c r="AC262" s="30"/>
    </row>
    <row r="263" spans="3:29">
      <c r="C263" s="15"/>
      <c r="AC263" s="30"/>
    </row>
    <row r="264" spans="3:29">
      <c r="C264" s="15"/>
      <c r="AC264" s="30"/>
    </row>
    <row r="265" spans="3:29">
      <c r="C265" s="15"/>
      <c r="AC265" s="30"/>
    </row>
    <row r="266" spans="3:29">
      <c r="C266" s="15"/>
      <c r="AC266" s="30"/>
    </row>
    <row r="267" spans="3:29">
      <c r="C267" s="15"/>
      <c r="AC267" s="30"/>
    </row>
    <row r="268" spans="3:29">
      <c r="C268" s="15"/>
      <c r="AC268" s="30"/>
    </row>
    <row r="269" spans="3:29">
      <c r="C269" s="15"/>
      <c r="AC269" s="30"/>
    </row>
    <row r="270" spans="3:29">
      <c r="C270" s="15"/>
      <c r="AC270" s="30"/>
    </row>
    <row r="271" spans="3:29">
      <c r="C271" s="15"/>
      <c r="AC271" s="30"/>
    </row>
    <row r="272" spans="3:29">
      <c r="C272" s="15"/>
      <c r="AC272" s="30"/>
    </row>
    <row r="273" spans="3:29">
      <c r="C273" s="15"/>
      <c r="AC273" s="30"/>
    </row>
    <row r="274" spans="3:29">
      <c r="C274" s="15"/>
      <c r="AC274" s="30"/>
    </row>
    <row r="275" spans="3:29">
      <c r="C275" s="15"/>
      <c r="AC275" s="30"/>
    </row>
    <row r="276" spans="3:29">
      <c r="C276" s="15"/>
      <c r="AC276" s="30"/>
    </row>
    <row r="277" spans="3:29">
      <c r="C277" s="15"/>
      <c r="AC277" s="30"/>
    </row>
    <row r="278" spans="3:29">
      <c r="C278" s="15"/>
      <c r="AC278" s="30"/>
    </row>
    <row r="279" spans="3:29">
      <c r="C279" s="15"/>
      <c r="AC279" s="30"/>
    </row>
    <row r="280" spans="3:29">
      <c r="C280" s="15"/>
      <c r="AC280" s="30"/>
    </row>
    <row r="281" spans="3:29">
      <c r="C281" s="15"/>
      <c r="AC281" s="30"/>
    </row>
    <row r="282" spans="3:29">
      <c r="C282" s="15"/>
      <c r="AC282" s="30"/>
    </row>
    <row r="283" spans="3:29">
      <c r="C283" s="15"/>
      <c r="AC283" s="30"/>
    </row>
    <row r="284" spans="3:29">
      <c r="C284" s="15"/>
      <c r="AC284" s="30"/>
    </row>
    <row r="285" spans="3:29">
      <c r="C285" s="15"/>
      <c r="AC285" s="30"/>
    </row>
    <row r="286" spans="3:29">
      <c r="C286" s="15"/>
      <c r="AC286" s="30"/>
    </row>
    <row r="287" spans="3:29">
      <c r="C287" s="15"/>
      <c r="AC287" s="30"/>
    </row>
    <row r="288" spans="3:29">
      <c r="C288" s="15"/>
      <c r="AC288" s="30"/>
    </row>
    <row r="289" spans="3:29">
      <c r="C289" s="15"/>
      <c r="AC289" s="30"/>
    </row>
    <row r="290" spans="3:29">
      <c r="C290" s="15"/>
      <c r="AC290" s="30"/>
    </row>
    <row r="291" spans="3:29">
      <c r="C291" s="15"/>
      <c r="AC291" s="30"/>
    </row>
    <row r="292" spans="3:29">
      <c r="C292" s="15"/>
      <c r="AC292" s="30"/>
    </row>
    <row r="293" spans="3:29">
      <c r="C293" s="15"/>
      <c r="AC293" s="30"/>
    </row>
    <row r="294" spans="3:29">
      <c r="C294" s="15"/>
      <c r="AC294" s="30"/>
    </row>
    <row r="295" spans="3:29">
      <c r="C295" s="15"/>
      <c r="AC295" s="30"/>
    </row>
    <row r="296" spans="3:29">
      <c r="C296" s="15"/>
      <c r="AC296" s="30"/>
    </row>
    <row r="297" spans="3:29">
      <c r="C297" s="15"/>
      <c r="AC297" s="30"/>
    </row>
    <row r="298" spans="3:29">
      <c r="C298" s="15"/>
      <c r="AC298" s="30"/>
    </row>
    <row r="299" spans="3:29">
      <c r="C299" s="15"/>
      <c r="AC299" s="30"/>
    </row>
    <row r="300" spans="3:29">
      <c r="C300" s="15"/>
      <c r="AC300" s="30"/>
    </row>
    <row r="301" spans="3:29">
      <c r="C301" s="15"/>
      <c r="AC301" s="30"/>
    </row>
    <row r="302" spans="3:29">
      <c r="C302" s="15"/>
      <c r="AC302" s="30"/>
    </row>
    <row r="303" spans="3:29">
      <c r="C303" s="15"/>
      <c r="AC303" s="30"/>
    </row>
    <row r="304" spans="3:29">
      <c r="C304" s="15"/>
      <c r="AC304" s="30"/>
    </row>
    <row r="305" spans="3:29">
      <c r="C305" s="15"/>
      <c r="AC305" s="30"/>
    </row>
    <row r="306" spans="3:29">
      <c r="C306" s="15"/>
      <c r="AC306" s="30"/>
    </row>
    <row r="307" spans="3:29">
      <c r="C307" s="15"/>
      <c r="AC307" s="30"/>
    </row>
    <row r="308" spans="3:29">
      <c r="C308" s="15"/>
      <c r="AC308" s="30"/>
    </row>
    <row r="309" spans="3:29">
      <c r="C309" s="15"/>
      <c r="AC309" s="30"/>
    </row>
    <row r="310" spans="3:29">
      <c r="C310" s="15"/>
      <c r="AC310" s="30"/>
    </row>
    <row r="311" spans="3:29">
      <c r="C311" s="15"/>
      <c r="AC311" s="30"/>
    </row>
    <row r="312" spans="3:29">
      <c r="C312" s="15"/>
      <c r="AC312" s="30"/>
    </row>
    <row r="313" spans="3:29">
      <c r="C313" s="15"/>
      <c r="AC313" s="30"/>
    </row>
    <row r="314" spans="3:29">
      <c r="C314" s="15"/>
      <c r="AC314" s="30"/>
    </row>
    <row r="315" spans="3:29">
      <c r="C315" s="15"/>
      <c r="AC315" s="30"/>
    </row>
    <row r="316" spans="3:29">
      <c r="C316" s="15"/>
      <c r="AC316" s="30"/>
    </row>
    <row r="317" spans="3:29">
      <c r="C317" s="15"/>
      <c r="AC317" s="30"/>
    </row>
    <row r="318" spans="3:29">
      <c r="C318" s="15"/>
      <c r="AC318" s="30"/>
    </row>
    <row r="319" spans="3:29">
      <c r="C319" s="15"/>
      <c r="AC319" s="30"/>
    </row>
    <row r="320" spans="3:29">
      <c r="C320" s="15"/>
      <c r="AC320" s="30"/>
    </row>
    <row r="321" spans="3:29">
      <c r="C321" s="15"/>
      <c r="AC321" s="30"/>
    </row>
    <row r="322" spans="3:29">
      <c r="C322" s="15"/>
      <c r="AC322" s="30"/>
    </row>
    <row r="323" spans="3:29">
      <c r="C323" s="15"/>
      <c r="AC323" s="30"/>
    </row>
    <row r="324" spans="3:29">
      <c r="C324" s="15"/>
      <c r="AC324" s="30"/>
    </row>
    <row r="325" spans="3:29">
      <c r="C325" s="15"/>
      <c r="AC325" s="30"/>
    </row>
    <row r="326" spans="3:29">
      <c r="C326" s="15"/>
      <c r="AC326" s="30"/>
    </row>
    <row r="327" spans="3:29">
      <c r="C327" s="15"/>
      <c r="AC327" s="30"/>
    </row>
    <row r="328" spans="3:29">
      <c r="C328" s="15"/>
      <c r="AC328" s="30"/>
    </row>
    <row r="329" spans="3:29">
      <c r="C329" s="15"/>
      <c r="AC329" s="30"/>
    </row>
    <row r="330" spans="3:29">
      <c r="C330" s="15"/>
      <c r="AC330" s="30"/>
    </row>
    <row r="331" spans="3:29">
      <c r="C331" s="15"/>
      <c r="AC331" s="30"/>
    </row>
    <row r="332" spans="3:29">
      <c r="C332" s="15"/>
      <c r="AC332" s="30"/>
    </row>
    <row r="333" spans="3:29">
      <c r="C333" s="15"/>
      <c r="AC333" s="30"/>
    </row>
    <row r="334" spans="3:29">
      <c r="C334" s="15"/>
      <c r="AC334" s="30"/>
    </row>
    <row r="335" spans="3:29">
      <c r="C335" s="15"/>
      <c r="AC335" s="30"/>
    </row>
    <row r="336" spans="3:29">
      <c r="C336" s="15"/>
      <c r="AC336" s="30"/>
    </row>
    <row r="337" spans="3:29">
      <c r="C337" s="15"/>
      <c r="AC337" s="30"/>
    </row>
    <row r="338" spans="3:29">
      <c r="C338" s="15"/>
      <c r="AC338" s="30"/>
    </row>
    <row r="339" spans="3:29">
      <c r="C339" s="15"/>
      <c r="AC339" s="30"/>
    </row>
    <row r="340" spans="3:29">
      <c r="C340" s="15"/>
      <c r="AC340" s="30"/>
    </row>
    <row r="341" spans="3:29">
      <c r="C341" s="15"/>
      <c r="AC341" s="30"/>
    </row>
    <row r="342" spans="3:29">
      <c r="C342" s="15"/>
      <c r="AC342" s="30"/>
    </row>
    <row r="343" spans="3:29">
      <c r="C343" s="15"/>
      <c r="AC343" s="30"/>
    </row>
    <row r="344" spans="3:29">
      <c r="C344" s="15"/>
      <c r="AC344" s="30"/>
    </row>
    <row r="345" spans="3:29">
      <c r="C345" s="15"/>
      <c r="AC345" s="30"/>
    </row>
    <row r="346" spans="3:29">
      <c r="C346" s="15"/>
      <c r="AC346" s="30"/>
    </row>
    <row r="347" spans="3:29">
      <c r="C347" s="15"/>
      <c r="AC347" s="30"/>
    </row>
    <row r="348" spans="3:29">
      <c r="C348" s="15"/>
      <c r="AC348" s="30"/>
    </row>
    <row r="349" spans="3:29">
      <c r="C349" s="15"/>
      <c r="AC349" s="30"/>
    </row>
    <row r="350" spans="3:29">
      <c r="C350" s="15"/>
      <c r="AC350" s="30"/>
    </row>
    <row r="351" spans="3:29">
      <c r="C351" s="15"/>
      <c r="AC351" s="30"/>
    </row>
    <row r="352" spans="3:29">
      <c r="C352" s="15"/>
      <c r="AC352" s="30"/>
    </row>
    <row r="353" spans="3:29">
      <c r="C353" s="15"/>
      <c r="AC353" s="30"/>
    </row>
    <row r="354" spans="3:29">
      <c r="C354" s="15"/>
      <c r="AC354" s="30"/>
    </row>
    <row r="355" spans="3:29">
      <c r="C355" s="15"/>
      <c r="AC355" s="30"/>
    </row>
    <row r="356" spans="3:29">
      <c r="C356" s="15"/>
      <c r="AC356" s="30"/>
    </row>
    <row r="357" spans="3:29">
      <c r="C357" s="15"/>
      <c r="AC357" s="30"/>
    </row>
    <row r="358" spans="3:29">
      <c r="C358" s="15"/>
      <c r="AC358" s="30"/>
    </row>
    <row r="359" spans="3:29">
      <c r="C359" s="15"/>
      <c r="AC359" s="30"/>
    </row>
    <row r="360" spans="3:29">
      <c r="C360" s="15"/>
      <c r="AC360" s="30"/>
    </row>
    <row r="361" spans="3:29">
      <c r="C361" s="15"/>
      <c r="AC361" s="30"/>
    </row>
    <row r="362" spans="3:29">
      <c r="C362" s="15"/>
      <c r="AC362" s="30"/>
    </row>
    <row r="363" spans="3:29">
      <c r="C363" s="15"/>
      <c r="AC363" s="30"/>
    </row>
    <row r="364" spans="3:29">
      <c r="C364" s="15"/>
      <c r="AC364" s="30"/>
    </row>
    <row r="365" spans="3:29">
      <c r="C365" s="15"/>
      <c r="AC365" s="30"/>
    </row>
    <row r="366" spans="3:29">
      <c r="C366" s="15"/>
      <c r="AC366" s="30"/>
    </row>
    <row r="367" spans="3:29">
      <c r="C367" s="15"/>
      <c r="AC367" s="30"/>
    </row>
    <row r="368" spans="3:29">
      <c r="C368" s="15"/>
      <c r="AC368" s="30"/>
    </row>
    <row r="369" spans="3:29">
      <c r="C369" s="15"/>
      <c r="AC369" s="30"/>
    </row>
    <row r="370" spans="3:29">
      <c r="C370" s="15"/>
      <c r="AC370" s="30"/>
    </row>
    <row r="371" spans="3:29">
      <c r="C371" s="15"/>
      <c r="AC371" s="30"/>
    </row>
    <row r="372" spans="3:29">
      <c r="C372" s="15"/>
      <c r="AC372" s="30"/>
    </row>
    <row r="373" spans="3:29">
      <c r="C373" s="15"/>
      <c r="AC373" s="30"/>
    </row>
    <row r="374" spans="3:29">
      <c r="C374" s="15"/>
      <c r="AC374" s="30"/>
    </row>
    <row r="375" spans="3:29">
      <c r="C375" s="15"/>
      <c r="AC375" s="30"/>
    </row>
    <row r="376" spans="3:29">
      <c r="C376" s="15"/>
      <c r="AC376" s="30"/>
    </row>
    <row r="377" spans="3:29">
      <c r="C377" s="15"/>
      <c r="AC377" s="30"/>
    </row>
    <row r="378" spans="3:29">
      <c r="C378" s="15"/>
      <c r="AC378" s="30"/>
    </row>
    <row r="379" spans="3:29">
      <c r="C379" s="15"/>
      <c r="AC379" s="30"/>
    </row>
    <row r="380" spans="3:29">
      <c r="C380" s="15"/>
      <c r="AC380" s="30"/>
    </row>
    <row r="381" spans="3:29">
      <c r="C381" s="15"/>
      <c r="AC381" s="30"/>
    </row>
    <row r="382" spans="3:29">
      <c r="C382" s="15"/>
      <c r="AC382" s="30"/>
    </row>
    <row r="383" spans="3:29">
      <c r="C383" s="15"/>
      <c r="AC383" s="30"/>
    </row>
    <row r="384" spans="3:29">
      <c r="C384" s="15"/>
      <c r="AC384" s="30"/>
    </row>
    <row r="385" spans="3:29">
      <c r="C385" s="15"/>
      <c r="AC385" s="30"/>
    </row>
    <row r="386" spans="3:29">
      <c r="C386" s="15"/>
      <c r="AC386" s="30"/>
    </row>
    <row r="387" spans="3:29">
      <c r="C387" s="15"/>
      <c r="AC387" s="30"/>
    </row>
    <row r="388" spans="3:29">
      <c r="C388" s="15"/>
      <c r="AC388" s="30"/>
    </row>
    <row r="389" spans="3:29">
      <c r="C389" s="15"/>
      <c r="AC389" s="30"/>
    </row>
    <row r="390" spans="3:29">
      <c r="C390" s="15"/>
      <c r="AC390" s="30"/>
    </row>
    <row r="391" spans="3:29">
      <c r="C391" s="15"/>
      <c r="AC391" s="30"/>
    </row>
    <row r="392" spans="3:29">
      <c r="C392" s="15"/>
      <c r="AC392" s="30"/>
    </row>
    <row r="393" spans="3:29">
      <c r="C393" s="15"/>
      <c r="AC393" s="30"/>
    </row>
    <row r="394" spans="3:29">
      <c r="C394" s="15"/>
      <c r="AC394" s="30"/>
    </row>
    <row r="395" spans="3:29">
      <c r="C395" s="15"/>
      <c r="AC395" s="30"/>
    </row>
    <row r="396" spans="3:29">
      <c r="C396" s="15"/>
      <c r="AC396" s="30"/>
    </row>
    <row r="397" spans="3:29">
      <c r="C397" s="15"/>
      <c r="AC397" s="30"/>
    </row>
    <row r="398" spans="3:29">
      <c r="C398" s="15"/>
      <c r="AC398" s="30"/>
    </row>
    <row r="399" spans="3:29">
      <c r="C399" s="15"/>
      <c r="AC399" s="30"/>
    </row>
    <row r="400" spans="3:29">
      <c r="C400" s="15"/>
      <c r="AC400" s="30"/>
    </row>
    <row r="401" spans="3:29">
      <c r="C401" s="15"/>
      <c r="AC401" s="30"/>
    </row>
    <row r="402" spans="3:29">
      <c r="C402" s="15"/>
      <c r="AC402" s="30"/>
    </row>
    <row r="403" spans="3:29">
      <c r="C403" s="15"/>
      <c r="AC403" s="30"/>
    </row>
    <row r="404" spans="3:29">
      <c r="C404" s="15"/>
      <c r="AC404" s="30"/>
    </row>
    <row r="405" spans="3:29">
      <c r="C405" s="15"/>
      <c r="AC405" s="30"/>
    </row>
    <row r="406" spans="3:29">
      <c r="C406" s="15"/>
      <c r="AC406" s="30"/>
    </row>
    <row r="407" spans="3:29">
      <c r="C407" s="15"/>
      <c r="AC407" s="30"/>
    </row>
    <row r="408" spans="3:29">
      <c r="C408" s="15"/>
      <c r="AC408" s="30"/>
    </row>
    <row r="409" spans="3:29">
      <c r="C409" s="15"/>
      <c r="AC409" s="30"/>
    </row>
    <row r="410" spans="3:29">
      <c r="C410" s="15"/>
      <c r="AC410" s="30"/>
    </row>
    <row r="411" spans="3:29">
      <c r="C411" s="15"/>
      <c r="AC411" s="30"/>
    </row>
    <row r="412" spans="3:29">
      <c r="C412" s="15"/>
      <c r="AC412" s="30"/>
    </row>
    <row r="413" spans="3:29">
      <c r="C413" s="15"/>
      <c r="AC413" s="30"/>
    </row>
    <row r="414" spans="3:29">
      <c r="C414" s="15"/>
      <c r="AC414" s="30"/>
    </row>
    <row r="415" spans="3:29">
      <c r="C415" s="15"/>
      <c r="AC415" s="30"/>
    </row>
    <row r="416" spans="3:29">
      <c r="C416" s="15"/>
      <c r="AC416" s="30"/>
    </row>
    <row r="417" spans="3:29">
      <c r="C417" s="15"/>
      <c r="AC417" s="30"/>
    </row>
    <row r="418" spans="3:29">
      <c r="C418" s="15"/>
      <c r="AC418" s="30"/>
    </row>
    <row r="419" spans="3:29">
      <c r="C419" s="15"/>
      <c r="AC419" s="30"/>
    </row>
    <row r="420" spans="3:29">
      <c r="C420" s="15"/>
      <c r="AC420" s="30"/>
    </row>
    <row r="421" spans="3:29">
      <c r="C421" s="15"/>
      <c r="AC421" s="30"/>
    </row>
    <row r="422" spans="3:29">
      <c r="C422" s="15"/>
      <c r="AC422" s="30"/>
    </row>
    <row r="423" spans="3:29">
      <c r="C423" s="15"/>
      <c r="AC423" s="30"/>
    </row>
    <row r="424" spans="3:29">
      <c r="C424" s="15"/>
      <c r="AC424" s="30"/>
    </row>
    <row r="425" spans="3:29">
      <c r="C425" s="15"/>
      <c r="AC425" s="30"/>
    </row>
    <row r="426" spans="3:29">
      <c r="C426" s="15"/>
      <c r="AC426" s="30"/>
    </row>
    <row r="427" spans="3:29">
      <c r="C427" s="15"/>
      <c r="AC427" s="30"/>
    </row>
    <row r="428" spans="3:29">
      <c r="C428" s="15"/>
      <c r="AC428" s="30"/>
    </row>
    <row r="429" spans="3:29">
      <c r="C429" s="15"/>
      <c r="AC429" s="30"/>
    </row>
    <row r="430" spans="3:29">
      <c r="C430" s="15"/>
      <c r="AC430" s="30"/>
    </row>
    <row r="431" spans="3:29">
      <c r="C431" s="15"/>
      <c r="AC431" s="30"/>
    </row>
    <row r="432" spans="3:29">
      <c r="C432" s="15"/>
      <c r="AC432" s="30"/>
    </row>
    <row r="433" spans="3:29">
      <c r="C433" s="15"/>
      <c r="AC433" s="30"/>
    </row>
    <row r="434" spans="3:29">
      <c r="C434" s="15"/>
      <c r="AC434" s="30"/>
    </row>
    <row r="435" spans="3:29">
      <c r="C435" s="15"/>
      <c r="AC435" s="30"/>
    </row>
    <row r="436" spans="3:29">
      <c r="C436" s="15"/>
      <c r="AC436" s="30"/>
    </row>
    <row r="437" spans="3:29">
      <c r="C437" s="15"/>
      <c r="AC437" s="30"/>
    </row>
    <row r="438" spans="3:29">
      <c r="C438" s="15"/>
      <c r="AC438" s="30"/>
    </row>
    <row r="439" spans="3:29">
      <c r="C439" s="15"/>
      <c r="AC439" s="30"/>
    </row>
    <row r="440" spans="3:29">
      <c r="C440" s="15"/>
      <c r="AC440" s="30"/>
    </row>
    <row r="441" spans="3:29">
      <c r="C441" s="15"/>
      <c r="AC441" s="30"/>
    </row>
    <row r="442" spans="3:29">
      <c r="C442" s="15"/>
      <c r="AC442" s="30"/>
    </row>
    <row r="443" spans="3:29">
      <c r="C443" s="15"/>
      <c r="AC443" s="30"/>
    </row>
    <row r="444" spans="3:29">
      <c r="C444" s="15"/>
      <c r="AC444" s="30"/>
    </row>
    <row r="445" spans="3:29">
      <c r="C445" s="15"/>
      <c r="AC445" s="30"/>
    </row>
    <row r="446" spans="3:29">
      <c r="C446" s="15"/>
      <c r="AC446" s="30"/>
    </row>
    <row r="447" spans="3:29">
      <c r="C447" s="15"/>
      <c r="AC447" s="30"/>
    </row>
    <row r="448" spans="3:29">
      <c r="C448" s="15"/>
      <c r="AC448" s="30"/>
    </row>
    <row r="449" spans="3:29">
      <c r="C449" s="15"/>
      <c r="AC449" s="30"/>
    </row>
    <row r="450" spans="3:29">
      <c r="C450" s="15"/>
      <c r="AC450" s="30"/>
    </row>
    <row r="451" spans="3:29">
      <c r="C451" s="15"/>
      <c r="AC451" s="30"/>
    </row>
    <row r="452" spans="3:29">
      <c r="C452" s="15"/>
      <c r="AC452" s="30"/>
    </row>
    <row r="453" spans="3:29">
      <c r="C453" s="15"/>
      <c r="AC453" s="30"/>
    </row>
    <row r="454" spans="3:29">
      <c r="C454" s="15"/>
      <c r="AC454" s="30"/>
    </row>
    <row r="455" spans="3:29">
      <c r="C455" s="15"/>
      <c r="AC455" s="30"/>
    </row>
    <row r="456" spans="3:29">
      <c r="C456" s="15"/>
      <c r="AC456" s="30"/>
    </row>
    <row r="457" spans="3:29">
      <c r="C457" s="15"/>
      <c r="AC457" s="30"/>
    </row>
    <row r="458" spans="3:29">
      <c r="C458" s="15"/>
      <c r="AC458" s="30"/>
    </row>
    <row r="459" spans="3:29">
      <c r="C459" s="15"/>
      <c r="AC459" s="30"/>
    </row>
    <row r="460" spans="3:29">
      <c r="C460" s="15"/>
      <c r="AC460" s="30"/>
    </row>
    <row r="461" spans="3:29">
      <c r="C461" s="15"/>
      <c r="AC461" s="30"/>
    </row>
    <row r="462" spans="3:29">
      <c r="C462" s="15"/>
      <c r="AC462" s="30"/>
    </row>
    <row r="463" spans="3:29">
      <c r="C463" s="15"/>
      <c r="AC463" s="30"/>
    </row>
    <row r="464" spans="3:29">
      <c r="C464" s="15"/>
      <c r="AC464" s="30"/>
    </row>
    <row r="465" spans="3:29">
      <c r="C465" s="15"/>
      <c r="AC465" s="30"/>
    </row>
    <row r="466" spans="3:29">
      <c r="C466" s="15"/>
      <c r="AC466" s="30"/>
    </row>
    <row r="467" spans="3:29">
      <c r="C467" s="15"/>
      <c r="AC467" s="30"/>
    </row>
    <row r="468" spans="3:29">
      <c r="C468" s="15"/>
      <c r="AC468" s="30"/>
    </row>
    <row r="469" spans="3:29">
      <c r="C469" s="15"/>
      <c r="AC469" s="30"/>
    </row>
    <row r="470" spans="3:29">
      <c r="C470" s="15"/>
      <c r="AC470" s="30"/>
    </row>
    <row r="471" spans="3:29">
      <c r="C471" s="15"/>
      <c r="AC471" s="30"/>
    </row>
    <row r="472" spans="3:29">
      <c r="C472" s="15"/>
      <c r="AC472" s="30"/>
    </row>
    <row r="473" spans="3:29">
      <c r="C473" s="15"/>
      <c r="AC473" s="30"/>
    </row>
    <row r="474" spans="3:29">
      <c r="C474" s="15"/>
      <c r="AC474" s="30"/>
    </row>
    <row r="475" spans="3:29">
      <c r="C475" s="15"/>
      <c r="AC475" s="30"/>
    </row>
    <row r="476" spans="3:29">
      <c r="C476" s="15"/>
      <c r="AC476" s="30"/>
    </row>
    <row r="477" spans="3:29">
      <c r="C477" s="15"/>
      <c r="AC477" s="30"/>
    </row>
    <row r="478" spans="3:29">
      <c r="C478" s="15"/>
      <c r="AC478" s="30"/>
    </row>
    <row r="479" spans="3:29">
      <c r="C479" s="15"/>
      <c r="AC479" s="30"/>
    </row>
    <row r="480" spans="3:29">
      <c r="C480" s="15"/>
      <c r="AC480" s="30"/>
    </row>
    <row r="481" spans="3:29">
      <c r="C481" s="15"/>
      <c r="AC481" s="30"/>
    </row>
    <row r="482" spans="3:29">
      <c r="C482" s="15"/>
      <c r="AC482" s="30"/>
    </row>
    <row r="483" spans="3:29">
      <c r="C483" s="15"/>
      <c r="AC483" s="30"/>
    </row>
    <row r="484" spans="3:29">
      <c r="C484" s="15"/>
      <c r="AC484" s="30"/>
    </row>
    <row r="485" spans="3:29">
      <c r="C485" s="15"/>
      <c r="AC485" s="30"/>
    </row>
    <row r="486" spans="3:29">
      <c r="C486" s="15"/>
      <c r="AC486" s="30"/>
    </row>
    <row r="487" spans="3:29">
      <c r="C487" s="15"/>
      <c r="AC487" s="30"/>
    </row>
    <row r="488" spans="3:29">
      <c r="C488" s="15"/>
      <c r="AC488" s="30"/>
    </row>
    <row r="489" spans="3:29">
      <c r="C489" s="15"/>
      <c r="AC489" s="30"/>
    </row>
    <row r="490" spans="3:29">
      <c r="C490" s="15"/>
      <c r="AC490" s="30"/>
    </row>
    <row r="491" spans="3:29">
      <c r="C491" s="15"/>
      <c r="AC491" s="30"/>
    </row>
    <row r="492" spans="3:29">
      <c r="C492" s="15"/>
      <c r="AC492" s="30"/>
    </row>
    <row r="493" spans="3:29">
      <c r="C493" s="15"/>
      <c r="AC493" s="30"/>
    </row>
    <row r="494" spans="3:29">
      <c r="C494" s="15"/>
      <c r="AC494" s="30"/>
    </row>
    <row r="495" spans="3:29">
      <c r="C495" s="15"/>
      <c r="AC495" s="30"/>
    </row>
    <row r="496" spans="3:29">
      <c r="C496" s="15"/>
      <c r="AC496" s="30"/>
    </row>
    <row r="497" spans="3:29">
      <c r="C497" s="15"/>
      <c r="AC497" s="30"/>
    </row>
    <row r="498" spans="3:29">
      <c r="C498" s="15"/>
      <c r="AC498" s="30"/>
    </row>
    <row r="499" spans="3:29">
      <c r="C499" s="15"/>
      <c r="AC499" s="30"/>
    </row>
    <row r="500" spans="3:29">
      <c r="C500" s="15"/>
      <c r="AC500" s="30"/>
    </row>
    <row r="501" spans="3:29">
      <c r="C501" s="15"/>
      <c r="AC501" s="30"/>
    </row>
    <row r="502" spans="3:29">
      <c r="C502" s="15"/>
      <c r="AC502" s="30"/>
    </row>
    <row r="503" spans="3:29">
      <c r="C503" s="15"/>
      <c r="AC503" s="30"/>
    </row>
    <row r="504" spans="3:29">
      <c r="C504" s="15"/>
      <c r="AC504" s="30"/>
    </row>
    <row r="505" spans="3:29">
      <c r="C505" s="15"/>
      <c r="AC505" s="30"/>
    </row>
    <row r="506" spans="3:29">
      <c r="C506" s="15"/>
      <c r="AC506" s="30"/>
    </row>
    <row r="507" spans="3:29">
      <c r="C507" s="15"/>
      <c r="AC507" s="30"/>
    </row>
    <row r="508" spans="3:29">
      <c r="C508" s="15"/>
      <c r="AC508" s="30"/>
    </row>
    <row r="509" spans="3:29">
      <c r="C509" s="15"/>
      <c r="AC509" s="30"/>
    </row>
    <row r="510" spans="3:29">
      <c r="C510" s="15"/>
      <c r="AC510" s="30"/>
    </row>
    <row r="511" spans="3:29">
      <c r="C511" s="15"/>
      <c r="AC511" s="30"/>
    </row>
    <row r="512" spans="3:29">
      <c r="C512" s="15"/>
      <c r="AC512" s="30"/>
    </row>
    <row r="513" spans="3:29">
      <c r="C513" s="15"/>
      <c r="AC513" s="30"/>
    </row>
    <row r="514" spans="3:29">
      <c r="C514" s="15"/>
      <c r="AC514" s="30"/>
    </row>
    <row r="515" spans="3:29">
      <c r="C515" s="15"/>
      <c r="AC515" s="30"/>
    </row>
    <row r="516" spans="3:29">
      <c r="C516" s="15"/>
      <c r="AC516" s="30"/>
    </row>
    <row r="517" spans="3:29">
      <c r="C517" s="15"/>
      <c r="AC517" s="30"/>
    </row>
    <row r="518" spans="3:29">
      <c r="C518" s="15"/>
      <c r="AC518" s="30"/>
    </row>
    <row r="519" spans="3:29">
      <c r="C519" s="15"/>
      <c r="AC519" s="30"/>
    </row>
    <row r="520" spans="3:29">
      <c r="C520" s="15"/>
      <c r="AC520" s="30"/>
    </row>
    <row r="521" spans="3:29">
      <c r="C521" s="15"/>
      <c r="AC521" s="30"/>
    </row>
    <row r="522" spans="3:29">
      <c r="C522" s="15"/>
      <c r="AC522" s="30"/>
    </row>
    <row r="523" spans="3:29">
      <c r="C523" s="15"/>
      <c r="AC523" s="30"/>
    </row>
    <row r="524" spans="3:29">
      <c r="C524" s="15"/>
      <c r="AC524" s="30"/>
    </row>
    <row r="525" spans="3:29">
      <c r="C525" s="15"/>
      <c r="AC525" s="30"/>
    </row>
    <row r="526" spans="3:29">
      <c r="C526" s="15"/>
      <c r="AC526" s="30"/>
    </row>
    <row r="527" spans="3:29">
      <c r="C527" s="15"/>
      <c r="AC527" s="30"/>
    </row>
    <row r="528" spans="3:29">
      <c r="C528" s="15"/>
      <c r="AC528" s="30"/>
    </row>
    <row r="529" spans="3:29">
      <c r="C529" s="15"/>
      <c r="AC529" s="30"/>
    </row>
    <row r="530" spans="3:29">
      <c r="C530" s="15"/>
      <c r="AC530" s="30"/>
    </row>
    <row r="531" spans="3:29">
      <c r="C531" s="15"/>
      <c r="AC531" s="30"/>
    </row>
    <row r="532" spans="3:29">
      <c r="C532" s="15"/>
      <c r="AC532" s="30"/>
    </row>
    <row r="533" spans="3:29">
      <c r="C533" s="15"/>
      <c r="AC533" s="30"/>
    </row>
    <row r="534" spans="3:29">
      <c r="C534" s="15"/>
      <c r="AC534" s="30"/>
    </row>
    <row r="535" spans="3:29">
      <c r="C535" s="15"/>
      <c r="AC535" s="30"/>
    </row>
    <row r="536" spans="3:29">
      <c r="C536" s="15"/>
      <c r="AC536" s="30"/>
    </row>
    <row r="537" spans="3:29">
      <c r="C537" s="15"/>
      <c r="AC537" s="30"/>
    </row>
    <row r="538" spans="3:29">
      <c r="C538" s="15"/>
      <c r="AC538" s="30"/>
    </row>
    <row r="539" spans="3:29">
      <c r="C539" s="15"/>
      <c r="AC539" s="30"/>
    </row>
    <row r="540" spans="3:29">
      <c r="C540" s="15"/>
      <c r="AC540" s="30"/>
    </row>
    <row r="541" spans="3:29">
      <c r="C541" s="15"/>
      <c r="AC541" s="30"/>
    </row>
    <row r="542" spans="3:29">
      <c r="C542" s="15"/>
      <c r="AC542" s="30"/>
    </row>
    <row r="543" spans="3:29">
      <c r="C543" s="15"/>
      <c r="AC543" s="30"/>
    </row>
    <row r="544" spans="3:29">
      <c r="C544" s="15"/>
      <c r="AC544" s="30"/>
    </row>
    <row r="545" spans="3:29">
      <c r="C545" s="15"/>
      <c r="AC545" s="30"/>
    </row>
    <row r="546" spans="3:29">
      <c r="C546" s="15"/>
      <c r="AC546" s="30"/>
    </row>
    <row r="547" spans="3:29">
      <c r="C547" s="15"/>
      <c r="AC547" s="30"/>
    </row>
    <row r="548" spans="3:29">
      <c r="C548" s="15"/>
      <c r="AC548" s="30"/>
    </row>
    <row r="549" spans="3:29">
      <c r="C549" s="15"/>
      <c r="AC549" s="30"/>
    </row>
    <row r="550" spans="3:29">
      <c r="C550" s="15"/>
      <c r="AC550" s="30"/>
    </row>
    <row r="551" spans="3:29">
      <c r="C551" s="15"/>
      <c r="AC551" s="30"/>
    </row>
    <row r="552" spans="3:29">
      <c r="C552" s="15"/>
      <c r="AC552" s="30"/>
    </row>
    <row r="553" spans="3:29">
      <c r="C553" s="15"/>
      <c r="AC553" s="30"/>
    </row>
    <row r="554" spans="3:29">
      <c r="C554" s="15"/>
      <c r="AC554" s="30"/>
    </row>
    <row r="555" spans="3:29">
      <c r="C555" s="15"/>
      <c r="AC555" s="30"/>
    </row>
    <row r="556" spans="3:29">
      <c r="C556" s="15"/>
      <c r="AC556" s="30"/>
    </row>
    <row r="557" spans="3:29">
      <c r="C557" s="15"/>
      <c r="AC557" s="30"/>
    </row>
    <row r="558" spans="3:29">
      <c r="C558" s="15"/>
      <c r="AC558" s="30"/>
    </row>
    <row r="559" spans="3:29">
      <c r="C559" s="15"/>
      <c r="AC559" s="30"/>
    </row>
    <row r="560" spans="3:29">
      <c r="C560" s="15"/>
      <c r="AC560" s="30"/>
    </row>
    <row r="561" spans="3:29">
      <c r="C561" s="15"/>
      <c r="AC561" s="30"/>
    </row>
    <row r="562" spans="3:29">
      <c r="C562" s="15"/>
      <c r="AC562" s="30"/>
    </row>
    <row r="563" spans="3:29">
      <c r="C563" s="15"/>
      <c r="AC563" s="30"/>
    </row>
    <row r="564" spans="3:29">
      <c r="C564" s="15"/>
      <c r="AC564" s="30"/>
    </row>
    <row r="565" spans="3:29">
      <c r="C565" s="15"/>
      <c r="AC565" s="30"/>
    </row>
    <row r="566" spans="3:29">
      <c r="C566" s="15"/>
      <c r="AC566" s="30"/>
    </row>
    <row r="567" spans="3:29">
      <c r="C567" s="15"/>
      <c r="AC567" s="30"/>
    </row>
    <row r="568" spans="3:29">
      <c r="C568" s="15"/>
      <c r="AC568" s="30"/>
    </row>
    <row r="569" spans="3:29">
      <c r="C569" s="15"/>
      <c r="AC569" s="30"/>
    </row>
    <row r="570" spans="3:29">
      <c r="C570" s="15"/>
      <c r="AC570" s="30"/>
    </row>
    <row r="571" spans="3:29">
      <c r="C571" s="15"/>
      <c r="AC571" s="30"/>
    </row>
    <row r="572" spans="3:29">
      <c r="C572" s="15"/>
      <c r="AC572" s="30"/>
    </row>
    <row r="573" spans="3:29">
      <c r="C573" s="15"/>
      <c r="AC573" s="30"/>
    </row>
    <row r="574" spans="3:29">
      <c r="C574" s="15"/>
      <c r="AC574" s="30"/>
    </row>
    <row r="575" spans="3:29">
      <c r="C575" s="15"/>
      <c r="AC575" s="30"/>
    </row>
    <row r="576" spans="3:29">
      <c r="C576" s="15"/>
      <c r="AC576" s="30"/>
    </row>
    <row r="577" spans="3:29">
      <c r="C577" s="15"/>
      <c r="AC577" s="30"/>
    </row>
    <row r="578" spans="3:29">
      <c r="C578" s="15"/>
      <c r="AC578" s="30"/>
    </row>
    <row r="579" spans="3:29">
      <c r="C579" s="15"/>
      <c r="AC579" s="30"/>
    </row>
    <row r="580" spans="3:29">
      <c r="C580" s="15"/>
      <c r="AC580" s="30"/>
    </row>
    <row r="581" spans="3:29">
      <c r="C581" s="15"/>
      <c r="AC581" s="30"/>
    </row>
    <row r="582" spans="3:29">
      <c r="C582" s="15"/>
      <c r="AC582" s="30"/>
    </row>
    <row r="583" spans="3:29">
      <c r="C583" s="15"/>
      <c r="AC583" s="30"/>
    </row>
    <row r="584" spans="3:29">
      <c r="C584" s="15"/>
      <c r="AC584" s="30"/>
    </row>
    <row r="585" spans="3:29">
      <c r="C585" s="15"/>
      <c r="AC585" s="30"/>
    </row>
    <row r="586" spans="3:29">
      <c r="C586" s="15"/>
      <c r="AC586" s="30"/>
    </row>
    <row r="587" spans="3:29">
      <c r="C587" s="15"/>
      <c r="AC587" s="30"/>
    </row>
    <row r="588" spans="3:29">
      <c r="C588" s="15"/>
      <c r="AC588" s="30"/>
    </row>
    <row r="589" spans="3:29">
      <c r="C589" s="15"/>
      <c r="AC589" s="30"/>
    </row>
    <row r="590" spans="3:29">
      <c r="C590" s="15"/>
      <c r="AC590" s="30"/>
    </row>
    <row r="591" spans="3:29">
      <c r="C591" s="15"/>
      <c r="AC591" s="30"/>
    </row>
    <row r="592" spans="3:29">
      <c r="C592" s="15"/>
      <c r="AC592" s="30"/>
    </row>
    <row r="593" spans="3:29">
      <c r="C593" s="15"/>
      <c r="AC593" s="30"/>
    </row>
    <row r="594" spans="3:29">
      <c r="C594" s="15"/>
      <c r="AC594" s="30"/>
    </row>
    <row r="595" spans="3:29">
      <c r="C595" s="15"/>
      <c r="AC595" s="30"/>
    </row>
    <row r="596" spans="3:29">
      <c r="C596" s="15"/>
      <c r="AC596" s="30"/>
    </row>
    <row r="597" spans="3:29">
      <c r="C597" s="15"/>
      <c r="AC597" s="30"/>
    </row>
    <row r="598" spans="3:29">
      <c r="C598" s="15"/>
      <c r="AC598" s="30"/>
    </row>
    <row r="599" spans="3:29">
      <c r="C599" s="15"/>
      <c r="AC599" s="30"/>
    </row>
    <row r="600" spans="3:29">
      <c r="C600" s="15"/>
      <c r="AC600" s="30"/>
    </row>
    <row r="601" spans="3:29">
      <c r="C601" s="15"/>
      <c r="AC601" s="30"/>
    </row>
    <row r="602" spans="3:29">
      <c r="C602" s="15"/>
      <c r="AC602" s="30"/>
    </row>
    <row r="603" spans="3:29">
      <c r="C603" s="15"/>
      <c r="AC603" s="30"/>
    </row>
    <row r="604" spans="3:29">
      <c r="C604" s="15"/>
      <c r="AC604" s="30"/>
    </row>
    <row r="605" spans="3:29">
      <c r="C605" s="15"/>
      <c r="AC605" s="30"/>
    </row>
    <row r="606" spans="3:29">
      <c r="C606" s="15"/>
      <c r="AC606" s="30"/>
    </row>
    <row r="607" spans="3:29">
      <c r="C607" s="15"/>
      <c r="AC607" s="30"/>
    </row>
    <row r="608" spans="3:29">
      <c r="C608" s="15"/>
      <c r="AC608" s="30"/>
    </row>
    <row r="609" spans="3:29">
      <c r="C609" s="15"/>
      <c r="AC609" s="30"/>
    </row>
    <row r="610" spans="3:29">
      <c r="C610" s="15"/>
      <c r="AC610" s="30"/>
    </row>
    <row r="611" spans="3:29">
      <c r="C611" s="15"/>
      <c r="AC611" s="30"/>
    </row>
    <row r="612" spans="3:29">
      <c r="C612" s="15"/>
      <c r="AC612" s="30"/>
    </row>
    <row r="613" spans="3:29">
      <c r="C613" s="15"/>
      <c r="AC613" s="30"/>
    </row>
    <row r="614" spans="3:29">
      <c r="C614" s="15"/>
      <c r="AC614" s="30"/>
    </row>
    <row r="615" spans="3:29">
      <c r="C615" s="15"/>
      <c r="AC615" s="30"/>
    </row>
    <row r="616" spans="3:29">
      <c r="C616" s="15"/>
      <c r="AC616" s="30"/>
    </row>
    <row r="617" spans="3:29">
      <c r="C617" s="15"/>
      <c r="AC617" s="30"/>
    </row>
    <row r="618" spans="3:29">
      <c r="C618" s="15"/>
      <c r="AC618" s="30"/>
    </row>
    <row r="619" spans="3:29">
      <c r="C619" s="15"/>
      <c r="AC619" s="30"/>
    </row>
    <row r="620" spans="3:29">
      <c r="C620" s="15"/>
      <c r="AC620" s="30"/>
    </row>
    <row r="621" spans="3:29">
      <c r="C621" s="15"/>
      <c r="AC621" s="30"/>
    </row>
    <row r="622" spans="3:29">
      <c r="C622" s="15"/>
      <c r="AC622" s="30"/>
    </row>
    <row r="623" spans="3:29">
      <c r="C623" s="15"/>
      <c r="AC623" s="30"/>
    </row>
    <row r="624" spans="3:29">
      <c r="C624" s="15"/>
      <c r="AC624" s="30"/>
    </row>
    <row r="625" spans="3:29">
      <c r="C625" s="15"/>
      <c r="AC625" s="30"/>
    </row>
    <row r="626" spans="3:29">
      <c r="C626" s="15"/>
      <c r="AC626" s="30"/>
    </row>
    <row r="627" spans="3:29">
      <c r="C627" s="15"/>
      <c r="AC627" s="30"/>
    </row>
    <row r="628" spans="3:29">
      <c r="C628" s="15"/>
      <c r="AC628" s="30"/>
    </row>
    <row r="629" spans="3:29">
      <c r="C629" s="15"/>
      <c r="AC629" s="30"/>
    </row>
    <row r="630" spans="3:29">
      <c r="C630" s="15"/>
      <c r="AC630" s="30"/>
    </row>
    <row r="631" spans="3:29">
      <c r="C631" s="15"/>
      <c r="AC631" s="30"/>
    </row>
    <row r="632" spans="3:29">
      <c r="C632" s="15"/>
      <c r="AC632" s="30"/>
    </row>
    <row r="633" spans="3:29">
      <c r="C633" s="15"/>
      <c r="AC633" s="30"/>
    </row>
    <row r="634" spans="3:29">
      <c r="C634" s="15"/>
      <c r="AC634" s="30"/>
    </row>
    <row r="635" spans="3:29">
      <c r="C635" s="15"/>
      <c r="AC635" s="30"/>
    </row>
    <row r="636" spans="3:29">
      <c r="C636" s="15"/>
      <c r="AC636" s="30"/>
    </row>
    <row r="637" spans="3:29">
      <c r="C637" s="15"/>
      <c r="AC637" s="30"/>
    </row>
    <row r="638" spans="3:29">
      <c r="C638" s="15"/>
      <c r="AC638" s="30"/>
    </row>
    <row r="639" spans="3:29">
      <c r="C639" s="15"/>
      <c r="AC639" s="30"/>
    </row>
    <row r="640" spans="3:29">
      <c r="C640" s="15"/>
      <c r="AC640" s="30"/>
    </row>
    <row r="641" spans="3:29">
      <c r="C641" s="15"/>
      <c r="AC641" s="30"/>
    </row>
    <row r="642" spans="3:29">
      <c r="C642" s="15"/>
      <c r="AC642" s="30"/>
    </row>
    <row r="643" spans="3:29">
      <c r="C643" s="15"/>
      <c r="AC643" s="30"/>
    </row>
    <row r="644" spans="3:29">
      <c r="C644" s="15"/>
      <c r="AC644" s="30"/>
    </row>
    <row r="645" spans="3:29">
      <c r="C645" s="15"/>
      <c r="AC645" s="30"/>
    </row>
    <row r="646" spans="3:29">
      <c r="C646" s="15"/>
      <c r="AC646" s="30"/>
    </row>
    <row r="647" spans="3:29">
      <c r="C647" s="15"/>
      <c r="AC647" s="30"/>
    </row>
    <row r="648" spans="3:29">
      <c r="C648" s="15"/>
      <c r="AC648" s="30"/>
    </row>
    <row r="649" spans="3:29">
      <c r="C649" s="15"/>
      <c r="AC649" s="30"/>
    </row>
    <row r="650" spans="3:29">
      <c r="C650" s="15"/>
      <c r="AC650" s="30"/>
    </row>
    <row r="651" spans="3:29">
      <c r="C651" s="15"/>
      <c r="AC651" s="30"/>
    </row>
    <row r="652" spans="3:29">
      <c r="C652" s="15"/>
      <c r="AC652" s="30"/>
    </row>
    <row r="653" spans="3:29">
      <c r="C653" s="15"/>
      <c r="AC653" s="30"/>
    </row>
    <row r="654" spans="3:29">
      <c r="C654" s="15"/>
      <c r="AC654" s="30"/>
    </row>
    <row r="655" spans="3:29">
      <c r="C655" s="15"/>
      <c r="AC655" s="30"/>
    </row>
    <row r="656" spans="3:29">
      <c r="C656" s="15"/>
      <c r="AC656" s="30"/>
    </row>
    <row r="657" spans="3:29">
      <c r="C657" s="15"/>
      <c r="AC657" s="30"/>
    </row>
    <row r="658" spans="3:29">
      <c r="C658" s="15"/>
      <c r="AC658" s="30"/>
    </row>
    <row r="659" spans="3:29">
      <c r="C659" s="15"/>
      <c r="AC659" s="30"/>
    </row>
    <row r="660" spans="3:29">
      <c r="C660" s="15"/>
      <c r="AC660" s="30"/>
    </row>
    <row r="661" spans="3:29">
      <c r="C661" s="15"/>
      <c r="AC661" s="30"/>
    </row>
    <row r="662" spans="3:29">
      <c r="C662" s="15"/>
      <c r="AC662" s="30"/>
    </row>
    <row r="663" spans="3:29">
      <c r="C663" s="15"/>
      <c r="AC663" s="30"/>
    </row>
    <row r="664" spans="3:29">
      <c r="C664" s="15"/>
      <c r="AC664" s="30"/>
    </row>
    <row r="665" spans="3:29">
      <c r="C665" s="15"/>
      <c r="AC665" s="30"/>
    </row>
    <row r="666" spans="3:29">
      <c r="C666" s="15"/>
      <c r="AC666" s="30"/>
    </row>
    <row r="667" spans="3:29">
      <c r="C667" s="15"/>
      <c r="AC667" s="30"/>
    </row>
    <row r="668" spans="3:29">
      <c r="C668" s="15"/>
      <c r="AC668" s="30"/>
    </row>
    <row r="669" spans="3:29">
      <c r="C669" s="15"/>
      <c r="AC669" s="30"/>
    </row>
    <row r="670" spans="3:29">
      <c r="C670" s="15"/>
      <c r="AC670" s="30"/>
    </row>
    <row r="671" spans="3:29">
      <c r="C671" s="15"/>
      <c r="AC671" s="30"/>
    </row>
    <row r="672" spans="3:29">
      <c r="C672" s="15"/>
      <c r="AC672" s="30"/>
    </row>
    <row r="673" spans="3:29">
      <c r="C673" s="15"/>
      <c r="AC673" s="30"/>
    </row>
    <row r="674" spans="3:29">
      <c r="C674" s="15"/>
      <c r="AC674" s="30"/>
    </row>
    <row r="675" spans="3:29">
      <c r="C675" s="15"/>
      <c r="AC675" s="30"/>
    </row>
    <row r="676" spans="3:29">
      <c r="C676" s="15"/>
      <c r="AC676" s="30"/>
    </row>
    <row r="677" spans="3:29">
      <c r="C677" s="15"/>
      <c r="AC677" s="30"/>
    </row>
    <row r="678" spans="3:29">
      <c r="C678" s="15"/>
      <c r="AC678" s="30"/>
    </row>
    <row r="679" spans="3:29">
      <c r="C679" s="15"/>
      <c r="AC679" s="30"/>
    </row>
    <row r="680" spans="3:29">
      <c r="C680" s="15"/>
      <c r="AC680" s="30"/>
    </row>
    <row r="681" spans="3:29">
      <c r="C681" s="15"/>
      <c r="AC681" s="30"/>
    </row>
    <row r="682" spans="3:29">
      <c r="C682" s="15"/>
      <c r="AC682" s="30"/>
    </row>
    <row r="683" spans="3:29">
      <c r="C683" s="15"/>
      <c r="AC683" s="30"/>
    </row>
    <row r="684" spans="3:29">
      <c r="C684" s="15"/>
      <c r="AC684" s="30"/>
    </row>
    <row r="685" spans="3:29">
      <c r="C685" s="15"/>
      <c r="AC685" s="30"/>
    </row>
    <row r="686" spans="3:29">
      <c r="C686" s="15"/>
      <c r="AC686" s="30"/>
    </row>
    <row r="687" spans="3:29">
      <c r="C687" s="15"/>
      <c r="AC687" s="30"/>
    </row>
    <row r="688" spans="3:29">
      <c r="C688" s="15"/>
      <c r="AC688" s="30"/>
    </row>
    <row r="689" spans="3:29">
      <c r="C689" s="15"/>
      <c r="AC689" s="30"/>
    </row>
    <row r="690" spans="3:29">
      <c r="C690" s="15"/>
      <c r="AC690" s="30"/>
    </row>
    <row r="691" spans="3:29">
      <c r="C691" s="15"/>
      <c r="AC691" s="30"/>
    </row>
    <row r="692" spans="3:29">
      <c r="C692" s="15"/>
      <c r="AC692" s="30"/>
    </row>
    <row r="693" spans="3:29">
      <c r="C693" s="15"/>
      <c r="AC693" s="30"/>
    </row>
    <row r="694" spans="3:29">
      <c r="C694" s="15"/>
      <c r="AC694" s="30"/>
    </row>
    <row r="695" spans="3:29">
      <c r="C695" s="15"/>
      <c r="AC695" s="30"/>
    </row>
    <row r="696" spans="3:29">
      <c r="C696" s="15"/>
      <c r="AC696" s="30"/>
    </row>
    <row r="697" spans="3:29">
      <c r="C697" s="15"/>
      <c r="AC697" s="30"/>
    </row>
    <row r="698" spans="3:29">
      <c r="C698" s="15"/>
      <c r="AC698" s="30"/>
    </row>
    <row r="699" spans="3:29">
      <c r="C699" s="15"/>
      <c r="AC699" s="30"/>
    </row>
    <row r="700" spans="3:29">
      <c r="C700" s="15"/>
      <c r="AC700" s="30"/>
    </row>
    <row r="701" spans="3:29">
      <c r="C701" s="15"/>
      <c r="AC701" s="30"/>
    </row>
    <row r="702" spans="3:29">
      <c r="C702" s="15"/>
      <c r="AC702" s="30"/>
    </row>
    <row r="703" spans="3:29">
      <c r="C703" s="15"/>
      <c r="AC703" s="30"/>
    </row>
    <row r="704" spans="3:29">
      <c r="C704" s="15"/>
      <c r="AC704" s="30"/>
    </row>
    <row r="705" spans="3:29">
      <c r="C705" s="15"/>
      <c r="AC705" s="30"/>
    </row>
    <row r="706" spans="3:29">
      <c r="C706" s="15"/>
      <c r="AC706" s="30"/>
    </row>
    <row r="707" spans="3:29">
      <c r="C707" s="15"/>
      <c r="AC707" s="30"/>
    </row>
    <row r="708" spans="3:29">
      <c r="C708" s="15"/>
      <c r="AC708" s="30"/>
    </row>
    <row r="709" spans="3:29">
      <c r="C709" s="15"/>
      <c r="AC709" s="30"/>
    </row>
    <row r="710" spans="3:29">
      <c r="C710" s="15"/>
      <c r="AC710" s="30"/>
    </row>
    <row r="711" spans="3:29">
      <c r="C711" s="15"/>
      <c r="AC711" s="30"/>
    </row>
    <row r="712" spans="3:29">
      <c r="C712" s="15"/>
      <c r="AC712" s="30"/>
    </row>
    <row r="713" spans="3:29">
      <c r="C713" s="15"/>
      <c r="AC713" s="30"/>
    </row>
    <row r="714" spans="3:29">
      <c r="C714" s="15"/>
      <c r="AC714" s="30"/>
    </row>
    <row r="715" spans="3:29">
      <c r="C715" s="15"/>
      <c r="AC715" s="30"/>
    </row>
    <row r="716" spans="3:29">
      <c r="C716" s="15"/>
      <c r="AC716" s="30"/>
    </row>
    <row r="717" spans="3:29">
      <c r="C717" s="15"/>
      <c r="AC717" s="30"/>
    </row>
    <row r="718" spans="3:29">
      <c r="C718" s="15"/>
      <c r="AC718" s="30"/>
    </row>
    <row r="719" spans="3:29">
      <c r="C719" s="15"/>
      <c r="AC719" s="30"/>
    </row>
    <row r="720" spans="3:29">
      <c r="C720" s="15"/>
      <c r="AC720" s="30"/>
    </row>
    <row r="721" spans="3:29">
      <c r="C721" s="15"/>
      <c r="AC721" s="30"/>
    </row>
    <row r="722" spans="3:29">
      <c r="C722" s="15"/>
      <c r="AC722" s="30"/>
    </row>
    <row r="723" spans="3:29">
      <c r="C723" s="15"/>
      <c r="AC723" s="30"/>
    </row>
    <row r="724" spans="3:29">
      <c r="C724" s="15"/>
      <c r="AC724" s="30"/>
    </row>
    <row r="725" spans="3:29">
      <c r="C725" s="15"/>
      <c r="AC725" s="30"/>
    </row>
    <row r="726" spans="3:29">
      <c r="C726" s="15"/>
      <c r="AC726" s="30"/>
    </row>
    <row r="727" spans="3:29">
      <c r="C727" s="15"/>
      <c r="AC727" s="30"/>
    </row>
    <row r="728" spans="3:29">
      <c r="C728" s="15"/>
      <c r="AC728" s="30"/>
    </row>
    <row r="729" spans="3:29">
      <c r="C729" s="15"/>
      <c r="AC729" s="30"/>
    </row>
    <row r="730" spans="3:29">
      <c r="C730" s="15"/>
      <c r="AC730" s="30"/>
    </row>
    <row r="731" spans="3:29">
      <c r="C731" s="15"/>
      <c r="AC731" s="30"/>
    </row>
    <row r="732" spans="3:29">
      <c r="C732" s="15"/>
      <c r="AC732" s="30"/>
    </row>
    <row r="733" spans="3:29">
      <c r="C733" s="15"/>
      <c r="AC733" s="30"/>
    </row>
    <row r="734" spans="3:29">
      <c r="C734" s="15"/>
      <c r="AC734" s="30"/>
    </row>
    <row r="735" spans="3:29">
      <c r="C735" s="15"/>
      <c r="AC735" s="30"/>
    </row>
    <row r="736" spans="3:29">
      <c r="C736" s="15"/>
      <c r="AC736" s="30"/>
    </row>
    <row r="737" spans="3:29">
      <c r="C737" s="15"/>
      <c r="AC737" s="30"/>
    </row>
    <row r="738" spans="3:29">
      <c r="C738" s="15"/>
      <c r="AC738" s="30"/>
    </row>
    <row r="739" spans="3:29">
      <c r="C739" s="15"/>
      <c r="AC739" s="30"/>
    </row>
    <row r="740" spans="3:29">
      <c r="C740" s="15"/>
      <c r="AC740" s="30"/>
    </row>
    <row r="741" spans="3:29">
      <c r="C741" s="15"/>
      <c r="AC741" s="30"/>
    </row>
    <row r="742" spans="3:29">
      <c r="C742" s="15"/>
      <c r="AC742" s="30"/>
    </row>
    <row r="743" spans="3:29">
      <c r="C743" s="15"/>
      <c r="AC743" s="30"/>
    </row>
    <row r="744" spans="3:29">
      <c r="C744" s="15"/>
      <c r="AC744" s="30"/>
    </row>
    <row r="745" spans="3:29">
      <c r="C745" s="15"/>
      <c r="AC745" s="30"/>
    </row>
    <row r="746" spans="3:29">
      <c r="C746" s="15"/>
      <c r="AC746" s="30"/>
    </row>
    <row r="747" spans="3:29">
      <c r="C747" s="15"/>
      <c r="AC747" s="30"/>
    </row>
    <row r="748" spans="3:29">
      <c r="C748" s="15"/>
      <c r="AC748" s="30"/>
    </row>
    <row r="749" spans="3:29">
      <c r="C749" s="15"/>
      <c r="AC749" s="30"/>
    </row>
    <row r="750" spans="3:29">
      <c r="C750" s="15"/>
      <c r="AC750" s="30"/>
    </row>
    <row r="751" spans="3:29">
      <c r="C751" s="15"/>
      <c r="AC751" s="30"/>
    </row>
    <row r="752" spans="3:29">
      <c r="C752" s="15"/>
      <c r="AC752" s="30"/>
    </row>
    <row r="753" spans="3:29">
      <c r="C753" s="15"/>
      <c r="AC753" s="30"/>
    </row>
    <row r="754" spans="3:29">
      <c r="C754" s="15"/>
      <c r="AC754" s="30"/>
    </row>
    <row r="755" spans="3:29">
      <c r="C755" s="15"/>
      <c r="AC755" s="30"/>
    </row>
    <row r="756" spans="3:29">
      <c r="C756" s="15"/>
      <c r="AC756" s="30"/>
    </row>
    <row r="757" spans="3:29">
      <c r="C757" s="15"/>
      <c r="AC757" s="30"/>
    </row>
    <row r="758" spans="3:29">
      <c r="C758" s="15"/>
      <c r="AC758" s="30"/>
    </row>
    <row r="759" spans="3:29">
      <c r="C759" s="15"/>
      <c r="AC759" s="30"/>
    </row>
    <row r="760" spans="3:29">
      <c r="C760" s="15"/>
      <c r="AC760" s="30"/>
    </row>
    <row r="761" spans="3:29">
      <c r="C761" s="15"/>
      <c r="AC761" s="30"/>
    </row>
    <row r="762" spans="3:29">
      <c r="C762" s="15"/>
      <c r="AC762" s="30"/>
    </row>
    <row r="763" spans="3:29">
      <c r="C763" s="15"/>
      <c r="AC763" s="30"/>
    </row>
    <row r="764" spans="3:29">
      <c r="C764" s="15"/>
      <c r="AC764" s="30"/>
    </row>
    <row r="765" spans="3:29">
      <c r="C765" s="15"/>
      <c r="AC765" s="30"/>
    </row>
    <row r="766" spans="3:29">
      <c r="C766" s="15"/>
      <c r="AC766" s="30"/>
    </row>
    <row r="767" spans="3:29">
      <c r="C767" s="15"/>
      <c r="AC767" s="30"/>
    </row>
    <row r="768" spans="3:29">
      <c r="C768" s="15"/>
      <c r="AC768" s="30"/>
    </row>
    <row r="769" spans="3:29">
      <c r="C769" s="15"/>
      <c r="AC769" s="30"/>
    </row>
    <row r="770" spans="3:29">
      <c r="C770" s="15"/>
      <c r="AC770" s="30"/>
    </row>
    <row r="771" spans="3:29">
      <c r="C771" s="15"/>
      <c r="AC771" s="30"/>
    </row>
    <row r="772" spans="3:29">
      <c r="C772" s="15"/>
      <c r="AC772" s="30"/>
    </row>
    <row r="773" spans="3:29">
      <c r="C773" s="15"/>
      <c r="AC773" s="30"/>
    </row>
    <row r="774" spans="3:29">
      <c r="C774" s="15"/>
      <c r="AC774" s="30"/>
    </row>
    <row r="775" spans="3:29">
      <c r="C775" s="15"/>
      <c r="AC775" s="30"/>
    </row>
    <row r="776" spans="3:29">
      <c r="C776" s="15"/>
      <c r="AC776" s="30"/>
    </row>
    <row r="777" spans="3:29">
      <c r="C777" s="15"/>
      <c r="AC777" s="30"/>
    </row>
    <row r="778" spans="3:29">
      <c r="C778" s="15"/>
      <c r="AC778" s="30"/>
    </row>
    <row r="779" spans="3:29">
      <c r="C779" s="15"/>
      <c r="AC779" s="30"/>
    </row>
    <row r="780" spans="3:29">
      <c r="C780" s="15"/>
      <c r="AC780" s="30"/>
    </row>
    <row r="781" spans="3:29">
      <c r="C781" s="15"/>
      <c r="AC781" s="30"/>
    </row>
    <row r="782" spans="3:29">
      <c r="C782" s="15"/>
      <c r="AC782" s="30"/>
    </row>
    <row r="783" spans="3:29">
      <c r="C783" s="15"/>
      <c r="AC783" s="30"/>
    </row>
    <row r="784" spans="3:29">
      <c r="C784" s="15"/>
      <c r="AC784" s="30"/>
    </row>
    <row r="785" spans="3:29">
      <c r="C785" s="15"/>
      <c r="AC785" s="30"/>
    </row>
    <row r="786" spans="3:29">
      <c r="C786" s="15"/>
      <c r="AC786" s="30"/>
    </row>
    <row r="787" spans="3:29">
      <c r="C787" s="15"/>
      <c r="AC787" s="30"/>
    </row>
    <row r="788" spans="3:29">
      <c r="C788" s="15"/>
      <c r="AC788" s="30"/>
    </row>
    <row r="789" spans="3:29">
      <c r="C789" s="15"/>
      <c r="AC789" s="30"/>
    </row>
    <row r="790" spans="3:29">
      <c r="C790" s="15"/>
      <c r="AC790" s="30"/>
    </row>
    <row r="791" spans="3:29">
      <c r="C791" s="15"/>
      <c r="AC791" s="30"/>
    </row>
    <row r="792" spans="3:29">
      <c r="C792" s="15"/>
      <c r="AC792" s="30"/>
    </row>
    <row r="793" spans="3:29">
      <c r="C793" s="15"/>
      <c r="AC793" s="30"/>
    </row>
    <row r="794" spans="3:29">
      <c r="C794" s="15"/>
      <c r="AC794" s="30"/>
    </row>
    <row r="795" spans="3:29">
      <c r="C795" s="15"/>
      <c r="AC795" s="30"/>
    </row>
    <row r="796" spans="3:29">
      <c r="C796" s="15"/>
      <c r="AC796" s="30"/>
    </row>
    <row r="797" spans="3:29">
      <c r="C797" s="15"/>
      <c r="AC797" s="30"/>
    </row>
    <row r="798" spans="3:29">
      <c r="C798" s="15"/>
      <c r="AC798" s="30"/>
    </row>
    <row r="799" spans="3:29">
      <c r="C799" s="15"/>
      <c r="AC799" s="30"/>
    </row>
    <row r="800" spans="3:29">
      <c r="C800" s="15"/>
      <c r="AC800" s="30"/>
    </row>
    <row r="801" spans="3:29">
      <c r="C801" s="15"/>
      <c r="AC801" s="30"/>
    </row>
    <row r="802" spans="3:29">
      <c r="C802" s="15"/>
      <c r="AC802" s="30"/>
    </row>
    <row r="803" spans="3:29">
      <c r="C803" s="15"/>
      <c r="AC803" s="30"/>
    </row>
    <row r="804" spans="3:29">
      <c r="C804" s="15"/>
      <c r="AC804" s="30"/>
    </row>
    <row r="805" spans="3:29">
      <c r="C805" s="15"/>
      <c r="AC805" s="30"/>
    </row>
    <row r="806" spans="3:29">
      <c r="C806" s="15"/>
      <c r="AC806" s="30"/>
    </row>
    <row r="807" spans="3:29">
      <c r="C807" s="15"/>
      <c r="AC807" s="30"/>
    </row>
    <row r="808" spans="3:29">
      <c r="C808" s="15"/>
      <c r="AC808" s="30"/>
    </row>
    <row r="809" spans="3:29">
      <c r="C809" s="15"/>
      <c r="AC809" s="30"/>
    </row>
    <row r="810" spans="3:29">
      <c r="C810" s="15"/>
      <c r="AC810" s="30"/>
    </row>
    <row r="811" spans="3:29">
      <c r="C811" s="15"/>
      <c r="AC811" s="30"/>
    </row>
    <row r="812" spans="3:29">
      <c r="C812" s="15"/>
      <c r="AC812" s="30"/>
    </row>
    <row r="813" spans="3:29">
      <c r="C813" s="15"/>
      <c r="AC813" s="30"/>
    </row>
    <row r="814" spans="3:29">
      <c r="C814" s="15"/>
      <c r="AC814" s="30"/>
    </row>
    <row r="815" spans="3:29">
      <c r="C815" s="15"/>
      <c r="AC815" s="30"/>
    </row>
    <row r="816" spans="3:29">
      <c r="C816" s="15"/>
      <c r="AC816" s="30"/>
    </row>
    <row r="817" spans="3:29">
      <c r="C817" s="15"/>
      <c r="AC817" s="30"/>
    </row>
    <row r="818" spans="3:29">
      <c r="C818" s="15"/>
      <c r="AC818" s="30"/>
    </row>
    <row r="819" spans="3:29">
      <c r="C819" s="15"/>
      <c r="AC819" s="30"/>
    </row>
    <row r="820" spans="3:29">
      <c r="C820" s="15"/>
      <c r="AC820" s="30"/>
    </row>
    <row r="821" spans="3:29">
      <c r="C821" s="15"/>
      <c r="AC821" s="30"/>
    </row>
    <row r="822" spans="3:29">
      <c r="C822" s="15"/>
      <c r="AC822" s="30"/>
    </row>
    <row r="823" spans="3:29">
      <c r="C823" s="15"/>
      <c r="AC823" s="30"/>
    </row>
    <row r="824" spans="3:29">
      <c r="C824" s="15"/>
      <c r="AC824" s="30"/>
    </row>
    <row r="825" spans="3:29">
      <c r="C825" s="15"/>
      <c r="AC825" s="30"/>
    </row>
    <row r="826" spans="3:29">
      <c r="C826" s="15"/>
      <c r="AC826" s="30"/>
    </row>
    <row r="827" spans="3:29">
      <c r="C827" s="15"/>
      <c r="AC827" s="30"/>
    </row>
    <row r="828" spans="3:29">
      <c r="C828" s="15"/>
      <c r="AC828" s="30"/>
    </row>
    <row r="829" spans="3:29">
      <c r="C829" s="15"/>
      <c r="AC829" s="30"/>
    </row>
    <row r="830" spans="3:29">
      <c r="C830" s="15"/>
      <c r="AC830" s="30"/>
    </row>
    <row r="831" spans="3:29">
      <c r="C831" s="15"/>
      <c r="AC831" s="30"/>
    </row>
    <row r="832" spans="3:29">
      <c r="C832" s="15"/>
      <c r="AC832" s="30"/>
    </row>
    <row r="833" spans="3:29">
      <c r="C833" s="15"/>
      <c r="AC833" s="30"/>
    </row>
    <row r="834" spans="3:29">
      <c r="C834" s="15"/>
      <c r="AC834" s="30"/>
    </row>
    <row r="835" spans="3:29">
      <c r="C835" s="15"/>
      <c r="AC835" s="30"/>
    </row>
    <row r="836" spans="3:29">
      <c r="C836" s="15"/>
      <c r="AC836" s="30"/>
    </row>
    <row r="837" spans="3:29">
      <c r="C837" s="15"/>
      <c r="AC837" s="30"/>
    </row>
    <row r="838" spans="3:29">
      <c r="C838" s="15"/>
      <c r="AC838" s="30"/>
    </row>
    <row r="839" spans="3:29">
      <c r="C839" s="15"/>
      <c r="AC839" s="30"/>
    </row>
    <row r="840" spans="3:29">
      <c r="C840" s="15"/>
      <c r="AC840" s="30"/>
    </row>
    <row r="841" spans="3:29">
      <c r="C841" s="15"/>
      <c r="AC841" s="30"/>
    </row>
    <row r="842" spans="3:29">
      <c r="C842" s="15"/>
      <c r="AC842" s="30"/>
    </row>
    <row r="843" spans="3:29">
      <c r="C843" s="15"/>
      <c r="AC843" s="30"/>
    </row>
    <row r="844" spans="3:29">
      <c r="C844" s="15"/>
      <c r="AC844" s="30"/>
    </row>
    <row r="845" spans="3:29">
      <c r="C845" s="15"/>
      <c r="AC845" s="30"/>
    </row>
    <row r="846" spans="3:29">
      <c r="C846" s="15"/>
      <c r="AC846" s="30"/>
    </row>
    <row r="847" spans="3:29">
      <c r="C847" s="15"/>
      <c r="AC847" s="30"/>
    </row>
    <row r="848" spans="3:29">
      <c r="C848" s="15"/>
      <c r="AC848" s="30"/>
    </row>
    <row r="849" spans="3:29">
      <c r="C849" s="15"/>
      <c r="AC849" s="30"/>
    </row>
    <row r="850" spans="3:29">
      <c r="C850" s="15"/>
      <c r="AC850" s="30"/>
    </row>
    <row r="851" spans="3:29">
      <c r="C851" s="15"/>
      <c r="AC851" s="30"/>
    </row>
    <row r="852" spans="3:29">
      <c r="C852" s="15"/>
      <c r="AC852" s="30"/>
    </row>
    <row r="853" spans="3:29">
      <c r="C853" s="15"/>
      <c r="AC853" s="30"/>
    </row>
    <row r="854" spans="3:29">
      <c r="C854" s="15"/>
      <c r="AC854" s="30"/>
    </row>
    <row r="855" spans="3:29">
      <c r="C855" s="15"/>
      <c r="AC855" s="30"/>
    </row>
    <row r="856" spans="3:29">
      <c r="C856" s="15"/>
      <c r="AC856" s="30"/>
    </row>
    <row r="857" spans="3:29">
      <c r="C857" s="15"/>
      <c r="AC857" s="30"/>
    </row>
    <row r="858" spans="3:29">
      <c r="C858" s="15"/>
      <c r="AC858" s="30"/>
    </row>
    <row r="859" spans="3:29">
      <c r="C859" s="15"/>
      <c r="AC859" s="30"/>
    </row>
    <row r="860" spans="3:29">
      <c r="C860" s="15"/>
      <c r="AC860" s="30"/>
    </row>
    <row r="861" spans="3:29">
      <c r="C861" s="15"/>
      <c r="AC861" s="30"/>
    </row>
    <row r="862" spans="3:29">
      <c r="C862" s="15"/>
      <c r="AC862" s="30"/>
    </row>
    <row r="863" spans="3:29">
      <c r="C863" s="15"/>
      <c r="AC863" s="30"/>
    </row>
    <row r="864" spans="3:29">
      <c r="C864" s="15"/>
      <c r="AC864" s="30"/>
    </row>
    <row r="865" spans="3:29">
      <c r="C865" s="15"/>
      <c r="AC865" s="30"/>
    </row>
    <row r="866" spans="3:29">
      <c r="C866" s="15"/>
      <c r="AC866" s="30"/>
    </row>
    <row r="867" spans="3:29">
      <c r="C867" s="15"/>
      <c r="AC867" s="30"/>
    </row>
    <row r="868" spans="3:29">
      <c r="C868" s="15"/>
      <c r="AC868" s="30"/>
    </row>
    <row r="869" spans="3:29">
      <c r="C869" s="15"/>
      <c r="AC869" s="30"/>
    </row>
    <row r="870" spans="3:29">
      <c r="C870" s="15"/>
      <c r="AC870" s="30"/>
    </row>
    <row r="871" spans="3:29">
      <c r="C871" s="15"/>
      <c r="AC871" s="30"/>
    </row>
    <row r="872" spans="3:29">
      <c r="C872" s="15"/>
      <c r="AC872" s="30"/>
    </row>
    <row r="873" spans="3:29">
      <c r="C873" s="15"/>
      <c r="AC873" s="30"/>
    </row>
    <row r="874" spans="3:29">
      <c r="C874" s="15"/>
      <c r="AC874" s="30"/>
    </row>
    <row r="875" spans="3:29">
      <c r="C875" s="15"/>
      <c r="AC875" s="30"/>
    </row>
    <row r="876" spans="3:29">
      <c r="C876" s="15"/>
      <c r="AC876" s="30"/>
    </row>
    <row r="877" spans="3:29">
      <c r="C877" s="15"/>
      <c r="AC877" s="30"/>
    </row>
    <row r="878" spans="3:29">
      <c r="C878" s="15"/>
      <c r="AC878" s="30"/>
    </row>
    <row r="879" spans="3:29">
      <c r="C879" s="15"/>
      <c r="AC879" s="30"/>
    </row>
    <row r="880" spans="3:29">
      <c r="C880" s="15"/>
      <c r="AC880" s="30"/>
    </row>
    <row r="881" spans="3:29">
      <c r="C881" s="15"/>
      <c r="AC881" s="30"/>
    </row>
    <row r="882" spans="3:29">
      <c r="C882" s="15"/>
      <c r="AC882" s="30"/>
    </row>
    <row r="883" spans="3:29">
      <c r="C883" s="15"/>
      <c r="AC883" s="30"/>
    </row>
    <row r="884" spans="3:29">
      <c r="C884" s="15"/>
      <c r="AC884" s="30"/>
    </row>
    <row r="885" spans="3:29">
      <c r="C885" s="15"/>
      <c r="AC885" s="30"/>
    </row>
    <row r="886" spans="3:29">
      <c r="C886" s="15"/>
      <c r="AC886" s="30"/>
    </row>
    <row r="887" spans="3:29">
      <c r="C887" s="15"/>
      <c r="AC887" s="30"/>
    </row>
    <row r="888" spans="3:29">
      <c r="C888" s="15"/>
      <c r="AC888" s="30"/>
    </row>
    <row r="889" spans="3:29">
      <c r="C889" s="15"/>
      <c r="AC889" s="30"/>
    </row>
    <row r="890" spans="3:29">
      <c r="C890" s="15"/>
      <c r="AC890" s="30"/>
    </row>
    <row r="891" spans="3:29">
      <c r="C891" s="15"/>
      <c r="AC891" s="30"/>
    </row>
    <row r="892" spans="3:29">
      <c r="C892" s="15"/>
      <c r="AC892" s="30"/>
    </row>
    <row r="893" spans="3:29">
      <c r="C893" s="15"/>
      <c r="AC893" s="30"/>
    </row>
    <row r="894" spans="3:29">
      <c r="C894" s="15"/>
      <c r="AC894" s="30"/>
    </row>
    <row r="895" spans="3:29">
      <c r="C895" s="15"/>
      <c r="AC895" s="30"/>
    </row>
    <row r="896" spans="3:29">
      <c r="C896" s="15"/>
      <c r="AC896" s="30"/>
    </row>
    <row r="897" spans="3:29">
      <c r="C897" s="15"/>
      <c r="AC897" s="30"/>
    </row>
    <row r="898" spans="3:29">
      <c r="C898" s="15"/>
      <c r="AC898" s="30"/>
    </row>
    <row r="899" spans="3:29">
      <c r="C899" s="15"/>
      <c r="AC899" s="30"/>
    </row>
    <row r="900" spans="3:29">
      <c r="C900" s="15"/>
      <c r="AC900" s="30"/>
    </row>
    <row r="901" spans="3:29">
      <c r="C901" s="15"/>
      <c r="AC901" s="30"/>
    </row>
    <row r="902" spans="3:29">
      <c r="C902" s="15"/>
      <c r="AC902" s="30"/>
    </row>
    <row r="903" spans="3:29">
      <c r="C903" s="15"/>
      <c r="AC903" s="30"/>
    </row>
    <row r="904" spans="3:29">
      <c r="C904" s="15"/>
      <c r="AC904" s="30"/>
    </row>
    <row r="905" spans="3:29">
      <c r="C905" s="15"/>
      <c r="AC905" s="30"/>
    </row>
    <row r="906" spans="3:29">
      <c r="C906" s="15"/>
      <c r="AC906" s="30"/>
    </row>
    <row r="907" spans="3:29">
      <c r="C907" s="15"/>
      <c r="AC907" s="30"/>
    </row>
    <row r="908" spans="3:29">
      <c r="C908" s="15"/>
      <c r="AC908" s="30"/>
    </row>
    <row r="909" spans="3:29">
      <c r="C909" s="15"/>
      <c r="AC909" s="30"/>
    </row>
    <row r="910" spans="3:29">
      <c r="C910" s="15"/>
      <c r="AC910" s="30"/>
    </row>
    <row r="911" spans="3:29">
      <c r="C911" s="15"/>
      <c r="AC911" s="30"/>
    </row>
    <row r="912" spans="3:29">
      <c r="C912" s="15"/>
      <c r="AC912" s="30"/>
    </row>
    <row r="913" spans="3:29">
      <c r="C913" s="15"/>
      <c r="AC913" s="30"/>
    </row>
    <row r="914" spans="3:29">
      <c r="C914" s="15"/>
      <c r="AC914" s="30"/>
    </row>
    <row r="915" spans="3:29">
      <c r="C915" s="15"/>
      <c r="AC915" s="30"/>
    </row>
    <row r="916" spans="3:29">
      <c r="C916" s="15"/>
      <c r="AC916" s="30"/>
    </row>
    <row r="917" spans="3:29">
      <c r="C917" s="15"/>
      <c r="AC917" s="30"/>
    </row>
    <row r="918" spans="3:29">
      <c r="C918" s="15"/>
      <c r="AC918" s="30"/>
    </row>
    <row r="919" spans="3:29">
      <c r="C919" s="15"/>
      <c r="AC919" s="30"/>
    </row>
    <row r="920" spans="3:29">
      <c r="C920" s="15"/>
      <c r="AC920" s="30"/>
    </row>
    <row r="921" spans="3:29">
      <c r="C921" s="15"/>
      <c r="AC921" s="30"/>
    </row>
    <row r="922" spans="3:29">
      <c r="C922" s="15"/>
      <c r="AC922" s="30"/>
    </row>
    <row r="923" spans="3:29">
      <c r="C923" s="15"/>
      <c r="AC923" s="30"/>
    </row>
    <row r="924" spans="3:29">
      <c r="C924" s="15"/>
      <c r="AC924" s="30"/>
    </row>
    <row r="925" spans="3:29">
      <c r="C925" s="15"/>
      <c r="AC925" s="30"/>
    </row>
    <row r="926" spans="3:29">
      <c r="C926" s="15"/>
      <c r="AC926" s="30"/>
    </row>
    <row r="927" spans="3:29">
      <c r="C927" s="15"/>
      <c r="AC927" s="30"/>
    </row>
    <row r="928" spans="3:29">
      <c r="C928" s="15"/>
      <c r="AC928" s="30"/>
    </row>
    <row r="929" spans="3:29">
      <c r="C929" s="15"/>
      <c r="AC929" s="30"/>
    </row>
    <row r="930" spans="3:29">
      <c r="C930" s="15"/>
      <c r="AC930" s="30"/>
    </row>
    <row r="931" spans="3:29">
      <c r="C931" s="15"/>
      <c r="AC931" s="30"/>
    </row>
    <row r="932" spans="3:29">
      <c r="C932" s="15"/>
      <c r="AC932" s="30"/>
    </row>
    <row r="933" spans="3:29">
      <c r="C933" s="15"/>
      <c r="AC933" s="30"/>
    </row>
    <row r="934" spans="3:29">
      <c r="C934" s="15"/>
      <c r="AC934" s="30"/>
    </row>
    <row r="935" spans="3:29">
      <c r="C935" s="15"/>
      <c r="AC935" s="30"/>
    </row>
    <row r="936" spans="3:29">
      <c r="C936" s="15"/>
      <c r="AC936" s="30"/>
    </row>
    <row r="937" spans="3:29">
      <c r="C937" s="15"/>
      <c r="AC937" s="30"/>
    </row>
    <row r="938" spans="3:29">
      <c r="C938" s="15"/>
      <c r="AC938" s="30"/>
    </row>
    <row r="939" spans="3:29">
      <c r="C939" s="15"/>
      <c r="AC939" s="30"/>
    </row>
    <row r="940" spans="3:29">
      <c r="C940" s="15"/>
      <c r="AC940" s="30"/>
    </row>
    <row r="941" spans="3:29">
      <c r="C941" s="15"/>
      <c r="AC941" s="30"/>
    </row>
    <row r="942" spans="3:29">
      <c r="C942" s="15"/>
      <c r="AC942" s="30"/>
    </row>
    <row r="943" spans="3:29">
      <c r="C943" s="15"/>
      <c r="AC943" s="30"/>
    </row>
    <row r="944" spans="3:29">
      <c r="C944" s="15"/>
      <c r="AC944" s="30"/>
    </row>
    <row r="945" spans="3:29">
      <c r="C945" s="15"/>
      <c r="AC945" s="30"/>
    </row>
    <row r="946" spans="3:29">
      <c r="C946" s="15"/>
      <c r="AC946" s="30"/>
    </row>
    <row r="947" spans="3:29">
      <c r="C947" s="15"/>
      <c r="AC947" s="30"/>
    </row>
    <row r="948" spans="3:29">
      <c r="C948" s="15"/>
      <c r="AC948" s="30"/>
    </row>
    <row r="949" spans="3:29">
      <c r="C949" s="15"/>
      <c r="AC949" s="30"/>
    </row>
    <row r="950" spans="3:29">
      <c r="C950" s="15"/>
      <c r="AC950" s="30"/>
    </row>
    <row r="951" spans="3:29">
      <c r="C951" s="15"/>
      <c r="AC951" s="30"/>
    </row>
    <row r="952" spans="3:29">
      <c r="C952" s="15"/>
      <c r="AC952" s="30"/>
    </row>
    <row r="953" spans="3:29">
      <c r="C953" s="15"/>
      <c r="AC953" s="30"/>
    </row>
    <row r="954" spans="3:29">
      <c r="C954" s="15"/>
      <c r="AC954" s="30"/>
    </row>
    <row r="955" spans="3:29">
      <c r="C955" s="15"/>
      <c r="AC955" s="30"/>
    </row>
    <row r="956" spans="3:29">
      <c r="C956" s="15"/>
      <c r="AC956" s="30"/>
    </row>
    <row r="957" spans="3:29">
      <c r="C957" s="15"/>
      <c r="AC957" s="30"/>
    </row>
    <row r="958" spans="3:29">
      <c r="C958" s="15"/>
      <c r="AC958" s="30"/>
    </row>
    <row r="959" spans="3:29">
      <c r="C959" s="15"/>
      <c r="AC959" s="30"/>
    </row>
    <row r="960" spans="3:29">
      <c r="C960" s="15"/>
      <c r="AC960" s="30"/>
    </row>
    <row r="961" spans="3:29">
      <c r="C961" s="15"/>
      <c r="AC961" s="30"/>
    </row>
    <row r="962" spans="3:29">
      <c r="C962" s="15"/>
      <c r="AC962" s="30"/>
    </row>
    <row r="963" spans="3:29">
      <c r="C963" s="15"/>
      <c r="AC963" s="30"/>
    </row>
    <row r="964" spans="3:29">
      <c r="C964" s="15"/>
      <c r="AC964" s="30"/>
    </row>
    <row r="965" spans="3:29">
      <c r="C965" s="15"/>
      <c r="AC965" s="30"/>
    </row>
    <row r="966" spans="3:29">
      <c r="C966" s="15"/>
      <c r="AC966" s="30"/>
    </row>
    <row r="967" spans="3:29">
      <c r="C967" s="15"/>
      <c r="AC967" s="30"/>
    </row>
    <row r="968" spans="3:29">
      <c r="C968" s="15"/>
      <c r="AC968" s="30"/>
    </row>
    <row r="969" spans="3:29">
      <c r="C969" s="15"/>
      <c r="AC969" s="30"/>
    </row>
    <row r="970" spans="3:29">
      <c r="C970" s="15"/>
      <c r="AC970" s="30"/>
    </row>
    <row r="971" spans="3:29">
      <c r="C971" s="15"/>
      <c r="AC971" s="30"/>
    </row>
    <row r="972" spans="3:29">
      <c r="C972" s="15"/>
      <c r="AC972" s="30"/>
    </row>
    <row r="973" spans="3:29">
      <c r="C973" s="15"/>
      <c r="AC973" s="30"/>
    </row>
    <row r="974" spans="3:29">
      <c r="C974" s="15"/>
      <c r="AC974" s="30"/>
    </row>
    <row r="975" spans="3:29">
      <c r="C975" s="15"/>
      <c r="AC975" s="30"/>
    </row>
    <row r="976" spans="3:29">
      <c r="C976" s="15"/>
      <c r="AC976" s="30"/>
    </row>
    <row r="977" spans="3:29">
      <c r="C977" s="15"/>
      <c r="AC977" s="30"/>
    </row>
    <row r="978" spans="3:29">
      <c r="C978" s="15"/>
      <c r="AC978" s="30"/>
    </row>
    <row r="979" spans="3:29">
      <c r="C979" s="15"/>
      <c r="AC979" s="30"/>
    </row>
    <row r="980" spans="3:29">
      <c r="C980" s="15"/>
      <c r="AC980" s="30"/>
    </row>
    <row r="981" spans="3:29">
      <c r="C981" s="15"/>
      <c r="AC981" s="30"/>
    </row>
    <row r="982" spans="3:29">
      <c r="C982" s="15"/>
      <c r="AC982" s="30"/>
    </row>
    <row r="983" spans="3:29">
      <c r="C983" s="15"/>
      <c r="AC983" s="30"/>
    </row>
    <row r="984" spans="3:29">
      <c r="C984" s="15"/>
      <c r="AC984" s="30"/>
    </row>
    <row r="985" spans="3:29">
      <c r="C985" s="15"/>
      <c r="AC985" s="30"/>
    </row>
    <row r="986" spans="3:29">
      <c r="C986" s="15"/>
      <c r="AC986" s="30"/>
    </row>
    <row r="987" spans="3:29">
      <c r="C987" s="15"/>
      <c r="AC987" s="30"/>
    </row>
    <row r="988" spans="3:29">
      <c r="C988" s="15"/>
      <c r="AC988" s="30"/>
    </row>
    <row r="989" spans="3:29">
      <c r="C989" s="15"/>
      <c r="AC989" s="30"/>
    </row>
    <row r="990" spans="3:29">
      <c r="C990" s="15"/>
      <c r="AC990" s="30"/>
    </row>
    <row r="991" spans="3:29">
      <c r="C991" s="15"/>
      <c r="AC991" s="30"/>
    </row>
    <row r="992" spans="3:29">
      <c r="C992" s="15"/>
      <c r="AC992" s="30"/>
    </row>
    <row r="993" spans="3:29">
      <c r="C993" s="15"/>
      <c r="AC993" s="30"/>
    </row>
    <row r="994" spans="3:29">
      <c r="C994" s="15"/>
      <c r="AC994" s="30"/>
    </row>
    <row r="995" spans="3:29">
      <c r="C995" s="15"/>
      <c r="AC995" s="30"/>
    </row>
    <row r="996" spans="3:29">
      <c r="C996" s="15"/>
      <c r="AC996" s="30"/>
    </row>
    <row r="997" spans="3:29">
      <c r="C997" s="15"/>
      <c r="AC997" s="30"/>
    </row>
    <row r="998" spans="3:29">
      <c r="C998" s="15"/>
      <c r="AC998" s="30"/>
    </row>
    <row r="999" spans="3:29">
      <c r="C999" s="15"/>
      <c r="AC999" s="30"/>
    </row>
  </sheetData>
  <autoFilter ref="S3:AB36"/>
  <mergeCells count="6">
    <mergeCell ref="A1:A2"/>
    <mergeCell ref="B1:B2"/>
    <mergeCell ref="J1:M1"/>
    <mergeCell ref="S1:AB1"/>
    <mergeCell ref="C1:I1"/>
    <mergeCell ref="O1:R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9"/>
  <sheetViews>
    <sheetView zoomScale="70" zoomScaleNormal="70" workbookViewId="0">
      <selection activeCell="H2" sqref="H2:Q34"/>
    </sheetView>
  </sheetViews>
  <sheetFormatPr defaultColWidth="14.42578125" defaultRowHeight="15" customHeight="1"/>
  <cols>
    <col min="1" max="1" width="10.5703125" customWidth="1"/>
    <col min="2" max="2" width="30.5703125" customWidth="1"/>
    <col min="3" max="3" width="12.7109375" customWidth="1"/>
    <col min="4" max="4" width="12.5703125" customWidth="1"/>
    <col min="5" max="5" width="10.5703125" customWidth="1"/>
    <col min="6" max="6" width="12.5703125" customWidth="1"/>
    <col min="7" max="7" width="18.7109375" customWidth="1"/>
    <col min="8" max="8" width="19.7109375" customWidth="1"/>
    <col min="9" max="9" width="22.28515625" customWidth="1"/>
    <col min="10" max="10" width="16.140625" customWidth="1"/>
    <col min="11" max="11" width="17.42578125" customWidth="1"/>
    <col min="12" max="12" width="10.5703125" customWidth="1"/>
    <col min="13" max="13" width="17.28515625" customWidth="1"/>
    <col min="14" max="26" width="10.5703125" customWidth="1"/>
  </cols>
  <sheetData>
    <row r="1" spans="1:26" ht="16.5" customHeight="1">
      <c r="A1" s="31" t="s">
        <v>180</v>
      </c>
      <c r="B1" s="31" t="s">
        <v>181</v>
      </c>
      <c r="C1" s="58" t="s">
        <v>182</v>
      </c>
      <c r="D1" s="53"/>
      <c r="E1" s="54"/>
      <c r="F1" s="32" t="s">
        <v>183</v>
      </c>
      <c r="G1" s="33" t="s">
        <v>184</v>
      </c>
      <c r="H1" s="34" t="s">
        <v>185</v>
      </c>
      <c r="I1" s="35"/>
      <c r="J1" s="35"/>
      <c r="K1" s="35"/>
      <c r="L1" s="35"/>
      <c r="M1" s="35"/>
      <c r="N1" s="35"/>
      <c r="O1" s="35"/>
      <c r="P1" s="35"/>
      <c r="Q1" s="36"/>
      <c r="R1" s="37"/>
      <c r="S1" s="37"/>
      <c r="T1" s="37"/>
      <c r="U1" s="37"/>
      <c r="V1" s="37"/>
      <c r="W1" s="37"/>
      <c r="X1" s="37"/>
      <c r="Y1" s="37"/>
      <c r="Z1" s="37"/>
    </row>
    <row r="2" spans="1:26" ht="16.5" customHeight="1">
      <c r="A2" s="20">
        <v>5</v>
      </c>
      <c r="B2" s="21" t="s">
        <v>116</v>
      </c>
      <c r="C2" s="38" t="s">
        <v>78</v>
      </c>
      <c r="D2" s="38"/>
      <c r="E2" s="39"/>
      <c r="F2" s="40" t="s">
        <v>82</v>
      </c>
      <c r="G2" s="41" t="s">
        <v>86</v>
      </c>
      <c r="H2" s="42" t="s">
        <v>96</v>
      </c>
      <c r="I2" s="42" t="s">
        <v>93</v>
      </c>
      <c r="J2" s="42" t="s">
        <v>186</v>
      </c>
      <c r="K2" s="42" t="s">
        <v>187</v>
      </c>
      <c r="L2" s="42"/>
      <c r="M2" s="42"/>
      <c r="N2" s="42"/>
      <c r="O2" s="42"/>
      <c r="P2" s="42"/>
      <c r="Q2" s="42"/>
      <c r="R2" s="43"/>
      <c r="S2" s="43"/>
      <c r="T2" s="43"/>
      <c r="U2" s="43"/>
      <c r="V2" s="43"/>
      <c r="W2" s="43"/>
      <c r="X2" s="43"/>
      <c r="Y2" s="43"/>
      <c r="Z2" s="43"/>
    </row>
    <row r="3" spans="1:26" ht="16.5" customHeight="1">
      <c r="A3" s="20">
        <v>21</v>
      </c>
      <c r="B3" s="21" t="s">
        <v>118</v>
      </c>
      <c r="C3" s="44" t="s">
        <v>79</v>
      </c>
      <c r="D3" s="39"/>
      <c r="E3" s="39"/>
      <c r="F3" s="40" t="s">
        <v>19</v>
      </c>
      <c r="G3" s="41" t="s">
        <v>88</v>
      </c>
      <c r="H3" s="42" t="s">
        <v>95</v>
      </c>
      <c r="I3" s="42" t="s">
        <v>188</v>
      </c>
      <c r="J3" s="42" t="s">
        <v>189</v>
      </c>
      <c r="K3" s="42" t="s">
        <v>190</v>
      </c>
      <c r="L3" s="45" t="s">
        <v>191</v>
      </c>
      <c r="M3" s="42"/>
      <c r="N3" s="42"/>
      <c r="O3" s="42"/>
      <c r="P3" s="42"/>
      <c r="Q3" s="42"/>
      <c r="R3" s="43"/>
      <c r="S3" s="43"/>
      <c r="T3" s="43"/>
      <c r="U3" s="43"/>
      <c r="V3" s="43"/>
      <c r="W3" s="43"/>
      <c r="X3" s="43"/>
      <c r="Y3" s="43"/>
      <c r="Z3" s="43"/>
    </row>
    <row r="4" spans="1:26" ht="16.5" customHeight="1">
      <c r="A4" s="20">
        <v>1053</v>
      </c>
      <c r="B4" s="23" t="s">
        <v>120</v>
      </c>
      <c r="C4" s="46" t="s">
        <v>78</v>
      </c>
      <c r="D4" s="44" t="s">
        <v>79</v>
      </c>
      <c r="E4" s="39"/>
      <c r="F4" s="40" t="s">
        <v>19</v>
      </c>
      <c r="G4" s="41" t="s">
        <v>19</v>
      </c>
      <c r="H4" s="42" t="s">
        <v>192</v>
      </c>
      <c r="I4" s="42" t="s">
        <v>193</v>
      </c>
      <c r="J4" s="42" t="s">
        <v>93</v>
      </c>
      <c r="K4" s="47"/>
      <c r="L4" s="47"/>
      <c r="M4" s="47"/>
      <c r="N4" s="42"/>
      <c r="O4" s="42"/>
      <c r="P4" s="42"/>
      <c r="Q4" s="42"/>
      <c r="R4" s="43"/>
      <c r="S4" s="43"/>
      <c r="T4" s="43"/>
      <c r="U4" s="43"/>
      <c r="V4" s="43"/>
      <c r="W4" s="43"/>
      <c r="X4" s="43"/>
      <c r="Y4" s="43"/>
      <c r="Z4" s="43"/>
    </row>
    <row r="5" spans="1:26" ht="16.5" customHeight="1">
      <c r="A5" s="20">
        <v>1090</v>
      </c>
      <c r="B5" s="21" t="s">
        <v>122</v>
      </c>
      <c r="C5" s="38" t="s">
        <v>78</v>
      </c>
      <c r="D5" s="44" t="s">
        <v>79</v>
      </c>
      <c r="E5" s="39"/>
      <c r="F5" s="40" t="s">
        <v>19</v>
      </c>
      <c r="G5" s="41" t="s">
        <v>88</v>
      </c>
      <c r="H5" s="42" t="s">
        <v>95</v>
      </c>
      <c r="I5" s="42" t="s">
        <v>193</v>
      </c>
      <c r="J5" s="42" t="s">
        <v>97</v>
      </c>
      <c r="K5" s="42" t="s">
        <v>194</v>
      </c>
      <c r="L5" s="42" t="s">
        <v>195</v>
      </c>
      <c r="M5" s="42" t="s">
        <v>196</v>
      </c>
      <c r="N5" s="42" t="s">
        <v>197</v>
      </c>
      <c r="O5" s="42" t="s">
        <v>198</v>
      </c>
      <c r="P5" s="42"/>
      <c r="Q5" s="42"/>
      <c r="R5" s="43"/>
      <c r="S5" s="43"/>
      <c r="T5" s="43"/>
      <c r="U5" s="43"/>
      <c r="V5" s="43"/>
      <c r="W5" s="43"/>
      <c r="X5" s="43"/>
      <c r="Y5" s="43"/>
      <c r="Z5" s="43"/>
    </row>
    <row r="6" spans="1:26" ht="16.5" customHeight="1">
      <c r="A6" s="20">
        <v>1092</v>
      </c>
      <c r="B6" s="21" t="s">
        <v>124</v>
      </c>
      <c r="C6" s="38" t="s">
        <v>78</v>
      </c>
      <c r="D6" s="38"/>
      <c r="E6" s="39"/>
      <c r="F6" s="40" t="s">
        <v>82</v>
      </c>
      <c r="G6" s="41" t="s">
        <v>86</v>
      </c>
      <c r="H6" s="42" t="s">
        <v>199</v>
      </c>
      <c r="I6" s="42" t="s">
        <v>93</v>
      </c>
      <c r="J6" s="42" t="s">
        <v>200</v>
      </c>
      <c r="K6" s="42" t="s">
        <v>201</v>
      </c>
      <c r="L6" s="42" t="s">
        <v>193</v>
      </c>
      <c r="M6" s="42" t="s">
        <v>202</v>
      </c>
      <c r="N6" s="42" t="s">
        <v>203</v>
      </c>
      <c r="O6" s="42" t="s">
        <v>190</v>
      </c>
      <c r="P6" s="42"/>
      <c r="Q6" s="42"/>
      <c r="R6" s="43"/>
      <c r="S6" s="43"/>
      <c r="T6" s="43"/>
      <c r="U6" s="43"/>
      <c r="V6" s="43"/>
      <c r="W6" s="43"/>
      <c r="X6" s="43"/>
      <c r="Y6" s="43"/>
      <c r="Z6" s="43"/>
    </row>
    <row r="7" spans="1:26" ht="16.5" customHeight="1">
      <c r="A7" s="20">
        <v>1114</v>
      </c>
      <c r="B7" s="21" t="s">
        <v>126</v>
      </c>
      <c r="C7" s="44" t="s">
        <v>79</v>
      </c>
      <c r="D7" s="38" t="s">
        <v>81</v>
      </c>
      <c r="E7" s="39"/>
      <c r="F7" s="40" t="s">
        <v>19</v>
      </c>
      <c r="G7" s="41" t="s">
        <v>204</v>
      </c>
      <c r="H7" s="42" t="s">
        <v>205</v>
      </c>
      <c r="I7" s="42" t="s">
        <v>91</v>
      </c>
      <c r="J7" s="42" t="s">
        <v>206</v>
      </c>
      <c r="K7" s="42" t="s">
        <v>207</v>
      </c>
      <c r="L7" s="42" t="s">
        <v>208</v>
      </c>
      <c r="M7" s="42" t="s">
        <v>187</v>
      </c>
      <c r="N7" s="42" t="s">
        <v>209</v>
      </c>
      <c r="O7" s="45" t="s">
        <v>190</v>
      </c>
      <c r="P7" s="42" t="s">
        <v>210</v>
      </c>
      <c r="Q7" s="42" t="s">
        <v>211</v>
      </c>
      <c r="R7" s="43"/>
      <c r="S7" s="43"/>
      <c r="T7" s="43"/>
      <c r="U7" s="43"/>
      <c r="V7" s="43"/>
      <c r="W7" s="43"/>
      <c r="X7" s="43"/>
      <c r="Y7" s="43"/>
      <c r="Z7" s="43"/>
    </row>
    <row r="8" spans="1:26" ht="16.5" customHeight="1">
      <c r="A8" s="20">
        <v>1115</v>
      </c>
      <c r="B8" s="21" t="s">
        <v>128</v>
      </c>
      <c r="C8" s="38" t="s">
        <v>78</v>
      </c>
      <c r="D8" s="38" t="s">
        <v>81</v>
      </c>
      <c r="E8" s="39"/>
      <c r="F8" s="40" t="s">
        <v>84</v>
      </c>
      <c r="G8" s="41" t="s">
        <v>88</v>
      </c>
      <c r="H8" s="42" t="s">
        <v>212</v>
      </c>
      <c r="I8" s="42" t="s">
        <v>213</v>
      </c>
      <c r="J8" s="42" t="s">
        <v>214</v>
      </c>
      <c r="K8" s="42" t="s">
        <v>215</v>
      </c>
      <c r="L8" s="42"/>
      <c r="M8" s="42"/>
      <c r="N8" s="42"/>
      <c r="O8" s="42"/>
      <c r="P8" s="42"/>
      <c r="Q8" s="42"/>
      <c r="R8" s="43"/>
      <c r="S8" s="43"/>
      <c r="T8" s="43"/>
      <c r="U8" s="43"/>
      <c r="V8" s="43"/>
      <c r="W8" s="43"/>
      <c r="X8" s="43"/>
      <c r="Y8" s="43"/>
      <c r="Z8" s="43"/>
    </row>
    <row r="9" spans="1:26" ht="16.5" customHeight="1">
      <c r="A9" s="20">
        <v>1150</v>
      </c>
      <c r="B9" s="21" t="s">
        <v>130</v>
      </c>
      <c r="C9" s="44" t="s">
        <v>80</v>
      </c>
      <c r="D9" s="44" t="s">
        <v>79</v>
      </c>
      <c r="E9" s="39"/>
      <c r="F9" s="40" t="s">
        <v>19</v>
      </c>
      <c r="G9" s="41" t="s">
        <v>86</v>
      </c>
      <c r="H9" s="42" t="s">
        <v>216</v>
      </c>
      <c r="I9" s="42" t="s">
        <v>217</v>
      </c>
      <c r="J9" s="42" t="s">
        <v>213</v>
      </c>
      <c r="K9" s="42"/>
      <c r="L9" s="42"/>
      <c r="M9" s="42"/>
      <c r="N9" s="42"/>
      <c r="O9" s="42"/>
      <c r="P9" s="42"/>
      <c r="Q9" s="42"/>
      <c r="R9" s="43"/>
      <c r="S9" s="43"/>
      <c r="T9" s="43"/>
      <c r="U9" s="43"/>
      <c r="V9" s="43"/>
      <c r="W9" s="43"/>
      <c r="X9" s="43"/>
      <c r="Y9" s="43"/>
      <c r="Z9" s="43"/>
    </row>
    <row r="10" spans="1:26" ht="16.5" customHeight="1">
      <c r="A10" s="20">
        <v>1155</v>
      </c>
      <c r="B10" s="21" t="s">
        <v>131</v>
      </c>
      <c r="C10" s="38" t="s">
        <v>78</v>
      </c>
      <c r="D10" s="38"/>
      <c r="E10" s="39"/>
      <c r="F10" s="40" t="s">
        <v>19</v>
      </c>
      <c r="G10" s="41" t="s">
        <v>86</v>
      </c>
      <c r="H10" s="42" t="s">
        <v>199</v>
      </c>
      <c r="I10" s="42" t="s">
        <v>93</v>
      </c>
      <c r="J10" s="42" t="s">
        <v>200</v>
      </c>
      <c r="K10" s="42" t="s">
        <v>201</v>
      </c>
      <c r="L10" s="42" t="s">
        <v>218</v>
      </c>
      <c r="M10" s="42" t="s">
        <v>187</v>
      </c>
      <c r="N10" s="42"/>
      <c r="O10" s="42"/>
      <c r="P10" s="42"/>
      <c r="Q10" s="42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16.5" customHeight="1">
      <c r="A11" s="20">
        <v>1205</v>
      </c>
      <c r="B11" s="21" t="s">
        <v>133</v>
      </c>
      <c r="C11" s="44" t="s">
        <v>79</v>
      </c>
      <c r="D11" s="38"/>
      <c r="E11" s="39"/>
      <c r="F11" s="40" t="s">
        <v>19</v>
      </c>
      <c r="G11" s="41" t="s">
        <v>219</v>
      </c>
      <c r="H11" s="42" t="s">
        <v>220</v>
      </c>
      <c r="I11" s="42" t="s">
        <v>221</v>
      </c>
      <c r="J11" s="42" t="s">
        <v>193</v>
      </c>
      <c r="K11" s="42" t="s">
        <v>195</v>
      </c>
      <c r="L11" s="42" t="s">
        <v>222</v>
      </c>
      <c r="M11" s="42" t="s">
        <v>210</v>
      </c>
      <c r="N11" s="42"/>
      <c r="O11" s="42"/>
      <c r="P11" s="42"/>
      <c r="Q11" s="42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6.5" customHeight="1">
      <c r="A12" s="20">
        <v>1210</v>
      </c>
      <c r="B12" s="21" t="s">
        <v>135</v>
      </c>
      <c r="C12" s="44" t="s">
        <v>80</v>
      </c>
      <c r="D12" s="38"/>
      <c r="E12" s="39"/>
      <c r="F12" s="40" t="s">
        <v>82</v>
      </c>
      <c r="G12" s="41" t="s">
        <v>86</v>
      </c>
      <c r="H12" s="45" t="s">
        <v>216</v>
      </c>
      <c r="I12" s="42" t="s">
        <v>93</v>
      </c>
      <c r="J12" s="42" t="s">
        <v>223</v>
      </c>
      <c r="K12" s="42" t="s">
        <v>136</v>
      </c>
      <c r="L12" s="42"/>
      <c r="M12" s="42"/>
      <c r="N12" s="42"/>
      <c r="O12" s="42"/>
      <c r="P12" s="42"/>
      <c r="Q12" s="42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16.5" customHeight="1">
      <c r="A13" s="20">
        <v>1231</v>
      </c>
      <c r="B13" s="21" t="s">
        <v>137</v>
      </c>
      <c r="C13" s="44" t="s">
        <v>80</v>
      </c>
      <c r="D13" s="38"/>
      <c r="E13" s="39"/>
      <c r="F13" s="40" t="s">
        <v>224</v>
      </c>
      <c r="G13" s="41" t="s">
        <v>225</v>
      </c>
      <c r="H13" s="42" t="s">
        <v>226</v>
      </c>
      <c r="I13" s="42" t="s">
        <v>227</v>
      </c>
      <c r="J13" s="42" t="s">
        <v>228</v>
      </c>
      <c r="K13" s="42" t="s">
        <v>229</v>
      </c>
      <c r="L13" s="42" t="s">
        <v>230</v>
      </c>
      <c r="M13" s="45" t="s">
        <v>231</v>
      </c>
      <c r="N13" s="42" t="s">
        <v>187</v>
      </c>
      <c r="O13" s="42"/>
      <c r="P13" s="42"/>
      <c r="Q13" s="42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6.5" customHeight="1">
      <c r="A14" s="20">
        <v>1258</v>
      </c>
      <c r="B14" s="21" t="s">
        <v>139</v>
      </c>
      <c r="C14" s="38" t="s">
        <v>78</v>
      </c>
      <c r="D14" s="38" t="s">
        <v>81</v>
      </c>
      <c r="E14" s="39"/>
      <c r="F14" s="40" t="s">
        <v>83</v>
      </c>
      <c r="G14" s="41" t="s">
        <v>86</v>
      </c>
      <c r="H14" s="42" t="s">
        <v>232</v>
      </c>
      <c r="I14" s="42" t="s">
        <v>189</v>
      </c>
      <c r="J14" s="42" t="s">
        <v>193</v>
      </c>
      <c r="K14" s="42" t="s">
        <v>233</v>
      </c>
      <c r="L14" s="42"/>
      <c r="M14" s="42"/>
      <c r="N14" s="42"/>
      <c r="O14" s="42"/>
      <c r="P14" s="42"/>
      <c r="Q14" s="42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6.5" customHeight="1">
      <c r="A15" s="20">
        <v>1262</v>
      </c>
      <c r="B15" s="21" t="s">
        <v>140</v>
      </c>
      <c r="C15" s="44" t="s">
        <v>80</v>
      </c>
      <c r="D15" s="38" t="s">
        <v>234</v>
      </c>
      <c r="E15" s="39"/>
      <c r="F15" s="40" t="s">
        <v>82</v>
      </c>
      <c r="G15" s="41" t="s">
        <v>88</v>
      </c>
      <c r="H15" s="42" t="s">
        <v>216</v>
      </c>
      <c r="I15" s="42" t="s">
        <v>196</v>
      </c>
      <c r="J15" s="42" t="s">
        <v>235</v>
      </c>
      <c r="K15" s="42" t="s">
        <v>236</v>
      </c>
      <c r="L15" s="42" t="s">
        <v>237</v>
      </c>
      <c r="M15" s="42"/>
      <c r="N15" s="42"/>
      <c r="O15" s="42"/>
      <c r="P15" s="42"/>
      <c r="Q15" s="42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6.5" customHeight="1">
      <c r="A16" s="20">
        <v>1281</v>
      </c>
      <c r="B16" s="21" t="s">
        <v>142</v>
      </c>
      <c r="C16" s="44" t="s">
        <v>80</v>
      </c>
      <c r="D16" s="44" t="s">
        <v>79</v>
      </c>
      <c r="E16" s="39"/>
      <c r="F16" s="40" t="s">
        <v>82</v>
      </c>
      <c r="G16" s="41" t="s">
        <v>86</v>
      </c>
      <c r="H16" s="42" t="s">
        <v>98</v>
      </c>
      <c r="I16" s="42" t="s">
        <v>237</v>
      </c>
      <c r="J16" s="42" t="s">
        <v>203</v>
      </c>
      <c r="K16" s="42" t="s">
        <v>238</v>
      </c>
      <c r="L16" s="42"/>
      <c r="M16" s="42"/>
      <c r="N16" s="42"/>
      <c r="O16" s="42"/>
      <c r="P16" s="42"/>
      <c r="Q16" s="42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6.5" customHeight="1">
      <c r="A17" s="20">
        <v>1283</v>
      </c>
      <c r="B17" s="21" t="s">
        <v>144</v>
      </c>
      <c r="C17" s="38" t="s">
        <v>78</v>
      </c>
      <c r="D17" s="38"/>
      <c r="E17" s="39"/>
      <c r="F17" s="40" t="s">
        <v>84</v>
      </c>
      <c r="G17" s="41" t="s">
        <v>86</v>
      </c>
      <c r="H17" s="42" t="s">
        <v>239</v>
      </c>
      <c r="I17" s="42" t="s">
        <v>240</v>
      </c>
      <c r="J17" s="42" t="s">
        <v>241</v>
      </c>
      <c r="K17" s="42" t="s">
        <v>198</v>
      </c>
      <c r="L17" s="42" t="s">
        <v>233</v>
      </c>
      <c r="M17" s="42"/>
      <c r="N17" s="42"/>
      <c r="O17" s="42"/>
      <c r="P17" s="42"/>
      <c r="Q17" s="42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6.5" customHeight="1">
      <c r="A18" s="20">
        <v>1309</v>
      </c>
      <c r="B18" s="21" t="s">
        <v>146</v>
      </c>
      <c r="C18" s="44" t="s">
        <v>79</v>
      </c>
      <c r="D18" s="44" t="s">
        <v>80</v>
      </c>
      <c r="E18" s="39"/>
      <c r="F18" s="40" t="s">
        <v>85</v>
      </c>
      <c r="G18" s="41" t="s">
        <v>86</v>
      </c>
      <c r="H18" s="42" t="s">
        <v>96</v>
      </c>
      <c r="I18" s="42" t="s">
        <v>242</v>
      </c>
      <c r="J18" s="42" t="s">
        <v>243</v>
      </c>
      <c r="K18" s="42" t="s">
        <v>244</v>
      </c>
      <c r="L18" s="42" t="s">
        <v>93</v>
      </c>
      <c r="M18" s="42"/>
      <c r="N18" s="42"/>
      <c r="O18" s="42"/>
      <c r="P18" s="42"/>
      <c r="Q18" s="42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6.5" customHeight="1">
      <c r="A19" s="20">
        <v>1325</v>
      </c>
      <c r="B19" s="21" t="s">
        <v>148</v>
      </c>
      <c r="C19" s="38" t="s">
        <v>78</v>
      </c>
      <c r="D19" s="44" t="s">
        <v>8</v>
      </c>
      <c r="E19" s="39"/>
      <c r="F19" s="40" t="s">
        <v>83</v>
      </c>
      <c r="G19" s="41" t="s">
        <v>86</v>
      </c>
      <c r="H19" s="42" t="s">
        <v>216</v>
      </c>
      <c r="I19" s="42" t="s">
        <v>245</v>
      </c>
      <c r="J19" s="42" t="s">
        <v>246</v>
      </c>
      <c r="K19" s="42" t="s">
        <v>193</v>
      </c>
      <c r="L19" s="42" t="s">
        <v>241</v>
      </c>
      <c r="M19" s="42"/>
      <c r="N19" s="42"/>
      <c r="O19" s="42"/>
      <c r="P19" s="42"/>
      <c r="Q19" s="42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6.5" customHeight="1">
      <c r="A20" s="20">
        <v>1326</v>
      </c>
      <c r="B20" s="21" t="s">
        <v>150</v>
      </c>
      <c r="C20" s="44" t="s">
        <v>79</v>
      </c>
      <c r="D20" s="38" t="s">
        <v>81</v>
      </c>
      <c r="E20" s="39"/>
      <c r="F20" s="40" t="s">
        <v>19</v>
      </c>
      <c r="G20" s="41" t="s">
        <v>86</v>
      </c>
      <c r="H20" s="42" t="s">
        <v>95</v>
      </c>
      <c r="I20" s="42" t="s">
        <v>247</v>
      </c>
      <c r="J20" s="42" t="s">
        <v>93</v>
      </c>
      <c r="K20" s="42" t="s">
        <v>187</v>
      </c>
      <c r="L20" s="42" t="s">
        <v>195</v>
      </c>
      <c r="M20" s="42" t="s">
        <v>190</v>
      </c>
      <c r="N20" s="42" t="s">
        <v>209</v>
      </c>
      <c r="O20" s="42"/>
      <c r="P20" s="42"/>
      <c r="Q20" s="42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6.5" customHeight="1">
      <c r="A21" s="20">
        <v>1347</v>
      </c>
      <c r="B21" s="21" t="s">
        <v>152</v>
      </c>
      <c r="C21" s="38" t="s">
        <v>78</v>
      </c>
      <c r="D21" s="44" t="s">
        <v>80</v>
      </c>
      <c r="E21" s="44" t="s">
        <v>8</v>
      </c>
      <c r="F21" s="40" t="s">
        <v>83</v>
      </c>
      <c r="G21" s="41" t="s">
        <v>86</v>
      </c>
      <c r="H21" s="42" t="s">
        <v>98</v>
      </c>
      <c r="I21" s="42" t="s">
        <v>248</v>
      </c>
      <c r="J21" s="42" t="s">
        <v>249</v>
      </c>
      <c r="K21" s="42" t="s">
        <v>250</v>
      </c>
      <c r="L21" s="42"/>
      <c r="M21" s="42"/>
      <c r="N21" s="42"/>
      <c r="O21" s="42"/>
      <c r="P21" s="42"/>
      <c r="Q21" s="42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6.5" customHeight="1">
      <c r="A22" s="20">
        <v>1348</v>
      </c>
      <c r="B22" s="21" t="s">
        <v>154</v>
      </c>
      <c r="C22" s="44" t="s">
        <v>81</v>
      </c>
      <c r="D22" s="38"/>
      <c r="E22" s="38"/>
      <c r="F22" s="40" t="s">
        <v>19</v>
      </c>
      <c r="G22" s="41" t="s">
        <v>86</v>
      </c>
      <c r="H22" s="42" t="s">
        <v>251</v>
      </c>
      <c r="I22" s="42" t="s">
        <v>252</v>
      </c>
      <c r="J22" s="42" t="s">
        <v>253</v>
      </c>
      <c r="K22" s="42" t="s">
        <v>254</v>
      </c>
      <c r="L22" s="42"/>
      <c r="M22" s="42"/>
      <c r="N22" s="42"/>
      <c r="O22" s="42"/>
      <c r="P22" s="42"/>
      <c r="Q22" s="42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6.5" customHeight="1">
      <c r="A23" s="20">
        <v>1351</v>
      </c>
      <c r="B23" s="21" t="s">
        <v>156</v>
      </c>
      <c r="C23" s="38" t="s">
        <v>78</v>
      </c>
      <c r="D23" s="44" t="s">
        <v>79</v>
      </c>
      <c r="E23" s="48" t="s">
        <v>80</v>
      </c>
      <c r="F23" s="40" t="s">
        <v>83</v>
      </c>
      <c r="G23" s="41" t="s">
        <v>86</v>
      </c>
      <c r="H23" s="42" t="s">
        <v>98</v>
      </c>
      <c r="I23" s="42" t="s">
        <v>255</v>
      </c>
      <c r="J23" s="42" t="s">
        <v>256</v>
      </c>
      <c r="K23" s="42" t="s">
        <v>257</v>
      </c>
      <c r="L23" s="42" t="s">
        <v>193</v>
      </c>
      <c r="M23" s="42"/>
      <c r="N23" s="42"/>
      <c r="O23" s="42"/>
      <c r="P23" s="42"/>
      <c r="Q23" s="42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6.5" customHeight="1">
      <c r="A24" s="20">
        <v>1356</v>
      </c>
      <c r="B24" s="21" t="s">
        <v>158</v>
      </c>
      <c r="C24" s="38" t="s">
        <v>78</v>
      </c>
      <c r="D24" s="38"/>
      <c r="E24" s="39"/>
      <c r="F24" s="40" t="s">
        <v>84</v>
      </c>
      <c r="G24" s="41" t="s">
        <v>86</v>
      </c>
      <c r="H24" s="42" t="s">
        <v>96</v>
      </c>
      <c r="I24" s="42" t="s">
        <v>193</v>
      </c>
      <c r="J24" s="42" t="s">
        <v>248</v>
      </c>
      <c r="K24" s="42" t="s">
        <v>249</v>
      </c>
      <c r="L24" s="42" t="s">
        <v>258</v>
      </c>
      <c r="M24" s="42" t="s">
        <v>259</v>
      </c>
      <c r="N24" s="42" t="s">
        <v>203</v>
      </c>
      <c r="O24" s="42" t="s">
        <v>230</v>
      </c>
      <c r="P24" s="45" t="s">
        <v>260</v>
      </c>
      <c r="Q24" s="42" t="s">
        <v>261</v>
      </c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6.5" customHeight="1">
      <c r="A25" s="20">
        <v>1361</v>
      </c>
      <c r="B25" s="21" t="s">
        <v>160</v>
      </c>
      <c r="C25" s="38" t="s">
        <v>78</v>
      </c>
      <c r="D25" s="38"/>
      <c r="E25" s="38"/>
      <c r="F25" s="40" t="s">
        <v>85</v>
      </c>
      <c r="G25" s="41" t="s">
        <v>19</v>
      </c>
      <c r="H25" s="42" t="s">
        <v>91</v>
      </c>
      <c r="I25" s="42" t="s">
        <v>161</v>
      </c>
      <c r="J25" s="42"/>
      <c r="K25" s="42"/>
      <c r="L25" s="42"/>
      <c r="M25" s="42"/>
      <c r="N25" s="42"/>
      <c r="O25" s="42"/>
      <c r="P25" s="42"/>
      <c r="Q25" s="42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6.5" customHeight="1">
      <c r="A26" s="20">
        <v>1369</v>
      </c>
      <c r="B26" s="21" t="s">
        <v>162</v>
      </c>
      <c r="C26" s="38" t="s">
        <v>78</v>
      </c>
      <c r="D26" s="38"/>
      <c r="E26" s="38"/>
      <c r="F26" s="40" t="s">
        <v>85</v>
      </c>
      <c r="G26" s="41" t="s">
        <v>19</v>
      </c>
      <c r="H26" s="42" t="s">
        <v>243</v>
      </c>
      <c r="I26" s="42" t="s">
        <v>250</v>
      </c>
      <c r="J26" s="42" t="s">
        <v>193</v>
      </c>
      <c r="K26" s="42"/>
      <c r="L26" s="42"/>
      <c r="M26" s="42"/>
      <c r="N26" s="42"/>
      <c r="O26" s="42"/>
      <c r="P26" s="42"/>
      <c r="Q26" s="42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6.5" customHeight="1">
      <c r="A27" s="20">
        <v>1370</v>
      </c>
      <c r="B27" s="21" t="s">
        <v>164</v>
      </c>
      <c r="C27" s="38" t="s">
        <v>78</v>
      </c>
      <c r="D27" s="44" t="s">
        <v>79</v>
      </c>
      <c r="E27" s="44" t="s">
        <v>80</v>
      </c>
      <c r="F27" s="40" t="s">
        <v>82</v>
      </c>
      <c r="G27" s="41" t="s">
        <v>86</v>
      </c>
      <c r="H27" s="42" t="s">
        <v>93</v>
      </c>
      <c r="I27" s="42" t="s">
        <v>262</v>
      </c>
      <c r="J27" s="42" t="s">
        <v>249</v>
      </c>
      <c r="K27" s="42" t="s">
        <v>250</v>
      </c>
      <c r="L27" s="42" t="s">
        <v>202</v>
      </c>
      <c r="M27" s="42" t="s">
        <v>263</v>
      </c>
      <c r="N27" s="45" t="s">
        <v>260</v>
      </c>
      <c r="O27" s="42" t="s">
        <v>203</v>
      </c>
      <c r="P27" s="42" t="s">
        <v>218</v>
      </c>
      <c r="Q27" s="42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6.5" customHeight="1">
      <c r="A28" s="20">
        <v>1371</v>
      </c>
      <c r="B28" s="21" t="s">
        <v>166</v>
      </c>
      <c r="C28" s="38" t="s">
        <v>78</v>
      </c>
      <c r="D28" s="44" t="s">
        <v>79</v>
      </c>
      <c r="E28" s="44" t="s">
        <v>80</v>
      </c>
      <c r="F28" s="40" t="s">
        <v>82</v>
      </c>
      <c r="G28" s="41" t="s">
        <v>86</v>
      </c>
      <c r="H28" s="42" t="s">
        <v>264</v>
      </c>
      <c r="I28" s="42" t="s">
        <v>265</v>
      </c>
      <c r="J28" s="42" t="s">
        <v>266</v>
      </c>
      <c r="K28" s="42" t="s">
        <v>267</v>
      </c>
      <c r="L28" s="42" t="s">
        <v>249</v>
      </c>
      <c r="M28" s="42"/>
      <c r="N28" s="42"/>
      <c r="O28" s="42"/>
      <c r="P28" s="42"/>
      <c r="Q28" s="42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6.5" customHeight="1">
      <c r="A29" s="20">
        <v>1372</v>
      </c>
      <c r="B29" s="23" t="s">
        <v>168</v>
      </c>
      <c r="C29" s="46" t="s">
        <v>78</v>
      </c>
      <c r="D29" s="44" t="s">
        <v>8</v>
      </c>
      <c r="E29" s="39"/>
      <c r="F29" s="40" t="s">
        <v>83</v>
      </c>
      <c r="G29" s="41" t="s">
        <v>86</v>
      </c>
      <c r="H29" s="42" t="s">
        <v>268</v>
      </c>
      <c r="I29" s="42" t="s">
        <v>216</v>
      </c>
      <c r="J29" s="42" t="s">
        <v>269</v>
      </c>
      <c r="K29" s="42" t="s">
        <v>193</v>
      </c>
      <c r="L29" s="42" t="s">
        <v>209</v>
      </c>
      <c r="M29" s="42" t="s">
        <v>237</v>
      </c>
      <c r="N29" s="42" t="s">
        <v>95</v>
      </c>
      <c r="O29" s="42" t="s">
        <v>203</v>
      </c>
      <c r="P29" s="42" t="s">
        <v>187</v>
      </c>
      <c r="Q29" s="42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6.5" customHeight="1">
      <c r="A30" s="20">
        <v>1373</v>
      </c>
      <c r="B30" s="21" t="s">
        <v>170</v>
      </c>
      <c r="C30" s="44" t="s">
        <v>8</v>
      </c>
      <c r="D30" s="38" t="s">
        <v>78</v>
      </c>
      <c r="E30" s="38"/>
      <c r="F30" s="40" t="s">
        <v>83</v>
      </c>
      <c r="G30" s="41" t="s">
        <v>86</v>
      </c>
      <c r="H30" s="42" t="s">
        <v>216</v>
      </c>
      <c r="I30" s="42" t="s">
        <v>97</v>
      </c>
      <c r="J30" s="42" t="s">
        <v>250</v>
      </c>
      <c r="K30" s="42" t="s">
        <v>249</v>
      </c>
      <c r="L30" s="42"/>
      <c r="M30" s="42"/>
      <c r="N30" s="42"/>
      <c r="O30" s="42"/>
      <c r="P30" s="42"/>
      <c r="Q30" s="42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6.5" customHeight="1">
      <c r="A31" s="20">
        <v>1378</v>
      </c>
      <c r="B31" s="21" t="s">
        <v>172</v>
      </c>
      <c r="C31" s="44" t="s">
        <v>79</v>
      </c>
      <c r="D31" s="44" t="s">
        <v>80</v>
      </c>
      <c r="E31" s="38" t="s">
        <v>234</v>
      </c>
      <c r="F31" s="40" t="s">
        <v>82</v>
      </c>
      <c r="G31" s="41" t="s">
        <v>88</v>
      </c>
      <c r="H31" s="42" t="s">
        <v>216</v>
      </c>
      <c r="I31" s="42" t="s">
        <v>213</v>
      </c>
      <c r="J31" s="42" t="s">
        <v>173</v>
      </c>
      <c r="K31" s="42" t="s">
        <v>97</v>
      </c>
      <c r="L31" s="42"/>
      <c r="M31" s="42"/>
      <c r="N31" s="42"/>
      <c r="O31" s="42"/>
      <c r="P31" s="42"/>
      <c r="Q31" s="42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6.5" customHeight="1">
      <c r="A32" s="20">
        <v>1379</v>
      </c>
      <c r="B32" s="21" t="s">
        <v>174</v>
      </c>
      <c r="C32" s="44" t="s">
        <v>80</v>
      </c>
      <c r="D32" s="38" t="s">
        <v>78</v>
      </c>
      <c r="E32" s="38"/>
      <c r="F32" s="40" t="s">
        <v>84</v>
      </c>
      <c r="G32" s="41" t="s">
        <v>86</v>
      </c>
      <c r="H32" s="42" t="s">
        <v>199</v>
      </c>
      <c r="I32" s="42" t="s">
        <v>193</v>
      </c>
      <c r="J32" s="42" t="s">
        <v>200</v>
      </c>
      <c r="K32" s="42" t="s">
        <v>93</v>
      </c>
      <c r="L32" s="42" t="s">
        <v>250</v>
      </c>
      <c r="M32" s="42" t="s">
        <v>249</v>
      </c>
      <c r="N32" s="42" t="s">
        <v>218</v>
      </c>
      <c r="O32" s="42" t="s">
        <v>203</v>
      </c>
      <c r="P32" s="42" t="s">
        <v>202</v>
      </c>
      <c r="Q32" s="42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6.5" customHeight="1">
      <c r="A33" s="20">
        <v>1380</v>
      </c>
      <c r="B33" s="23" t="s">
        <v>176</v>
      </c>
      <c r="C33" s="49" t="s">
        <v>8</v>
      </c>
      <c r="D33" s="46" t="s">
        <v>78</v>
      </c>
      <c r="E33" s="38"/>
      <c r="F33" s="40" t="s">
        <v>83</v>
      </c>
      <c r="G33" s="41" t="s">
        <v>86</v>
      </c>
      <c r="H33" s="42" t="s">
        <v>216</v>
      </c>
      <c r="I33" s="42" t="s">
        <v>232</v>
      </c>
      <c r="J33" s="42" t="s">
        <v>270</v>
      </c>
      <c r="K33" s="42" t="s">
        <v>271</v>
      </c>
      <c r="L33" s="42" t="s">
        <v>209</v>
      </c>
      <c r="M33" s="42" t="s">
        <v>93</v>
      </c>
      <c r="N33" s="42" t="s">
        <v>187</v>
      </c>
      <c r="O33" s="42" t="s">
        <v>218</v>
      </c>
      <c r="P33" s="42"/>
      <c r="Q33" s="42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6.5" customHeight="1">
      <c r="A34" s="20">
        <v>1382</v>
      </c>
      <c r="B34" s="21" t="s">
        <v>178</v>
      </c>
      <c r="C34" s="38" t="s">
        <v>81</v>
      </c>
      <c r="D34" s="39"/>
      <c r="E34" s="38"/>
      <c r="F34" s="40" t="s">
        <v>19</v>
      </c>
      <c r="G34" s="41" t="s">
        <v>19</v>
      </c>
      <c r="H34" s="42" t="s">
        <v>232</v>
      </c>
      <c r="I34" s="42" t="s">
        <v>270</v>
      </c>
      <c r="J34" s="42" t="s">
        <v>193</v>
      </c>
      <c r="K34" s="42"/>
      <c r="L34" s="42"/>
      <c r="M34" s="42"/>
      <c r="N34" s="42"/>
      <c r="O34" s="42"/>
      <c r="P34" s="42"/>
      <c r="Q34" s="42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6.5" customHeight="1">
      <c r="A35" s="20"/>
      <c r="B35" s="21"/>
      <c r="C35" s="38"/>
      <c r="D35" s="38"/>
      <c r="E35" s="38"/>
      <c r="F35" s="40"/>
      <c r="G35" s="41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6.5" customHeight="1">
      <c r="A36" s="20"/>
      <c r="B36" s="21"/>
      <c r="C36" s="38"/>
      <c r="D36" s="38"/>
      <c r="E36" s="38"/>
      <c r="F36" s="40"/>
      <c r="G36" s="41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6.5" customHeight="1">
      <c r="A37" s="20"/>
      <c r="B37" s="21"/>
      <c r="C37" s="38"/>
      <c r="D37" s="38"/>
      <c r="E37" s="38"/>
      <c r="F37" s="40"/>
      <c r="G37" s="41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6.5" customHeight="1">
      <c r="A38" s="20"/>
      <c r="B38" s="21"/>
      <c r="C38" s="38"/>
      <c r="D38" s="38"/>
      <c r="E38" s="38"/>
      <c r="F38" s="40"/>
      <c r="G38" s="41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6.5" customHeight="1">
      <c r="A39" s="20"/>
      <c r="B39" s="21"/>
      <c r="C39" s="38"/>
      <c r="D39" s="38"/>
      <c r="E39" s="38"/>
      <c r="F39" s="40"/>
      <c r="G39" s="41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6.5" customHeight="1">
      <c r="A40" s="20"/>
      <c r="B40" s="21"/>
      <c r="C40" s="38"/>
      <c r="D40" s="38"/>
      <c r="E40" s="38"/>
      <c r="F40" s="40"/>
      <c r="G40" s="41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6.5" customHeight="1">
      <c r="A41" s="20"/>
      <c r="B41" s="21"/>
      <c r="C41" s="38"/>
      <c r="D41" s="38"/>
      <c r="E41" s="38"/>
      <c r="F41" s="40"/>
      <c r="G41" s="41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6.5" customHeight="1">
      <c r="A42" s="20"/>
      <c r="B42" s="21"/>
      <c r="C42" s="38"/>
      <c r="D42" s="38"/>
      <c r="E42" s="38"/>
      <c r="F42" s="40"/>
      <c r="G42" s="41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6.5" customHeight="1">
      <c r="A43" s="20"/>
      <c r="B43" s="21"/>
      <c r="C43" s="38"/>
      <c r="D43" s="38"/>
      <c r="E43" s="38"/>
      <c r="F43" s="40"/>
      <c r="G43" s="41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6.5" customHeight="1">
      <c r="A44" s="20"/>
      <c r="B44" s="21"/>
      <c r="C44" s="38"/>
      <c r="D44" s="38"/>
      <c r="E44" s="38"/>
      <c r="F44" s="40"/>
      <c r="G44" s="41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6.5" customHeight="1">
      <c r="A45" s="20"/>
      <c r="B45" s="21"/>
      <c r="C45" s="38"/>
      <c r="D45" s="38"/>
      <c r="E45" s="38"/>
      <c r="F45" s="40"/>
      <c r="G45" s="41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6.5" customHeight="1">
      <c r="A46" s="20"/>
      <c r="B46" s="21"/>
      <c r="C46" s="38"/>
      <c r="D46" s="38"/>
      <c r="E46" s="38"/>
      <c r="F46" s="40"/>
      <c r="G46" s="41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6.5" customHeight="1">
      <c r="A47" s="20"/>
      <c r="B47" s="21"/>
      <c r="C47" s="38"/>
      <c r="D47" s="38"/>
      <c r="E47" s="38"/>
      <c r="F47" s="40"/>
      <c r="G47" s="41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6.5" customHeight="1">
      <c r="A48" s="20"/>
      <c r="B48" s="21"/>
      <c r="C48" s="38"/>
      <c r="D48" s="38"/>
      <c r="E48" s="38"/>
      <c r="F48" s="40"/>
      <c r="G48" s="41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6.5" customHeight="1">
      <c r="A49" s="20"/>
      <c r="B49" s="21"/>
      <c r="C49" s="38"/>
      <c r="D49" s="38"/>
      <c r="E49" s="38"/>
      <c r="F49" s="40"/>
      <c r="G49" s="41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6.5" customHeight="1">
      <c r="A50" s="20"/>
      <c r="B50" s="21"/>
      <c r="C50" s="38"/>
      <c r="D50" s="38"/>
      <c r="E50" s="38"/>
      <c r="F50" s="40"/>
      <c r="G50" s="41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6.5" customHeight="1">
      <c r="A51" s="20"/>
      <c r="B51" s="21"/>
      <c r="C51" s="38"/>
      <c r="D51" s="38"/>
      <c r="E51" s="38"/>
      <c r="F51" s="40"/>
      <c r="G51" s="41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6.5" customHeight="1">
      <c r="A52" s="20"/>
      <c r="B52" s="21"/>
      <c r="C52" s="38"/>
      <c r="D52" s="38"/>
      <c r="E52" s="38"/>
      <c r="F52" s="40"/>
      <c r="G52" s="41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6.5" customHeight="1">
      <c r="A53" s="20"/>
      <c r="B53" s="21"/>
      <c r="C53" s="38"/>
      <c r="D53" s="38"/>
      <c r="E53" s="38"/>
      <c r="F53" s="40"/>
      <c r="G53" s="41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6.5" customHeight="1">
      <c r="A54" s="20"/>
      <c r="B54" s="21"/>
      <c r="C54" s="38"/>
      <c r="D54" s="38"/>
      <c r="E54" s="38"/>
      <c r="F54" s="40"/>
      <c r="G54" s="41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6.5" customHeight="1">
      <c r="A55" s="20"/>
      <c r="B55" s="21"/>
      <c r="C55" s="38"/>
      <c r="D55" s="38"/>
      <c r="E55" s="38"/>
      <c r="F55" s="40"/>
      <c r="G55" s="41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6.5" customHeight="1">
      <c r="A56" s="20"/>
      <c r="B56" s="21"/>
      <c r="C56" s="38"/>
      <c r="D56" s="38"/>
      <c r="E56" s="38"/>
      <c r="F56" s="40"/>
      <c r="G56" s="41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6.5" customHeight="1">
      <c r="A57" s="20"/>
      <c r="B57" s="21"/>
      <c r="C57" s="38"/>
      <c r="D57" s="38"/>
      <c r="E57" s="38"/>
      <c r="F57" s="40"/>
      <c r="G57" s="41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6.5" customHeight="1">
      <c r="A58" s="20"/>
      <c r="B58" s="21"/>
      <c r="C58" s="38"/>
      <c r="D58" s="38"/>
      <c r="E58" s="38"/>
      <c r="F58" s="40"/>
      <c r="G58" s="41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6.5" customHeight="1">
      <c r="A59" s="20"/>
      <c r="B59" s="21"/>
      <c r="C59" s="38"/>
      <c r="D59" s="38"/>
      <c r="E59" s="38"/>
      <c r="F59" s="40"/>
      <c r="G59" s="41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6.5" customHeight="1">
      <c r="A60" s="20"/>
      <c r="B60" s="21"/>
      <c r="C60" s="38"/>
      <c r="D60" s="38"/>
      <c r="E60" s="38"/>
      <c r="F60" s="40"/>
      <c r="G60" s="41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6.5" customHeight="1">
      <c r="A61" s="20"/>
      <c r="B61" s="21"/>
      <c r="C61" s="38"/>
      <c r="D61" s="38"/>
      <c r="E61" s="38"/>
      <c r="F61" s="40"/>
      <c r="G61" s="41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6.5" customHeight="1">
      <c r="A62" s="20"/>
      <c r="B62" s="21"/>
      <c r="C62" s="38"/>
      <c r="D62" s="38"/>
      <c r="E62" s="38"/>
      <c r="F62" s="40"/>
      <c r="G62" s="41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6.5" customHeight="1">
      <c r="A63" s="20"/>
      <c r="B63" s="21"/>
      <c r="C63" s="38"/>
      <c r="D63" s="38"/>
      <c r="E63" s="38"/>
      <c r="F63" s="40"/>
      <c r="G63" s="41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6.5" customHeight="1">
      <c r="A64" s="20"/>
      <c r="B64" s="21"/>
      <c r="C64" s="38"/>
      <c r="D64" s="38"/>
      <c r="E64" s="38"/>
      <c r="F64" s="40"/>
      <c r="G64" s="41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6.5" customHeight="1">
      <c r="A65" s="20"/>
      <c r="B65" s="21"/>
      <c r="C65" s="38"/>
      <c r="D65" s="38"/>
      <c r="E65" s="38"/>
      <c r="F65" s="40"/>
      <c r="G65" s="41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6.5" customHeight="1">
      <c r="A66" s="20"/>
      <c r="B66" s="21"/>
      <c r="C66" s="38"/>
      <c r="D66" s="38"/>
      <c r="E66" s="38"/>
      <c r="F66" s="40"/>
      <c r="G66" s="41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6.5" customHeight="1">
      <c r="A67" s="20"/>
      <c r="B67" s="21"/>
      <c r="C67" s="38"/>
      <c r="D67" s="38"/>
      <c r="E67" s="38"/>
      <c r="F67" s="40"/>
      <c r="G67" s="41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6.5" customHeight="1">
      <c r="A68" s="20"/>
      <c r="B68" s="21"/>
      <c r="C68" s="38"/>
      <c r="D68" s="38"/>
      <c r="E68" s="38"/>
      <c r="F68" s="40"/>
      <c r="G68" s="41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6.5" customHeight="1">
      <c r="A69" s="20"/>
      <c r="B69" s="21"/>
      <c r="C69" s="38"/>
      <c r="D69" s="38"/>
      <c r="E69" s="38"/>
      <c r="F69" s="40"/>
      <c r="G69" s="41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6.5" customHeight="1">
      <c r="A70" s="20"/>
      <c r="B70" s="21"/>
      <c r="C70" s="38"/>
      <c r="D70" s="38"/>
      <c r="E70" s="38"/>
      <c r="F70" s="40"/>
      <c r="G70" s="41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6.5" customHeight="1">
      <c r="A71" s="20"/>
      <c r="B71" s="21"/>
      <c r="C71" s="38"/>
      <c r="D71" s="38"/>
      <c r="E71" s="38"/>
      <c r="F71" s="40"/>
      <c r="G71" s="41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6.5" customHeight="1">
      <c r="A72" s="20"/>
      <c r="B72" s="21"/>
      <c r="C72" s="38"/>
      <c r="D72" s="38"/>
      <c r="E72" s="38"/>
      <c r="F72" s="40"/>
      <c r="G72" s="41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6.5" customHeight="1">
      <c r="A73" s="20"/>
      <c r="B73" s="21"/>
      <c r="C73" s="38"/>
      <c r="D73" s="38"/>
      <c r="E73" s="38"/>
      <c r="F73" s="40"/>
      <c r="G73" s="41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6.5" customHeight="1">
      <c r="A74" s="20"/>
      <c r="B74" s="21"/>
      <c r="C74" s="38"/>
      <c r="D74" s="38"/>
      <c r="E74" s="38"/>
      <c r="F74" s="40"/>
      <c r="G74" s="41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6.5" customHeight="1">
      <c r="A75" s="20"/>
      <c r="B75" s="21"/>
      <c r="C75" s="38"/>
      <c r="D75" s="38"/>
      <c r="E75" s="38"/>
      <c r="F75" s="40"/>
      <c r="G75" s="41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6.5" customHeight="1">
      <c r="A76" s="20"/>
      <c r="B76" s="21"/>
      <c r="C76" s="38"/>
      <c r="D76" s="38"/>
      <c r="E76" s="38"/>
      <c r="F76" s="40"/>
      <c r="G76" s="41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6.5" customHeight="1">
      <c r="A77" s="20"/>
      <c r="B77" s="21"/>
      <c r="C77" s="38"/>
      <c r="D77" s="38"/>
      <c r="E77" s="38"/>
      <c r="F77" s="40"/>
      <c r="G77" s="41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6.5" customHeight="1">
      <c r="A78" s="20"/>
      <c r="B78" s="21"/>
      <c r="C78" s="38"/>
      <c r="D78" s="38"/>
      <c r="E78" s="38"/>
      <c r="F78" s="40"/>
      <c r="G78" s="41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6.5" customHeight="1">
      <c r="A79" s="20"/>
      <c r="B79" s="21"/>
      <c r="C79" s="38"/>
      <c r="D79" s="38"/>
      <c r="E79" s="38"/>
      <c r="F79" s="40"/>
      <c r="G79" s="41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6.5" customHeight="1">
      <c r="A80" s="20"/>
      <c r="B80" s="21"/>
      <c r="C80" s="38"/>
      <c r="D80" s="38"/>
      <c r="E80" s="38"/>
      <c r="F80" s="40"/>
      <c r="G80" s="41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6.5" customHeight="1">
      <c r="A81" s="20"/>
      <c r="B81" s="21"/>
      <c r="C81" s="38"/>
      <c r="D81" s="38"/>
      <c r="E81" s="38"/>
      <c r="F81" s="40"/>
      <c r="G81" s="41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6.5" customHeight="1">
      <c r="A82" s="20"/>
      <c r="B82" s="21"/>
      <c r="C82" s="38"/>
      <c r="D82" s="38"/>
      <c r="E82" s="38"/>
      <c r="F82" s="40"/>
      <c r="G82" s="41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6.5" customHeight="1">
      <c r="A83" s="20"/>
      <c r="B83" s="21"/>
      <c r="C83" s="38"/>
      <c r="D83" s="38"/>
      <c r="E83" s="38"/>
      <c r="F83" s="40"/>
      <c r="G83" s="41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6.5" customHeight="1">
      <c r="A84" s="20"/>
      <c r="B84" s="21"/>
      <c r="C84" s="38"/>
      <c r="D84" s="38"/>
      <c r="E84" s="38"/>
      <c r="F84" s="40"/>
      <c r="G84" s="41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6.5" customHeight="1">
      <c r="A85" s="20"/>
      <c r="B85" s="21"/>
      <c r="C85" s="38"/>
      <c r="D85" s="38"/>
      <c r="E85" s="38"/>
      <c r="F85" s="40"/>
      <c r="G85" s="41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6.5" customHeight="1">
      <c r="A86" s="20"/>
      <c r="B86" s="21"/>
      <c r="C86" s="38"/>
      <c r="D86" s="38"/>
      <c r="E86" s="38"/>
      <c r="F86" s="40"/>
      <c r="G86" s="41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6.5" customHeight="1">
      <c r="A87" s="20"/>
      <c r="B87" s="21"/>
      <c r="C87" s="38"/>
      <c r="D87" s="38"/>
      <c r="E87" s="38"/>
      <c r="F87" s="40"/>
      <c r="G87" s="41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6.5" customHeight="1">
      <c r="A88" s="20"/>
      <c r="B88" s="21"/>
      <c r="C88" s="38"/>
      <c r="D88" s="38"/>
      <c r="E88" s="38"/>
      <c r="F88" s="40"/>
      <c r="G88" s="41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6.5" customHeight="1">
      <c r="A89" s="20"/>
      <c r="B89" s="21"/>
      <c r="C89" s="38"/>
      <c r="D89" s="38"/>
      <c r="E89" s="38"/>
      <c r="F89" s="40"/>
      <c r="G89" s="41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6.5" customHeight="1">
      <c r="A90" s="20"/>
      <c r="B90" s="21"/>
      <c r="C90" s="38"/>
      <c r="D90" s="38"/>
      <c r="E90" s="38"/>
      <c r="F90" s="40"/>
      <c r="G90" s="41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6.5" customHeight="1">
      <c r="A91" s="20"/>
      <c r="B91" s="21"/>
      <c r="C91" s="38"/>
      <c r="D91" s="38"/>
      <c r="E91" s="38"/>
      <c r="F91" s="40"/>
      <c r="G91" s="41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6.5" customHeight="1">
      <c r="A92" s="20"/>
      <c r="B92" s="21"/>
      <c r="C92" s="38"/>
      <c r="D92" s="38"/>
      <c r="E92" s="38"/>
      <c r="F92" s="40"/>
      <c r="G92" s="41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6.5" customHeight="1">
      <c r="A93" s="20"/>
      <c r="B93" s="21"/>
      <c r="C93" s="38"/>
      <c r="D93" s="38"/>
      <c r="E93" s="38"/>
      <c r="F93" s="40"/>
      <c r="G93" s="41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6.5" customHeight="1">
      <c r="A94" s="20"/>
      <c r="B94" s="21"/>
      <c r="C94" s="38"/>
      <c r="D94" s="38"/>
      <c r="E94" s="38"/>
      <c r="F94" s="40"/>
      <c r="G94" s="41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6.5" customHeight="1">
      <c r="A95" s="20"/>
      <c r="B95" s="21"/>
      <c r="C95" s="38"/>
      <c r="D95" s="38"/>
      <c r="E95" s="38"/>
      <c r="F95" s="40"/>
      <c r="G95" s="41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6.5" customHeight="1">
      <c r="A96" s="20"/>
      <c r="B96" s="21"/>
      <c r="C96" s="38"/>
      <c r="D96" s="38"/>
      <c r="E96" s="38"/>
      <c r="F96" s="40"/>
      <c r="G96" s="41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6.5" customHeight="1">
      <c r="A97" s="20"/>
      <c r="B97" s="21"/>
      <c r="C97" s="38"/>
      <c r="D97" s="38"/>
      <c r="E97" s="38"/>
      <c r="F97" s="40"/>
      <c r="G97" s="41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6.5" customHeight="1">
      <c r="A98" s="20"/>
      <c r="B98" s="21"/>
      <c r="C98" s="38"/>
      <c r="D98" s="38"/>
      <c r="E98" s="38"/>
      <c r="F98" s="40"/>
      <c r="G98" s="41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6.5" customHeight="1">
      <c r="A99" s="20"/>
      <c r="B99" s="21"/>
      <c r="C99" s="38"/>
      <c r="D99" s="38"/>
      <c r="E99" s="38"/>
      <c r="F99" s="40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6.5" customHeight="1">
      <c r="A100" s="20"/>
      <c r="B100" s="21"/>
      <c r="C100" s="38"/>
      <c r="D100" s="38"/>
      <c r="E100" s="38"/>
      <c r="F100" s="40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6.5" customHeight="1">
      <c r="A101" s="20"/>
      <c r="B101" s="21"/>
      <c r="C101" s="38"/>
      <c r="D101" s="38"/>
      <c r="E101" s="38"/>
      <c r="F101" s="40"/>
      <c r="G101" s="41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6.5" customHeight="1">
      <c r="A102" s="20"/>
      <c r="B102" s="21"/>
      <c r="C102" s="38"/>
      <c r="D102" s="38"/>
      <c r="E102" s="38"/>
      <c r="F102" s="40"/>
      <c r="G102" s="41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6.5" customHeight="1">
      <c r="A103" s="20"/>
      <c r="B103" s="21"/>
      <c r="C103" s="38"/>
      <c r="D103" s="38"/>
      <c r="E103" s="38"/>
      <c r="F103" s="40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6.5" customHeight="1">
      <c r="A104" s="20"/>
      <c r="B104" s="21"/>
      <c r="C104" s="38"/>
      <c r="D104" s="38"/>
      <c r="E104" s="38"/>
      <c r="F104" s="40"/>
      <c r="G104" s="41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6.5" customHeight="1">
      <c r="A105" s="20"/>
      <c r="B105" s="21"/>
      <c r="C105" s="38"/>
      <c r="D105" s="38"/>
      <c r="E105" s="38"/>
      <c r="F105" s="40"/>
      <c r="G105" s="41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6.5" customHeight="1">
      <c r="A106" s="20"/>
      <c r="B106" s="21"/>
      <c r="C106" s="38"/>
      <c r="D106" s="38"/>
      <c r="E106" s="38"/>
      <c r="F106" s="40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6.5" customHeight="1">
      <c r="A107" s="20"/>
      <c r="B107" s="21"/>
      <c r="C107" s="38"/>
      <c r="D107" s="38"/>
      <c r="E107" s="38"/>
      <c r="F107" s="40"/>
      <c r="G107" s="41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6.5" customHeight="1">
      <c r="A108" s="20"/>
      <c r="B108" s="21"/>
      <c r="C108" s="38"/>
      <c r="D108" s="38"/>
      <c r="E108" s="38"/>
      <c r="F108" s="40"/>
      <c r="G108" s="41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6.5" customHeight="1">
      <c r="A109" s="20"/>
      <c r="B109" s="21"/>
      <c r="C109" s="38"/>
      <c r="D109" s="38"/>
      <c r="E109" s="38"/>
      <c r="F109" s="40"/>
      <c r="G109" s="41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6.5" customHeight="1">
      <c r="A110" s="20"/>
      <c r="B110" s="21"/>
      <c r="C110" s="38"/>
      <c r="D110" s="38"/>
      <c r="E110" s="38"/>
      <c r="F110" s="40"/>
      <c r="G110" s="41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6.5" customHeight="1">
      <c r="A111" s="20"/>
      <c r="B111" s="21"/>
      <c r="C111" s="38"/>
      <c r="D111" s="38"/>
      <c r="E111" s="38"/>
      <c r="F111" s="40"/>
      <c r="G111" s="41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6.5" customHeight="1">
      <c r="A112" s="20"/>
      <c r="B112" s="21"/>
      <c r="C112" s="38"/>
      <c r="D112" s="38"/>
      <c r="E112" s="38"/>
      <c r="F112" s="40"/>
      <c r="G112" s="41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6.5" customHeight="1">
      <c r="A113" s="20"/>
      <c r="B113" s="21"/>
      <c r="C113" s="38"/>
      <c r="D113" s="38"/>
      <c r="E113" s="38"/>
      <c r="F113" s="40"/>
      <c r="G113" s="41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6.5" customHeight="1">
      <c r="A114" s="20"/>
      <c r="B114" s="21"/>
      <c r="C114" s="38"/>
      <c r="D114" s="38"/>
      <c r="E114" s="38"/>
      <c r="F114" s="40"/>
      <c r="G114" s="41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6.5" customHeight="1">
      <c r="A115" s="20"/>
      <c r="B115" s="21"/>
      <c r="C115" s="38"/>
      <c r="D115" s="38"/>
      <c r="E115" s="38"/>
      <c r="F115" s="40"/>
      <c r="G115" s="41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6.5" customHeight="1">
      <c r="A116" s="20"/>
      <c r="B116" s="21"/>
      <c r="C116" s="38"/>
      <c r="D116" s="38"/>
      <c r="E116" s="38"/>
      <c r="F116" s="40"/>
      <c r="G116" s="41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6.5" customHeight="1">
      <c r="A117" s="20"/>
      <c r="B117" s="21"/>
      <c r="C117" s="38"/>
      <c r="D117" s="38"/>
      <c r="E117" s="38"/>
      <c r="F117" s="40"/>
      <c r="G117" s="41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6.5" customHeight="1">
      <c r="A118" s="20"/>
      <c r="B118" s="21"/>
      <c r="C118" s="38"/>
      <c r="D118" s="38"/>
      <c r="E118" s="38"/>
      <c r="F118" s="40"/>
      <c r="G118" s="41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6.5" customHeight="1">
      <c r="A119" s="20"/>
      <c r="B119" s="21"/>
      <c r="C119" s="38"/>
      <c r="D119" s="38"/>
      <c r="E119" s="38"/>
      <c r="F119" s="40"/>
      <c r="G119" s="41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6.5" customHeight="1">
      <c r="A120" s="20"/>
      <c r="B120" s="21"/>
      <c r="C120" s="38"/>
      <c r="D120" s="38"/>
      <c r="E120" s="38"/>
      <c r="F120" s="40"/>
      <c r="G120" s="41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6.5" customHeight="1">
      <c r="A121" s="20"/>
      <c r="B121" s="21"/>
      <c r="C121" s="38"/>
      <c r="D121" s="38"/>
      <c r="E121" s="38"/>
      <c r="F121" s="40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6.5" customHeight="1">
      <c r="A122" s="20"/>
      <c r="B122" s="21"/>
      <c r="C122" s="38"/>
      <c r="D122" s="38"/>
      <c r="E122" s="38"/>
      <c r="F122" s="40"/>
      <c r="G122" s="41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6.5" customHeight="1">
      <c r="A123" s="20"/>
      <c r="B123" s="21"/>
      <c r="C123" s="38"/>
      <c r="D123" s="38"/>
      <c r="E123" s="38"/>
      <c r="F123" s="40"/>
      <c r="G123" s="41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6.5" customHeight="1">
      <c r="A124" s="20"/>
      <c r="B124" s="21"/>
      <c r="C124" s="38"/>
      <c r="D124" s="38"/>
      <c r="E124" s="38"/>
      <c r="F124" s="40"/>
      <c r="G124" s="41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6.5" customHeight="1">
      <c r="A125" s="20"/>
      <c r="B125" s="21"/>
      <c r="C125" s="38"/>
      <c r="D125" s="38"/>
      <c r="E125" s="38"/>
      <c r="F125" s="40"/>
      <c r="G125" s="41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6.5" customHeight="1">
      <c r="A126" s="20"/>
      <c r="B126" s="21"/>
      <c r="C126" s="38"/>
      <c r="D126" s="38"/>
      <c r="E126" s="38"/>
      <c r="F126" s="40"/>
      <c r="G126" s="41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6.5" customHeight="1">
      <c r="A127" s="20"/>
      <c r="B127" s="21"/>
      <c r="C127" s="38"/>
      <c r="D127" s="38"/>
      <c r="E127" s="38"/>
      <c r="F127" s="40"/>
      <c r="G127" s="41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6.5" customHeight="1">
      <c r="A128" s="20"/>
      <c r="B128" s="21"/>
      <c r="C128" s="38"/>
      <c r="D128" s="38"/>
      <c r="E128" s="38"/>
      <c r="F128" s="40"/>
      <c r="G128" s="41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6.5" customHeight="1">
      <c r="A129" s="20"/>
      <c r="B129" s="21"/>
      <c r="C129" s="38"/>
      <c r="D129" s="38"/>
      <c r="E129" s="38"/>
      <c r="F129" s="40"/>
      <c r="G129" s="41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6.5" customHeight="1">
      <c r="A130" s="20"/>
      <c r="B130" s="21"/>
      <c r="C130" s="38"/>
      <c r="D130" s="38"/>
      <c r="E130" s="38"/>
      <c r="F130" s="40"/>
      <c r="G130" s="41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6.5" customHeight="1">
      <c r="A131" s="20"/>
      <c r="B131" s="21"/>
      <c r="C131" s="38"/>
      <c r="D131" s="38"/>
      <c r="E131" s="38"/>
      <c r="F131" s="40"/>
      <c r="G131" s="41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6.5" customHeight="1">
      <c r="A132" s="20"/>
      <c r="B132" s="21"/>
      <c r="C132" s="38"/>
      <c r="D132" s="38"/>
      <c r="E132" s="38"/>
      <c r="F132" s="40"/>
      <c r="G132" s="41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6.5" customHeight="1">
      <c r="A133" s="20"/>
      <c r="B133" s="21"/>
      <c r="C133" s="38"/>
      <c r="D133" s="38"/>
      <c r="E133" s="38"/>
      <c r="F133" s="40"/>
      <c r="G133" s="41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6.5" customHeight="1">
      <c r="A134" s="20"/>
      <c r="B134" s="21"/>
      <c r="C134" s="38"/>
      <c r="D134" s="38"/>
      <c r="E134" s="38"/>
      <c r="F134" s="40"/>
      <c r="G134" s="41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6.5" customHeight="1">
      <c r="A135" s="20"/>
      <c r="B135" s="21"/>
      <c r="C135" s="38"/>
      <c r="D135" s="38"/>
      <c r="E135" s="38"/>
      <c r="F135" s="40"/>
      <c r="G135" s="41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6.5" customHeight="1">
      <c r="A136" s="20"/>
      <c r="B136" s="21"/>
      <c r="C136" s="38"/>
      <c r="D136" s="38"/>
      <c r="E136" s="38"/>
      <c r="F136" s="40"/>
      <c r="G136" s="41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6.5" customHeight="1">
      <c r="A137" s="20"/>
      <c r="B137" s="21"/>
      <c r="C137" s="38"/>
      <c r="D137" s="38"/>
      <c r="E137" s="38"/>
      <c r="F137" s="40"/>
      <c r="G137" s="41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6.5" customHeight="1">
      <c r="A138" s="20"/>
      <c r="B138" s="21"/>
      <c r="C138" s="38"/>
      <c r="D138" s="38"/>
      <c r="E138" s="38"/>
      <c r="F138" s="40"/>
      <c r="G138" s="41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6.5" customHeight="1">
      <c r="A139" s="20"/>
      <c r="B139" s="21"/>
      <c r="C139" s="38"/>
      <c r="D139" s="38"/>
      <c r="E139" s="38"/>
      <c r="F139" s="40"/>
      <c r="G139" s="41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6.5" customHeight="1">
      <c r="A140" s="20"/>
      <c r="B140" s="21"/>
      <c r="C140" s="38"/>
      <c r="D140" s="38"/>
      <c r="E140" s="38"/>
      <c r="F140" s="40"/>
      <c r="G140" s="41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6.5" customHeight="1">
      <c r="A141" s="20"/>
      <c r="B141" s="21"/>
      <c r="C141" s="38"/>
      <c r="D141" s="38"/>
      <c r="E141" s="38"/>
      <c r="F141" s="40"/>
      <c r="G141" s="41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6.5" customHeight="1">
      <c r="A142" s="20"/>
      <c r="B142" s="21"/>
      <c r="C142" s="38"/>
      <c r="D142" s="38"/>
      <c r="E142" s="38"/>
      <c r="F142" s="40"/>
      <c r="G142" s="41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6.5" customHeight="1">
      <c r="A143" s="20"/>
      <c r="B143" s="21"/>
      <c r="C143" s="38"/>
      <c r="D143" s="38"/>
      <c r="E143" s="38"/>
      <c r="F143" s="40"/>
      <c r="G143" s="41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6.5" customHeight="1">
      <c r="A144" s="20"/>
      <c r="B144" s="21"/>
      <c r="C144" s="38"/>
      <c r="D144" s="38"/>
      <c r="E144" s="38"/>
      <c r="F144" s="40"/>
      <c r="G144" s="41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6.5" customHeight="1">
      <c r="A145" s="20"/>
      <c r="B145" s="21"/>
      <c r="C145" s="38"/>
      <c r="D145" s="38"/>
      <c r="E145" s="38"/>
      <c r="F145" s="40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6.5" customHeight="1">
      <c r="A146" s="20"/>
      <c r="B146" s="21"/>
      <c r="C146" s="38"/>
      <c r="D146" s="38"/>
      <c r="E146" s="38"/>
      <c r="F146" s="40"/>
      <c r="G146" s="41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6.5" customHeight="1">
      <c r="A147" s="20"/>
      <c r="B147" s="21"/>
      <c r="C147" s="38"/>
      <c r="D147" s="38"/>
      <c r="E147" s="38"/>
      <c r="F147" s="40"/>
      <c r="G147" s="41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6.5" customHeight="1">
      <c r="A148" s="20"/>
      <c r="B148" s="21"/>
      <c r="C148" s="38"/>
      <c r="D148" s="38"/>
      <c r="E148" s="38"/>
      <c r="F148" s="40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6.5" customHeight="1">
      <c r="A149" s="20"/>
      <c r="B149" s="21"/>
      <c r="C149" s="38"/>
      <c r="D149" s="38"/>
      <c r="E149" s="38"/>
      <c r="F149" s="40"/>
      <c r="G149" s="41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6.5" customHeight="1">
      <c r="A150" s="20"/>
      <c r="B150" s="21"/>
      <c r="C150" s="38"/>
      <c r="D150" s="38"/>
      <c r="E150" s="38"/>
      <c r="F150" s="40"/>
      <c r="G150" s="41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6.5" customHeight="1">
      <c r="A151" s="20"/>
      <c r="B151" s="21"/>
      <c r="C151" s="38"/>
      <c r="D151" s="38"/>
      <c r="E151" s="38"/>
      <c r="F151" s="40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6.5" customHeight="1">
      <c r="A152" s="20"/>
      <c r="B152" s="21"/>
      <c r="C152" s="38"/>
      <c r="D152" s="38"/>
      <c r="E152" s="38"/>
      <c r="F152" s="40"/>
      <c r="G152" s="41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6.5" customHeight="1">
      <c r="A153" s="20"/>
      <c r="B153" s="21"/>
      <c r="C153" s="38"/>
      <c r="D153" s="38"/>
      <c r="E153" s="38"/>
      <c r="F153" s="40"/>
      <c r="G153" s="41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6.5" customHeight="1">
      <c r="A154" s="20"/>
      <c r="B154" s="21"/>
      <c r="C154" s="38"/>
      <c r="D154" s="38"/>
      <c r="E154" s="38"/>
      <c r="F154" s="40"/>
      <c r="G154" s="41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6.5" customHeight="1">
      <c r="A155" s="20"/>
      <c r="B155" s="21"/>
      <c r="C155" s="38"/>
      <c r="D155" s="38"/>
      <c r="E155" s="38"/>
      <c r="F155" s="40"/>
      <c r="G155" s="41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6.5" customHeight="1">
      <c r="A156" s="20"/>
      <c r="B156" s="21"/>
      <c r="C156" s="38"/>
      <c r="D156" s="38"/>
      <c r="E156" s="38"/>
      <c r="F156" s="40"/>
      <c r="G156" s="41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6.5" customHeight="1">
      <c r="A157" s="20"/>
      <c r="B157" s="21"/>
      <c r="C157" s="38"/>
      <c r="D157" s="38"/>
      <c r="E157" s="38"/>
      <c r="F157" s="40"/>
      <c r="G157" s="41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6.5" customHeight="1">
      <c r="A158" s="20"/>
      <c r="B158" s="21"/>
      <c r="C158" s="38"/>
      <c r="D158" s="38"/>
      <c r="E158" s="38"/>
      <c r="F158" s="40"/>
      <c r="G158" s="41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6.5" customHeight="1">
      <c r="A159" s="20"/>
      <c r="B159" s="21"/>
      <c r="C159" s="38"/>
      <c r="D159" s="38"/>
      <c r="E159" s="38"/>
      <c r="F159" s="40"/>
      <c r="G159" s="41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6.5" customHeight="1">
      <c r="A160" s="20"/>
      <c r="B160" s="21"/>
      <c r="C160" s="38"/>
      <c r="D160" s="38"/>
      <c r="E160" s="38"/>
      <c r="F160" s="40"/>
      <c r="G160" s="41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6.5" customHeight="1">
      <c r="A161" s="20"/>
      <c r="B161" s="21"/>
      <c r="C161" s="38"/>
      <c r="D161" s="38"/>
      <c r="E161" s="38"/>
      <c r="F161" s="40"/>
      <c r="G161" s="41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6.5" customHeight="1">
      <c r="A162" s="20"/>
      <c r="B162" s="21"/>
      <c r="C162" s="38"/>
      <c r="D162" s="38"/>
      <c r="E162" s="38"/>
      <c r="F162" s="40"/>
      <c r="G162" s="41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6.5" customHeight="1">
      <c r="A163" s="20"/>
      <c r="B163" s="21"/>
      <c r="C163" s="38"/>
      <c r="D163" s="38"/>
      <c r="E163" s="38"/>
      <c r="F163" s="40"/>
      <c r="G163" s="41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6.5" customHeight="1">
      <c r="A164" s="20"/>
      <c r="B164" s="21"/>
      <c r="C164" s="38"/>
      <c r="D164" s="38"/>
      <c r="E164" s="38"/>
      <c r="F164" s="40"/>
      <c r="G164" s="41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6.5" customHeight="1">
      <c r="A165" s="20"/>
      <c r="B165" s="21"/>
      <c r="C165" s="38"/>
      <c r="D165" s="38"/>
      <c r="E165" s="38"/>
      <c r="F165" s="40"/>
      <c r="G165" s="41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6.5" customHeight="1">
      <c r="A166" s="20"/>
      <c r="B166" s="21"/>
      <c r="C166" s="38"/>
      <c r="D166" s="38"/>
      <c r="E166" s="38"/>
      <c r="F166" s="40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6.5" customHeight="1">
      <c r="A167" s="20"/>
      <c r="B167" s="21"/>
      <c r="C167" s="38"/>
      <c r="D167" s="38"/>
      <c r="E167" s="38"/>
      <c r="F167" s="40"/>
      <c r="G167" s="41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6.5" customHeight="1">
      <c r="A168" s="20"/>
      <c r="B168" s="21"/>
      <c r="C168" s="38"/>
      <c r="D168" s="38"/>
      <c r="E168" s="38"/>
      <c r="F168" s="40"/>
      <c r="G168" s="41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6.5" customHeight="1">
      <c r="A169" s="20"/>
      <c r="B169" s="21"/>
      <c r="C169" s="38"/>
      <c r="D169" s="38"/>
      <c r="E169" s="38"/>
      <c r="F169" s="40"/>
      <c r="G169" s="41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6.5" customHeight="1">
      <c r="A170" s="20"/>
      <c r="B170" s="21"/>
      <c r="C170" s="38"/>
      <c r="D170" s="38"/>
      <c r="E170" s="38"/>
      <c r="F170" s="40"/>
      <c r="G170" s="41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6.5" customHeight="1">
      <c r="A171" s="20"/>
      <c r="B171" s="21"/>
      <c r="C171" s="38"/>
      <c r="D171" s="38"/>
      <c r="E171" s="38"/>
      <c r="F171" s="40"/>
      <c r="G171" s="41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6.5" customHeight="1">
      <c r="A172" s="20"/>
      <c r="B172" s="21"/>
      <c r="C172" s="38"/>
      <c r="D172" s="38"/>
      <c r="E172" s="38"/>
      <c r="F172" s="40"/>
      <c r="G172" s="41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6.5" customHeight="1">
      <c r="A173" s="20"/>
      <c r="B173" s="21"/>
      <c r="C173" s="38"/>
      <c r="D173" s="38"/>
      <c r="E173" s="38"/>
      <c r="F173" s="40"/>
      <c r="G173" s="41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6.5" customHeight="1">
      <c r="A174" s="20"/>
      <c r="B174" s="21"/>
      <c r="C174" s="38"/>
      <c r="D174" s="38"/>
      <c r="E174" s="38"/>
      <c r="F174" s="40"/>
      <c r="G174" s="41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6.5" customHeight="1">
      <c r="A175" s="20"/>
      <c r="B175" s="21"/>
      <c r="C175" s="38"/>
      <c r="D175" s="38"/>
      <c r="E175" s="38"/>
      <c r="F175" s="40"/>
      <c r="G175" s="41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6.5" customHeight="1">
      <c r="A176" s="20"/>
      <c r="B176" s="21"/>
      <c r="C176" s="38"/>
      <c r="D176" s="38"/>
      <c r="E176" s="38"/>
      <c r="F176" s="40"/>
      <c r="G176" s="41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6.5" customHeight="1">
      <c r="A177" s="20"/>
      <c r="B177" s="21"/>
      <c r="C177" s="38"/>
      <c r="D177" s="38"/>
      <c r="E177" s="38"/>
      <c r="F177" s="40"/>
      <c r="G177" s="41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6.5" customHeight="1">
      <c r="A178" s="20"/>
      <c r="B178" s="21"/>
      <c r="C178" s="38"/>
      <c r="D178" s="38"/>
      <c r="E178" s="38"/>
      <c r="F178" s="40"/>
      <c r="G178" s="41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6.5" customHeight="1">
      <c r="A179" s="20"/>
      <c r="B179" s="21"/>
      <c r="C179" s="38"/>
      <c r="D179" s="38"/>
      <c r="E179" s="38"/>
      <c r="F179" s="40"/>
      <c r="G179" s="41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6.5" customHeight="1">
      <c r="A180" s="20"/>
      <c r="B180" s="21"/>
      <c r="C180" s="38"/>
      <c r="D180" s="38"/>
      <c r="E180" s="38"/>
      <c r="F180" s="40"/>
      <c r="G180" s="41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6.5" customHeight="1">
      <c r="A181" s="20"/>
      <c r="B181" s="21"/>
      <c r="C181" s="38"/>
      <c r="D181" s="38"/>
      <c r="E181" s="38"/>
      <c r="F181" s="40"/>
      <c r="G181" s="41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6.5" customHeight="1">
      <c r="A182" s="20"/>
      <c r="B182" s="21"/>
      <c r="C182" s="38"/>
      <c r="D182" s="38"/>
      <c r="E182" s="38"/>
      <c r="F182" s="40"/>
      <c r="G182" s="41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6.5" customHeight="1">
      <c r="A183" s="20"/>
      <c r="B183" s="21"/>
      <c r="C183" s="38"/>
      <c r="D183" s="38"/>
      <c r="E183" s="38"/>
      <c r="F183" s="40"/>
      <c r="G183" s="41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6.5" customHeight="1">
      <c r="A184" s="20"/>
      <c r="B184" s="21"/>
      <c r="C184" s="38"/>
      <c r="D184" s="38"/>
      <c r="E184" s="38"/>
      <c r="F184" s="40"/>
      <c r="G184" s="41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6.5" customHeight="1">
      <c r="A185" s="20"/>
      <c r="B185" s="21"/>
      <c r="C185" s="38"/>
      <c r="D185" s="38"/>
      <c r="E185" s="38"/>
      <c r="F185" s="40"/>
      <c r="G185" s="41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6.5" customHeight="1">
      <c r="A186" s="20"/>
      <c r="B186" s="21"/>
      <c r="C186" s="38"/>
      <c r="D186" s="38"/>
      <c r="E186" s="38"/>
      <c r="F186" s="40"/>
      <c r="G186" s="41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6.5" customHeight="1">
      <c r="A187" s="20"/>
      <c r="B187" s="21"/>
      <c r="C187" s="38"/>
      <c r="D187" s="38"/>
      <c r="E187" s="38"/>
      <c r="F187" s="40"/>
      <c r="G187" s="41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6.5" customHeight="1">
      <c r="A188" s="20"/>
      <c r="B188" s="21"/>
      <c r="C188" s="38"/>
      <c r="D188" s="38"/>
      <c r="E188" s="38"/>
      <c r="F188" s="40"/>
      <c r="G188" s="41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6.5" customHeight="1">
      <c r="A189" s="20"/>
      <c r="B189" s="21"/>
      <c r="C189" s="38"/>
      <c r="D189" s="38"/>
      <c r="E189" s="38"/>
      <c r="F189" s="40"/>
      <c r="G189" s="41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6.5" customHeight="1">
      <c r="A190" s="20"/>
      <c r="B190" s="21"/>
      <c r="C190" s="38"/>
      <c r="D190" s="38"/>
      <c r="E190" s="38"/>
      <c r="F190" s="40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6.5" customHeight="1">
      <c r="A191" s="20"/>
      <c r="B191" s="21"/>
      <c r="C191" s="38"/>
      <c r="D191" s="38"/>
      <c r="E191" s="38"/>
      <c r="F191" s="40"/>
      <c r="G191" s="41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6.5" customHeight="1">
      <c r="A192" s="20"/>
      <c r="B192" s="21"/>
      <c r="C192" s="38"/>
      <c r="D192" s="38"/>
      <c r="E192" s="38"/>
      <c r="F192" s="40"/>
      <c r="G192" s="41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6.5" customHeight="1">
      <c r="A193" s="20"/>
      <c r="B193" s="21"/>
      <c r="C193" s="38"/>
      <c r="D193" s="38"/>
      <c r="E193" s="38"/>
      <c r="F193" s="40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6.5" customHeight="1">
      <c r="A194" s="20"/>
      <c r="B194" s="21"/>
      <c r="C194" s="38"/>
      <c r="D194" s="38"/>
      <c r="E194" s="38"/>
      <c r="F194" s="40"/>
      <c r="G194" s="41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6.5" customHeight="1">
      <c r="A195" s="20"/>
      <c r="B195" s="21"/>
      <c r="C195" s="38"/>
      <c r="D195" s="38"/>
      <c r="E195" s="38"/>
      <c r="F195" s="40"/>
      <c r="G195" s="41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6.5" customHeight="1">
      <c r="A196" s="20"/>
      <c r="B196" s="21"/>
      <c r="C196" s="38"/>
      <c r="D196" s="38"/>
      <c r="E196" s="38"/>
      <c r="F196" s="40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6.5" customHeight="1">
      <c r="A197" s="20"/>
      <c r="B197" s="21"/>
      <c r="C197" s="38"/>
      <c r="D197" s="38"/>
      <c r="E197" s="38"/>
      <c r="F197" s="40"/>
      <c r="G197" s="41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6.5" customHeight="1">
      <c r="A198" s="20"/>
      <c r="B198" s="21"/>
      <c r="C198" s="38"/>
      <c r="D198" s="38"/>
      <c r="E198" s="38"/>
      <c r="F198" s="40"/>
      <c r="G198" s="41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6.5" customHeight="1">
      <c r="A199" s="20"/>
      <c r="B199" s="21"/>
      <c r="C199" s="38"/>
      <c r="D199" s="38"/>
      <c r="E199" s="38"/>
      <c r="F199" s="40"/>
      <c r="G199" s="41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6.5" customHeight="1">
      <c r="A200" s="20"/>
      <c r="B200" s="21"/>
      <c r="C200" s="38"/>
      <c r="D200" s="38"/>
      <c r="E200" s="38"/>
      <c r="F200" s="40"/>
      <c r="G200" s="41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6.5" customHeight="1">
      <c r="A201" s="20"/>
      <c r="B201" s="21"/>
      <c r="C201" s="38"/>
      <c r="D201" s="38"/>
      <c r="E201" s="38"/>
      <c r="F201" s="40"/>
      <c r="G201" s="41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6.5" customHeight="1">
      <c r="A202" s="20"/>
      <c r="B202" s="21"/>
      <c r="C202" s="38"/>
      <c r="D202" s="38"/>
      <c r="E202" s="38"/>
      <c r="F202" s="40"/>
      <c r="G202" s="41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6.5" customHeight="1">
      <c r="A203" s="20"/>
      <c r="B203" s="21"/>
      <c r="C203" s="38"/>
      <c r="D203" s="38"/>
      <c r="E203" s="38"/>
      <c r="F203" s="40"/>
      <c r="G203" s="41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6.5" customHeight="1">
      <c r="A204" s="20"/>
      <c r="B204" s="21"/>
      <c r="C204" s="38"/>
      <c r="D204" s="38"/>
      <c r="E204" s="38"/>
      <c r="F204" s="40"/>
      <c r="G204" s="41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6.5" customHeight="1">
      <c r="A205" s="20"/>
      <c r="B205" s="21"/>
      <c r="C205" s="38"/>
      <c r="D205" s="38"/>
      <c r="E205" s="38"/>
      <c r="F205" s="40"/>
      <c r="G205" s="41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6.5" customHeight="1">
      <c r="A206" s="20"/>
      <c r="B206" s="21"/>
      <c r="C206" s="38"/>
      <c r="D206" s="38"/>
      <c r="E206" s="38"/>
      <c r="F206" s="40"/>
      <c r="G206" s="41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6.5" customHeight="1">
      <c r="A207" s="20"/>
      <c r="B207" s="21"/>
      <c r="C207" s="38"/>
      <c r="D207" s="38"/>
      <c r="E207" s="38"/>
      <c r="F207" s="40"/>
      <c r="G207" s="41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6.5" customHeight="1">
      <c r="A208" s="20"/>
      <c r="B208" s="21"/>
      <c r="C208" s="38"/>
      <c r="D208" s="38"/>
      <c r="E208" s="38"/>
      <c r="F208" s="40"/>
      <c r="G208" s="41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6.5" customHeight="1">
      <c r="A209" s="20"/>
      <c r="B209" s="21"/>
      <c r="C209" s="38"/>
      <c r="D209" s="38"/>
      <c r="E209" s="38"/>
      <c r="F209" s="40"/>
      <c r="G209" s="41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6.5" customHeight="1">
      <c r="A210" s="20"/>
      <c r="B210" s="21"/>
      <c r="C210" s="38"/>
      <c r="D210" s="38"/>
      <c r="E210" s="38"/>
      <c r="F210" s="40"/>
      <c r="G210" s="41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6.5" customHeight="1">
      <c r="A211" s="20"/>
      <c r="B211" s="21"/>
      <c r="C211" s="38"/>
      <c r="D211" s="38"/>
      <c r="E211" s="38"/>
      <c r="F211" s="40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6.5" customHeight="1">
      <c r="A212" s="20"/>
      <c r="B212" s="21"/>
      <c r="C212" s="38"/>
      <c r="D212" s="38"/>
      <c r="E212" s="38"/>
      <c r="F212" s="40"/>
      <c r="G212" s="41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6.5" customHeight="1">
      <c r="A213" s="20"/>
      <c r="B213" s="21"/>
      <c r="C213" s="38"/>
      <c r="D213" s="38"/>
      <c r="E213" s="38"/>
      <c r="F213" s="40"/>
      <c r="G213" s="41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6.5" customHeight="1">
      <c r="A214" s="20"/>
      <c r="B214" s="21"/>
      <c r="C214" s="38"/>
      <c r="D214" s="38"/>
      <c r="E214" s="38"/>
      <c r="F214" s="40"/>
      <c r="G214" s="41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6.5" customHeight="1">
      <c r="A215" s="20"/>
      <c r="B215" s="21"/>
      <c r="C215" s="38"/>
      <c r="D215" s="38"/>
      <c r="E215" s="38"/>
      <c r="F215" s="40"/>
      <c r="G215" s="41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6.5" customHeight="1">
      <c r="A216" s="20"/>
      <c r="B216" s="21"/>
      <c r="C216" s="38"/>
      <c r="D216" s="38"/>
      <c r="E216" s="38"/>
      <c r="F216" s="40"/>
      <c r="G216" s="41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6.5" customHeight="1">
      <c r="A217" s="20"/>
      <c r="B217" s="21"/>
      <c r="C217" s="38"/>
      <c r="D217" s="38"/>
      <c r="E217" s="38"/>
      <c r="F217" s="40"/>
      <c r="G217" s="41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6.5" customHeight="1">
      <c r="A218" s="20"/>
      <c r="B218" s="21"/>
      <c r="C218" s="38"/>
      <c r="D218" s="38"/>
      <c r="E218" s="38"/>
      <c r="F218" s="40"/>
      <c r="G218" s="41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6.5" customHeight="1">
      <c r="A219" s="20"/>
      <c r="B219" s="21"/>
      <c r="C219" s="38"/>
      <c r="D219" s="38"/>
      <c r="E219" s="38"/>
      <c r="F219" s="40"/>
      <c r="G219" s="41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6.5" customHeight="1">
      <c r="A220" s="20"/>
      <c r="B220" s="21"/>
      <c r="C220" s="38"/>
      <c r="D220" s="38"/>
      <c r="E220" s="38"/>
      <c r="F220" s="40"/>
      <c r="G220" s="41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6.5" customHeight="1">
      <c r="A221" s="20"/>
      <c r="B221" s="21"/>
      <c r="C221" s="38"/>
      <c r="D221" s="38"/>
      <c r="E221" s="38"/>
      <c r="F221" s="40"/>
      <c r="G221" s="41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6.5" customHeight="1">
      <c r="A222" s="20"/>
      <c r="B222" s="21"/>
      <c r="C222" s="38"/>
      <c r="D222" s="38"/>
      <c r="E222" s="38"/>
      <c r="F222" s="40"/>
      <c r="G222" s="41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6.5" customHeight="1">
      <c r="A223" s="20"/>
      <c r="B223" s="21"/>
      <c r="C223" s="38"/>
      <c r="D223" s="38"/>
      <c r="E223" s="38"/>
      <c r="F223" s="40"/>
      <c r="G223" s="41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6.5" customHeight="1">
      <c r="A224" s="20"/>
      <c r="B224" s="21"/>
      <c r="C224" s="38"/>
      <c r="D224" s="38"/>
      <c r="E224" s="38"/>
      <c r="F224" s="40"/>
      <c r="G224" s="41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6.5" customHeight="1">
      <c r="A225" s="20"/>
      <c r="B225" s="21"/>
      <c r="C225" s="38"/>
      <c r="D225" s="38"/>
      <c r="E225" s="38"/>
      <c r="F225" s="40"/>
      <c r="G225" s="41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6.5" customHeight="1">
      <c r="A226" s="20"/>
      <c r="B226" s="21"/>
      <c r="C226" s="38"/>
      <c r="D226" s="38"/>
      <c r="E226" s="38"/>
      <c r="F226" s="40"/>
      <c r="G226" s="41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6.5" customHeight="1">
      <c r="A227" s="20"/>
      <c r="B227" s="21"/>
      <c r="C227" s="38"/>
      <c r="D227" s="38"/>
      <c r="E227" s="38"/>
      <c r="F227" s="40"/>
      <c r="G227" s="41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6.5" customHeight="1">
      <c r="A228" s="20"/>
      <c r="B228" s="21"/>
      <c r="C228" s="38"/>
      <c r="D228" s="38"/>
      <c r="E228" s="38"/>
      <c r="F228" s="40"/>
      <c r="G228" s="41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6.5" customHeight="1">
      <c r="A229" s="20"/>
      <c r="B229" s="21"/>
      <c r="C229" s="38"/>
      <c r="D229" s="38"/>
      <c r="E229" s="38"/>
      <c r="F229" s="40"/>
      <c r="G229" s="41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6.5" customHeight="1">
      <c r="A230" s="20"/>
      <c r="B230" s="21"/>
      <c r="C230" s="38"/>
      <c r="D230" s="38"/>
      <c r="E230" s="38"/>
      <c r="F230" s="40"/>
      <c r="G230" s="41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6.5" customHeight="1">
      <c r="A231" s="20"/>
      <c r="B231" s="21"/>
      <c r="C231" s="38"/>
      <c r="D231" s="38"/>
      <c r="E231" s="38"/>
      <c r="F231" s="40"/>
      <c r="G231" s="41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6.5" customHeight="1">
      <c r="A232" s="20"/>
      <c r="B232" s="21"/>
      <c r="C232" s="38"/>
      <c r="D232" s="38"/>
      <c r="E232" s="38"/>
      <c r="F232" s="40"/>
      <c r="G232" s="41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6.5" customHeight="1">
      <c r="A233" s="20"/>
      <c r="B233" s="21"/>
      <c r="C233" s="38"/>
      <c r="D233" s="38"/>
      <c r="E233" s="38"/>
      <c r="F233" s="40"/>
      <c r="G233" s="41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6.5" customHeight="1">
      <c r="A234" s="20"/>
      <c r="B234" s="21"/>
      <c r="C234" s="38"/>
      <c r="D234" s="38"/>
      <c r="E234" s="38"/>
      <c r="F234" s="40"/>
      <c r="G234" s="41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6.5" customHeight="1">
      <c r="A235" s="20"/>
      <c r="B235" s="21"/>
      <c r="C235" s="38"/>
      <c r="D235" s="38"/>
      <c r="E235" s="38"/>
      <c r="F235" s="40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6.5" customHeight="1">
      <c r="A236" s="20"/>
      <c r="B236" s="21"/>
      <c r="C236" s="38"/>
      <c r="D236" s="38"/>
      <c r="E236" s="38"/>
      <c r="F236" s="40"/>
      <c r="G236" s="41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6.5" customHeight="1">
      <c r="A237" s="20"/>
      <c r="B237" s="21"/>
      <c r="C237" s="38"/>
      <c r="D237" s="38"/>
      <c r="E237" s="38"/>
      <c r="F237" s="40"/>
      <c r="G237" s="41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6.5" customHeight="1">
      <c r="A238" s="20"/>
      <c r="B238" s="21"/>
      <c r="C238" s="38"/>
      <c r="D238" s="38"/>
      <c r="E238" s="38"/>
      <c r="F238" s="40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6.5" customHeight="1">
      <c r="A239" s="20"/>
      <c r="B239" s="21"/>
      <c r="C239" s="38"/>
      <c r="D239" s="38"/>
      <c r="E239" s="38"/>
      <c r="F239" s="40"/>
      <c r="G239" s="41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6.5" customHeight="1">
      <c r="A240" s="20"/>
      <c r="B240" s="21"/>
      <c r="C240" s="38"/>
      <c r="D240" s="38"/>
      <c r="E240" s="38"/>
      <c r="F240" s="40"/>
      <c r="G240" s="41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6.5" customHeight="1">
      <c r="A241" s="20"/>
      <c r="B241" s="21"/>
      <c r="C241" s="38"/>
      <c r="D241" s="38"/>
      <c r="E241" s="38"/>
      <c r="F241" s="40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6.5" customHeight="1">
      <c r="A242" s="20"/>
      <c r="B242" s="21"/>
      <c r="C242" s="38"/>
      <c r="D242" s="38"/>
      <c r="E242" s="38"/>
      <c r="F242" s="40"/>
      <c r="G242" s="41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6.5" customHeight="1">
      <c r="A243" s="20"/>
      <c r="B243" s="21"/>
      <c r="C243" s="38"/>
      <c r="D243" s="38"/>
      <c r="E243" s="38"/>
      <c r="F243" s="40"/>
      <c r="G243" s="41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6.5" customHeight="1">
      <c r="A244" s="20"/>
      <c r="B244" s="21"/>
      <c r="C244" s="38"/>
      <c r="D244" s="38"/>
      <c r="E244" s="38"/>
      <c r="F244" s="40"/>
      <c r="G244" s="41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6.5" customHeight="1">
      <c r="A245" s="20"/>
      <c r="B245" s="21"/>
      <c r="C245" s="38"/>
      <c r="D245" s="38"/>
      <c r="E245" s="38"/>
      <c r="F245" s="40"/>
      <c r="G245" s="41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6.5" customHeight="1">
      <c r="A246" s="20"/>
      <c r="B246" s="21"/>
      <c r="C246" s="38"/>
      <c r="D246" s="38"/>
      <c r="E246" s="38"/>
      <c r="F246" s="40"/>
      <c r="G246" s="41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6.5" customHeight="1">
      <c r="A247" s="20"/>
      <c r="B247" s="21"/>
      <c r="C247" s="38"/>
      <c r="D247" s="38"/>
      <c r="E247" s="38"/>
      <c r="F247" s="40"/>
      <c r="G247" s="41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6.5" customHeight="1">
      <c r="A248" s="20"/>
      <c r="B248" s="21"/>
      <c r="C248" s="38"/>
      <c r="D248" s="38"/>
      <c r="E248" s="38"/>
      <c r="F248" s="40"/>
      <c r="G248" s="41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6.5" customHeight="1">
      <c r="A249" s="20"/>
      <c r="B249" s="21"/>
      <c r="C249" s="38"/>
      <c r="D249" s="38"/>
      <c r="E249" s="38"/>
      <c r="F249" s="40"/>
      <c r="G249" s="41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6.5" customHeight="1">
      <c r="A250" s="20"/>
      <c r="B250" s="21"/>
      <c r="C250" s="38"/>
      <c r="D250" s="38"/>
      <c r="E250" s="38"/>
      <c r="F250" s="40"/>
      <c r="G250" s="41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6.5" customHeight="1">
      <c r="A251" s="20"/>
      <c r="B251" s="21"/>
      <c r="C251" s="38"/>
      <c r="D251" s="38"/>
      <c r="E251" s="38"/>
      <c r="F251" s="40"/>
      <c r="G251" s="41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6.5" customHeight="1">
      <c r="A252" s="20"/>
      <c r="B252" s="21"/>
      <c r="C252" s="38"/>
      <c r="D252" s="38"/>
      <c r="E252" s="38"/>
      <c r="F252" s="40"/>
      <c r="G252" s="41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6.5" customHeight="1">
      <c r="A253" s="20"/>
      <c r="B253" s="21"/>
      <c r="C253" s="38"/>
      <c r="D253" s="38"/>
      <c r="E253" s="38"/>
      <c r="F253" s="40"/>
      <c r="G253" s="41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6.5" customHeight="1">
      <c r="A254" s="20"/>
      <c r="B254" s="21"/>
      <c r="C254" s="38"/>
      <c r="D254" s="38"/>
      <c r="E254" s="38"/>
      <c r="F254" s="40"/>
      <c r="G254" s="41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6.5" customHeight="1">
      <c r="A255" s="20"/>
      <c r="B255" s="21"/>
      <c r="C255" s="38"/>
      <c r="D255" s="38"/>
      <c r="E255" s="38"/>
      <c r="F255" s="40"/>
      <c r="G255" s="41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6.5" customHeight="1">
      <c r="A256" s="20"/>
      <c r="B256" s="21"/>
      <c r="C256" s="38"/>
      <c r="D256" s="38"/>
      <c r="E256" s="38"/>
      <c r="F256" s="40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6.5" customHeight="1">
      <c r="A257" s="20"/>
      <c r="B257" s="21"/>
      <c r="C257" s="38"/>
      <c r="D257" s="38"/>
      <c r="E257" s="38"/>
      <c r="F257" s="40"/>
      <c r="G257" s="41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6.5" customHeight="1">
      <c r="A258" s="20"/>
      <c r="B258" s="21"/>
      <c r="C258" s="38"/>
      <c r="D258" s="38"/>
      <c r="E258" s="38"/>
      <c r="F258" s="40"/>
      <c r="G258" s="41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6.5" customHeight="1">
      <c r="A259" s="20"/>
      <c r="B259" s="21"/>
      <c r="C259" s="38"/>
      <c r="D259" s="38"/>
      <c r="E259" s="38"/>
      <c r="F259" s="40"/>
      <c r="G259" s="41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6.5" customHeight="1">
      <c r="A260" s="20"/>
      <c r="B260" s="21"/>
      <c r="C260" s="38"/>
      <c r="D260" s="38"/>
      <c r="E260" s="38"/>
      <c r="F260" s="40"/>
      <c r="G260" s="41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6.5" customHeight="1">
      <c r="A261" s="20"/>
      <c r="B261" s="21"/>
      <c r="C261" s="38"/>
      <c r="D261" s="38"/>
      <c r="E261" s="38"/>
      <c r="F261" s="40"/>
      <c r="G261" s="41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6.5" customHeight="1">
      <c r="A262" s="20"/>
      <c r="B262" s="21"/>
      <c r="C262" s="38"/>
      <c r="D262" s="38"/>
      <c r="E262" s="38"/>
      <c r="F262" s="40"/>
      <c r="G262" s="41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6.5" customHeight="1">
      <c r="A263" s="20"/>
      <c r="B263" s="21"/>
      <c r="C263" s="38"/>
      <c r="D263" s="38"/>
      <c r="E263" s="38"/>
      <c r="F263" s="40"/>
      <c r="G263" s="41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6.5" customHeight="1">
      <c r="A264" s="20"/>
      <c r="B264" s="21"/>
      <c r="C264" s="38"/>
      <c r="D264" s="38"/>
      <c r="E264" s="38"/>
      <c r="F264" s="40"/>
      <c r="G264" s="41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6.5" customHeight="1">
      <c r="A265" s="20"/>
      <c r="B265" s="21"/>
      <c r="C265" s="38"/>
      <c r="D265" s="38"/>
      <c r="E265" s="38"/>
      <c r="F265" s="40"/>
      <c r="G265" s="41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6.5" customHeight="1">
      <c r="A266" s="20"/>
      <c r="B266" s="21"/>
      <c r="C266" s="38"/>
      <c r="D266" s="38"/>
      <c r="E266" s="38"/>
      <c r="F266" s="40"/>
      <c r="G266" s="41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6.5" customHeight="1">
      <c r="A267" s="20"/>
      <c r="B267" s="21"/>
      <c r="C267" s="38"/>
      <c r="D267" s="38"/>
      <c r="E267" s="38"/>
      <c r="F267" s="40"/>
      <c r="G267" s="41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6.5" customHeight="1">
      <c r="A268" s="20"/>
      <c r="B268" s="21"/>
      <c r="C268" s="38"/>
      <c r="D268" s="38"/>
      <c r="E268" s="38"/>
      <c r="F268" s="40"/>
      <c r="G268" s="41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6.5" customHeight="1">
      <c r="A269" s="20"/>
      <c r="B269" s="21"/>
      <c r="C269" s="38"/>
      <c r="D269" s="38"/>
      <c r="E269" s="38"/>
      <c r="F269" s="40"/>
      <c r="G269" s="41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6.5" customHeight="1">
      <c r="A270" s="20"/>
      <c r="B270" s="21"/>
      <c r="C270" s="38"/>
      <c r="D270" s="38"/>
      <c r="E270" s="38"/>
      <c r="F270" s="40"/>
      <c r="G270" s="41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6.5" customHeight="1">
      <c r="A271" s="20"/>
      <c r="B271" s="21"/>
      <c r="C271" s="38"/>
      <c r="D271" s="38"/>
      <c r="E271" s="38"/>
      <c r="F271" s="40"/>
      <c r="G271" s="41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6.5" customHeight="1">
      <c r="A272" s="20"/>
      <c r="B272" s="21"/>
      <c r="C272" s="38"/>
      <c r="D272" s="38"/>
      <c r="E272" s="38"/>
      <c r="F272" s="40"/>
      <c r="G272" s="41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6.5" customHeight="1">
      <c r="A273" s="20"/>
      <c r="B273" s="21"/>
      <c r="C273" s="38"/>
      <c r="D273" s="38"/>
      <c r="E273" s="38"/>
      <c r="F273" s="40"/>
      <c r="G273" s="41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6.5" customHeight="1">
      <c r="A274" s="20"/>
      <c r="B274" s="21"/>
      <c r="C274" s="38"/>
      <c r="D274" s="38"/>
      <c r="E274" s="38"/>
      <c r="F274" s="40"/>
      <c r="G274" s="41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6.5" customHeight="1">
      <c r="A275" s="20"/>
      <c r="B275" s="21"/>
      <c r="C275" s="38"/>
      <c r="D275" s="38"/>
      <c r="E275" s="38"/>
      <c r="F275" s="40"/>
      <c r="G275" s="41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6.5" customHeight="1">
      <c r="A276" s="20"/>
      <c r="B276" s="21"/>
      <c r="C276" s="38"/>
      <c r="D276" s="38"/>
      <c r="E276" s="38"/>
      <c r="F276" s="40"/>
      <c r="G276" s="41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6.5" customHeight="1">
      <c r="A277" s="20"/>
      <c r="B277" s="21"/>
      <c r="C277" s="38"/>
      <c r="D277" s="38"/>
      <c r="E277" s="38"/>
      <c r="F277" s="40"/>
      <c r="G277" s="41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6.5" customHeight="1">
      <c r="A278" s="20"/>
      <c r="B278" s="21"/>
      <c r="C278" s="38"/>
      <c r="D278" s="38"/>
      <c r="E278" s="38"/>
      <c r="F278" s="40"/>
      <c r="G278" s="41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6.5" customHeight="1">
      <c r="A279" s="20"/>
      <c r="B279" s="21"/>
      <c r="C279" s="38"/>
      <c r="D279" s="38"/>
      <c r="E279" s="38"/>
      <c r="F279" s="40"/>
      <c r="G279" s="41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6.5" customHeight="1">
      <c r="A280" s="20"/>
      <c r="B280" s="21"/>
      <c r="C280" s="38"/>
      <c r="D280" s="38"/>
      <c r="E280" s="38"/>
      <c r="F280" s="40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6.5" customHeight="1">
      <c r="A281" s="20"/>
      <c r="B281" s="21"/>
      <c r="C281" s="38"/>
      <c r="D281" s="38"/>
      <c r="E281" s="38"/>
      <c r="F281" s="40"/>
      <c r="G281" s="41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6.5" customHeight="1">
      <c r="A282" s="20"/>
      <c r="B282" s="21"/>
      <c r="C282" s="38"/>
      <c r="D282" s="38"/>
      <c r="E282" s="38"/>
      <c r="F282" s="40"/>
      <c r="G282" s="41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6.5" customHeight="1">
      <c r="A283" s="20"/>
      <c r="B283" s="21"/>
      <c r="C283" s="38"/>
      <c r="D283" s="38"/>
      <c r="E283" s="38"/>
      <c r="F283" s="40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6.5" customHeight="1">
      <c r="A284" s="20"/>
      <c r="B284" s="21"/>
      <c r="C284" s="38"/>
      <c r="D284" s="38"/>
      <c r="E284" s="38"/>
      <c r="F284" s="40"/>
      <c r="G284" s="41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6.5" customHeight="1">
      <c r="A285" s="20"/>
      <c r="B285" s="21"/>
      <c r="C285" s="38"/>
      <c r="D285" s="38"/>
      <c r="E285" s="38"/>
      <c r="F285" s="40"/>
      <c r="G285" s="41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6.5" customHeight="1">
      <c r="A286" s="20"/>
      <c r="B286" s="21"/>
      <c r="C286" s="38"/>
      <c r="D286" s="38"/>
      <c r="E286" s="38"/>
      <c r="F286" s="40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6.5" customHeight="1">
      <c r="A287" s="20"/>
      <c r="B287" s="21"/>
      <c r="C287" s="38"/>
      <c r="D287" s="38"/>
      <c r="E287" s="38"/>
      <c r="F287" s="40"/>
      <c r="G287" s="41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6.5" customHeight="1">
      <c r="A288" s="20"/>
      <c r="B288" s="21"/>
      <c r="C288" s="38"/>
      <c r="D288" s="38"/>
      <c r="E288" s="38"/>
      <c r="F288" s="40"/>
      <c r="G288" s="41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6.5" customHeight="1">
      <c r="A289" s="20"/>
      <c r="B289" s="21"/>
      <c r="C289" s="38"/>
      <c r="D289" s="38"/>
      <c r="E289" s="38"/>
      <c r="F289" s="40"/>
      <c r="G289" s="41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6.5" customHeight="1">
      <c r="A290" s="20"/>
      <c r="B290" s="21"/>
      <c r="C290" s="38"/>
      <c r="D290" s="38"/>
      <c r="E290" s="38"/>
      <c r="F290" s="40"/>
      <c r="G290" s="41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6.5" customHeight="1">
      <c r="A291" s="20"/>
      <c r="B291" s="21"/>
      <c r="C291" s="38"/>
      <c r="D291" s="38"/>
      <c r="E291" s="38"/>
      <c r="F291" s="40"/>
      <c r="G291" s="41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6.5" customHeight="1">
      <c r="A292" s="20"/>
      <c r="B292" s="21"/>
      <c r="C292" s="38"/>
      <c r="D292" s="38"/>
      <c r="E292" s="38"/>
      <c r="F292" s="40"/>
      <c r="G292" s="41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6.5" customHeight="1">
      <c r="A293" s="20"/>
      <c r="B293" s="21"/>
      <c r="C293" s="38"/>
      <c r="D293" s="38"/>
      <c r="E293" s="38"/>
      <c r="F293" s="40"/>
      <c r="G293" s="41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6.5" customHeight="1">
      <c r="A294" s="20"/>
      <c r="B294" s="21"/>
      <c r="C294" s="38"/>
      <c r="D294" s="38"/>
      <c r="E294" s="38"/>
      <c r="F294" s="40"/>
      <c r="G294" s="41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6.5" customHeight="1">
      <c r="A295" s="20"/>
      <c r="B295" s="21"/>
      <c r="C295" s="38"/>
      <c r="D295" s="38"/>
      <c r="E295" s="38"/>
      <c r="F295" s="40"/>
      <c r="G295" s="41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6.5" customHeight="1">
      <c r="A296" s="20"/>
      <c r="B296" s="21"/>
      <c r="C296" s="38"/>
      <c r="D296" s="38"/>
      <c r="E296" s="38"/>
      <c r="F296" s="40"/>
      <c r="G296" s="41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6.5" customHeight="1">
      <c r="A297" s="20"/>
      <c r="B297" s="21"/>
      <c r="C297" s="38"/>
      <c r="D297" s="38"/>
      <c r="E297" s="38"/>
      <c r="F297" s="40"/>
      <c r="G297" s="41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6.5" customHeight="1">
      <c r="A298" s="20"/>
      <c r="B298" s="21"/>
      <c r="C298" s="38"/>
      <c r="D298" s="38"/>
      <c r="E298" s="38"/>
      <c r="F298" s="40"/>
      <c r="G298" s="41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6.5" customHeight="1">
      <c r="A299" s="20"/>
      <c r="B299" s="21"/>
      <c r="C299" s="38"/>
      <c r="D299" s="38"/>
      <c r="E299" s="38"/>
      <c r="F299" s="40"/>
      <c r="G299" s="41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6.5" customHeight="1">
      <c r="A300" s="20"/>
      <c r="B300" s="21"/>
      <c r="C300" s="38"/>
      <c r="D300" s="38"/>
      <c r="E300" s="38"/>
      <c r="F300" s="40"/>
      <c r="G300" s="41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6.5" customHeight="1">
      <c r="A301" s="20"/>
      <c r="B301" s="21"/>
      <c r="C301" s="38"/>
      <c r="D301" s="38"/>
      <c r="E301" s="38"/>
      <c r="F301" s="40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6.5" customHeight="1">
      <c r="A302" s="20"/>
      <c r="B302" s="21"/>
      <c r="C302" s="38"/>
      <c r="D302" s="38"/>
      <c r="E302" s="38"/>
      <c r="F302" s="40"/>
      <c r="G302" s="41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6.5" customHeight="1">
      <c r="A303" s="20"/>
      <c r="B303" s="21"/>
      <c r="C303" s="38"/>
      <c r="D303" s="38"/>
      <c r="E303" s="38"/>
      <c r="F303" s="40"/>
      <c r="G303" s="41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6.5" customHeight="1">
      <c r="A304" s="20"/>
      <c r="B304" s="21"/>
      <c r="C304" s="38"/>
      <c r="D304" s="38"/>
      <c r="E304" s="38"/>
      <c r="F304" s="40"/>
      <c r="G304" s="41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6.5" customHeight="1">
      <c r="A305" s="20"/>
      <c r="B305" s="21"/>
      <c r="C305" s="38"/>
      <c r="D305" s="38"/>
      <c r="E305" s="38"/>
      <c r="F305" s="40"/>
      <c r="G305" s="41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6.5" customHeight="1">
      <c r="A306" s="20"/>
      <c r="B306" s="21"/>
      <c r="C306" s="38"/>
      <c r="D306" s="38"/>
      <c r="E306" s="38"/>
      <c r="F306" s="40"/>
      <c r="G306" s="41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6.5" customHeight="1">
      <c r="A307" s="20"/>
      <c r="B307" s="21"/>
      <c r="C307" s="38"/>
      <c r="D307" s="38"/>
      <c r="E307" s="38"/>
      <c r="F307" s="40"/>
      <c r="G307" s="41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6.5" customHeight="1">
      <c r="A308" s="20"/>
      <c r="B308" s="21"/>
      <c r="C308" s="38"/>
      <c r="D308" s="38"/>
      <c r="E308" s="38"/>
      <c r="F308" s="40"/>
      <c r="G308" s="41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6.5" customHeight="1">
      <c r="A309" s="20"/>
      <c r="B309" s="21"/>
      <c r="C309" s="38"/>
      <c r="D309" s="38"/>
      <c r="E309" s="38"/>
      <c r="F309" s="40"/>
      <c r="G309" s="41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6.5" customHeight="1">
      <c r="A310" s="20"/>
      <c r="B310" s="21"/>
      <c r="C310" s="38"/>
      <c r="D310" s="38"/>
      <c r="E310" s="38"/>
      <c r="F310" s="40"/>
      <c r="G310" s="41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6.5" customHeight="1">
      <c r="A311" s="20"/>
      <c r="B311" s="21"/>
      <c r="C311" s="38"/>
      <c r="D311" s="38"/>
      <c r="E311" s="38"/>
      <c r="F311" s="40"/>
      <c r="G311" s="41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6.5" customHeight="1">
      <c r="A312" s="20"/>
      <c r="B312" s="21"/>
      <c r="C312" s="38"/>
      <c r="D312" s="38"/>
      <c r="E312" s="38"/>
      <c r="F312" s="40"/>
      <c r="G312" s="41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6.5" customHeight="1">
      <c r="A313" s="20"/>
      <c r="B313" s="21"/>
      <c r="C313" s="38"/>
      <c r="D313" s="38"/>
      <c r="E313" s="38"/>
      <c r="F313" s="40"/>
      <c r="G313" s="41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6.5" customHeight="1">
      <c r="A314" s="20"/>
      <c r="B314" s="21"/>
      <c r="C314" s="38"/>
      <c r="D314" s="38"/>
      <c r="E314" s="38"/>
      <c r="F314" s="40"/>
      <c r="G314" s="41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6.5" customHeight="1">
      <c r="A315" s="20"/>
      <c r="B315" s="21"/>
      <c r="C315" s="38"/>
      <c r="D315" s="38"/>
      <c r="E315" s="38"/>
      <c r="F315" s="40"/>
      <c r="G315" s="41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6.5" customHeight="1">
      <c r="A316" s="20"/>
      <c r="B316" s="21"/>
      <c r="C316" s="38"/>
      <c r="D316" s="38"/>
      <c r="E316" s="38"/>
      <c r="F316" s="40"/>
      <c r="G316" s="41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6.5" customHeight="1">
      <c r="A317" s="20"/>
      <c r="B317" s="21"/>
      <c r="C317" s="38"/>
      <c r="D317" s="38"/>
      <c r="E317" s="38"/>
      <c r="F317" s="40"/>
      <c r="G317" s="41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6.5" customHeight="1">
      <c r="A318" s="20"/>
      <c r="B318" s="21"/>
      <c r="C318" s="38"/>
      <c r="D318" s="38"/>
      <c r="E318" s="38"/>
      <c r="F318" s="40"/>
      <c r="G318" s="41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6.5" customHeight="1">
      <c r="A319" s="20"/>
      <c r="B319" s="21"/>
      <c r="C319" s="38"/>
      <c r="D319" s="38"/>
      <c r="E319" s="38"/>
      <c r="F319" s="40"/>
      <c r="G319" s="41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6.5" customHeight="1">
      <c r="A320" s="20"/>
      <c r="B320" s="21"/>
      <c r="C320" s="38"/>
      <c r="D320" s="38"/>
      <c r="E320" s="38"/>
      <c r="F320" s="40"/>
      <c r="G320" s="41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6.5" customHeight="1">
      <c r="A321" s="20"/>
      <c r="B321" s="21"/>
      <c r="C321" s="38"/>
      <c r="D321" s="38"/>
      <c r="E321" s="38"/>
      <c r="F321" s="40"/>
      <c r="G321" s="41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6.5" customHeight="1">
      <c r="A322" s="20"/>
      <c r="B322" s="21"/>
      <c r="C322" s="38"/>
      <c r="D322" s="38"/>
      <c r="E322" s="38"/>
      <c r="F322" s="40"/>
      <c r="G322" s="41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6.5" customHeight="1">
      <c r="A323" s="20"/>
      <c r="B323" s="21"/>
      <c r="C323" s="38"/>
      <c r="D323" s="38"/>
      <c r="E323" s="38"/>
      <c r="F323" s="40"/>
      <c r="G323" s="41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6.5" customHeight="1">
      <c r="A324" s="20"/>
      <c r="B324" s="21"/>
      <c r="C324" s="38"/>
      <c r="D324" s="38"/>
      <c r="E324" s="38"/>
      <c r="F324" s="40"/>
      <c r="G324" s="41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6.5" customHeight="1">
      <c r="A325" s="20"/>
      <c r="B325" s="21"/>
      <c r="C325" s="38"/>
      <c r="D325" s="38"/>
      <c r="E325" s="38"/>
      <c r="F325" s="40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6.5" customHeight="1">
      <c r="A326" s="20"/>
      <c r="B326" s="21"/>
      <c r="C326" s="38"/>
      <c r="D326" s="38"/>
      <c r="E326" s="38"/>
      <c r="F326" s="40"/>
      <c r="G326" s="41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6.5" customHeight="1">
      <c r="A327" s="20"/>
      <c r="B327" s="21"/>
      <c r="C327" s="38"/>
      <c r="D327" s="38"/>
      <c r="E327" s="38"/>
      <c r="F327" s="40"/>
      <c r="G327" s="41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6.5" customHeight="1">
      <c r="A328" s="20"/>
      <c r="B328" s="21"/>
      <c r="C328" s="38"/>
      <c r="D328" s="38"/>
      <c r="E328" s="38"/>
      <c r="F328" s="40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6.5" customHeight="1">
      <c r="A329" s="20"/>
      <c r="B329" s="21"/>
      <c r="C329" s="38"/>
      <c r="D329" s="38"/>
      <c r="E329" s="38"/>
      <c r="F329" s="40"/>
      <c r="G329" s="41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6.5" customHeight="1">
      <c r="A330" s="20"/>
      <c r="B330" s="21"/>
      <c r="C330" s="38"/>
      <c r="D330" s="38"/>
      <c r="E330" s="38"/>
      <c r="F330" s="40"/>
      <c r="G330" s="41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6.5" customHeight="1">
      <c r="A331" s="20"/>
      <c r="B331" s="21"/>
      <c r="C331" s="38"/>
      <c r="D331" s="38"/>
      <c r="E331" s="38"/>
      <c r="F331" s="40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6.5" customHeight="1">
      <c r="A332" s="20"/>
      <c r="B332" s="21"/>
      <c r="C332" s="38"/>
      <c r="D332" s="38"/>
      <c r="E332" s="38"/>
      <c r="F332" s="40"/>
      <c r="G332" s="41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6.5" customHeight="1">
      <c r="A333" s="20"/>
      <c r="B333" s="21"/>
      <c r="C333" s="38"/>
      <c r="D333" s="38"/>
      <c r="E333" s="38"/>
      <c r="F333" s="40"/>
      <c r="G333" s="41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6.5" customHeight="1">
      <c r="A334" s="20"/>
      <c r="B334" s="21"/>
      <c r="C334" s="38"/>
      <c r="D334" s="38"/>
      <c r="E334" s="38"/>
      <c r="F334" s="40"/>
      <c r="G334" s="41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6.5" customHeight="1">
      <c r="A335" s="20"/>
      <c r="B335" s="21"/>
      <c r="C335" s="38"/>
      <c r="D335" s="38"/>
      <c r="E335" s="38"/>
      <c r="F335" s="40"/>
      <c r="G335" s="41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6.5" customHeight="1">
      <c r="A336" s="20"/>
      <c r="B336" s="21"/>
      <c r="C336" s="38"/>
      <c r="D336" s="38"/>
      <c r="E336" s="38"/>
      <c r="F336" s="40"/>
      <c r="G336" s="41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6.5" customHeight="1">
      <c r="A337" s="20"/>
      <c r="B337" s="21"/>
      <c r="C337" s="38"/>
      <c r="D337" s="38"/>
      <c r="E337" s="38"/>
      <c r="F337" s="40"/>
      <c r="G337" s="41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6.5" customHeight="1">
      <c r="A338" s="20"/>
      <c r="B338" s="21"/>
      <c r="C338" s="38"/>
      <c r="D338" s="38"/>
      <c r="E338" s="38"/>
      <c r="F338" s="40"/>
      <c r="G338" s="41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6.5" customHeight="1">
      <c r="A339" s="20"/>
      <c r="B339" s="21"/>
      <c r="C339" s="38"/>
      <c r="D339" s="38"/>
      <c r="E339" s="38"/>
      <c r="F339" s="40"/>
      <c r="G339" s="41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6.5" customHeight="1">
      <c r="A340" s="20"/>
      <c r="B340" s="21"/>
      <c r="C340" s="38"/>
      <c r="D340" s="38"/>
      <c r="E340" s="38"/>
      <c r="F340" s="40"/>
      <c r="G340" s="41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6.5" customHeight="1">
      <c r="A341" s="20"/>
      <c r="B341" s="21"/>
      <c r="C341" s="38"/>
      <c r="D341" s="38"/>
      <c r="E341" s="38"/>
      <c r="F341" s="40"/>
      <c r="G341" s="41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6.5" customHeight="1">
      <c r="A342" s="20"/>
      <c r="B342" s="21"/>
      <c r="C342" s="38"/>
      <c r="D342" s="38"/>
      <c r="E342" s="38"/>
      <c r="F342" s="40"/>
      <c r="G342" s="41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6.5" customHeight="1">
      <c r="A343" s="20"/>
      <c r="B343" s="21"/>
      <c r="C343" s="38"/>
      <c r="D343" s="38"/>
      <c r="E343" s="38"/>
      <c r="F343" s="40"/>
      <c r="G343" s="41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6.5" customHeight="1">
      <c r="A344" s="20"/>
      <c r="B344" s="21"/>
      <c r="C344" s="38"/>
      <c r="D344" s="38"/>
      <c r="E344" s="38"/>
      <c r="F344" s="40"/>
      <c r="G344" s="41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6.5" customHeight="1">
      <c r="A345" s="20"/>
      <c r="B345" s="21"/>
      <c r="C345" s="38"/>
      <c r="D345" s="38"/>
      <c r="E345" s="38"/>
      <c r="F345" s="40"/>
      <c r="G345" s="41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6.5" customHeight="1">
      <c r="A346" s="20"/>
      <c r="B346" s="21"/>
      <c r="C346" s="38"/>
      <c r="D346" s="38"/>
      <c r="E346" s="38"/>
      <c r="F346" s="40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6.5" customHeight="1">
      <c r="A347" s="20"/>
      <c r="B347" s="21"/>
      <c r="C347" s="38"/>
      <c r="D347" s="38"/>
      <c r="E347" s="38"/>
      <c r="F347" s="40"/>
      <c r="G347" s="41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6.5" customHeight="1">
      <c r="A348" s="20"/>
      <c r="B348" s="21"/>
      <c r="C348" s="38"/>
      <c r="D348" s="38"/>
      <c r="E348" s="38"/>
      <c r="F348" s="40"/>
      <c r="G348" s="41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6.5" customHeight="1">
      <c r="A349" s="20"/>
      <c r="B349" s="21"/>
      <c r="C349" s="38"/>
      <c r="D349" s="38"/>
      <c r="E349" s="38"/>
      <c r="F349" s="40"/>
      <c r="G349" s="41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6.5" customHeight="1">
      <c r="A350" s="20"/>
      <c r="B350" s="21"/>
      <c r="C350" s="38"/>
      <c r="D350" s="38"/>
      <c r="E350" s="38"/>
      <c r="F350" s="40"/>
      <c r="G350" s="41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6.5" customHeight="1">
      <c r="A351" s="20"/>
      <c r="B351" s="21"/>
      <c r="C351" s="38"/>
      <c r="D351" s="38"/>
      <c r="E351" s="38"/>
      <c r="F351" s="40"/>
      <c r="G351" s="41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6.5" customHeight="1">
      <c r="A352" s="20"/>
      <c r="B352" s="21"/>
      <c r="C352" s="38"/>
      <c r="D352" s="38"/>
      <c r="E352" s="38"/>
      <c r="F352" s="40"/>
      <c r="G352" s="41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6.5" customHeight="1">
      <c r="A353" s="20"/>
      <c r="B353" s="21"/>
      <c r="C353" s="38"/>
      <c r="D353" s="38"/>
      <c r="E353" s="38"/>
      <c r="F353" s="40"/>
      <c r="G353" s="41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6.5" customHeight="1">
      <c r="A354" s="20"/>
      <c r="B354" s="21"/>
      <c r="C354" s="38"/>
      <c r="D354" s="38"/>
      <c r="E354" s="38"/>
      <c r="F354" s="40"/>
      <c r="G354" s="41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6.5" customHeight="1">
      <c r="A355" s="20"/>
      <c r="B355" s="21"/>
      <c r="C355" s="38"/>
      <c r="D355" s="38"/>
      <c r="E355" s="38"/>
      <c r="F355" s="40"/>
      <c r="G355" s="41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6.5" customHeight="1">
      <c r="A356" s="20"/>
      <c r="B356" s="21"/>
      <c r="C356" s="38"/>
      <c r="D356" s="38"/>
      <c r="E356" s="38"/>
      <c r="F356" s="40"/>
      <c r="G356" s="41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6.5" customHeight="1">
      <c r="A357" s="20"/>
      <c r="B357" s="21"/>
      <c r="C357" s="38"/>
      <c r="D357" s="38"/>
      <c r="E357" s="38"/>
      <c r="F357" s="40"/>
      <c r="G357" s="41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6.5" customHeight="1">
      <c r="A358" s="20"/>
      <c r="B358" s="21"/>
      <c r="C358" s="38"/>
      <c r="D358" s="38"/>
      <c r="E358" s="38"/>
      <c r="F358" s="40"/>
      <c r="G358" s="41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6.5" customHeight="1">
      <c r="A359" s="20"/>
      <c r="B359" s="21"/>
      <c r="C359" s="38"/>
      <c r="D359" s="38"/>
      <c r="E359" s="38"/>
      <c r="F359" s="40"/>
      <c r="G359" s="41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6.5" customHeight="1">
      <c r="A360" s="20"/>
      <c r="B360" s="21"/>
      <c r="C360" s="38"/>
      <c r="D360" s="38"/>
      <c r="E360" s="38"/>
      <c r="F360" s="40"/>
      <c r="G360" s="41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6.5" customHeight="1">
      <c r="A361" s="20"/>
      <c r="B361" s="21"/>
      <c r="C361" s="38"/>
      <c r="D361" s="38"/>
      <c r="E361" s="38"/>
      <c r="F361" s="40"/>
      <c r="G361" s="41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6.5" customHeight="1">
      <c r="A362" s="20"/>
      <c r="B362" s="21"/>
      <c r="C362" s="38"/>
      <c r="D362" s="38"/>
      <c r="E362" s="38"/>
      <c r="F362" s="40"/>
      <c r="G362" s="41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6.5" customHeight="1">
      <c r="A363" s="20"/>
      <c r="B363" s="21"/>
      <c r="C363" s="38"/>
      <c r="D363" s="38"/>
      <c r="E363" s="38"/>
      <c r="F363" s="40"/>
      <c r="G363" s="41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6.5" customHeight="1">
      <c r="A364" s="20"/>
      <c r="B364" s="21"/>
      <c r="C364" s="38"/>
      <c r="D364" s="38"/>
      <c r="E364" s="38"/>
      <c r="F364" s="40"/>
      <c r="G364" s="41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6.5" customHeight="1">
      <c r="A365" s="20"/>
      <c r="B365" s="21"/>
      <c r="C365" s="38"/>
      <c r="D365" s="38"/>
      <c r="E365" s="38"/>
      <c r="F365" s="40"/>
      <c r="G365" s="41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6.5" customHeight="1">
      <c r="A366" s="20"/>
      <c r="B366" s="21"/>
      <c r="C366" s="38"/>
      <c r="D366" s="38"/>
      <c r="E366" s="38"/>
      <c r="F366" s="40"/>
      <c r="G366" s="41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6.5" customHeight="1">
      <c r="A367" s="20"/>
      <c r="B367" s="21"/>
      <c r="C367" s="38"/>
      <c r="D367" s="38"/>
      <c r="E367" s="38"/>
      <c r="F367" s="40"/>
      <c r="G367" s="41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6.5" customHeight="1">
      <c r="A368" s="20"/>
      <c r="B368" s="21"/>
      <c r="C368" s="38"/>
      <c r="D368" s="38"/>
      <c r="E368" s="38"/>
      <c r="F368" s="40"/>
      <c r="G368" s="41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6.5" customHeight="1">
      <c r="A369" s="20"/>
      <c r="B369" s="21"/>
      <c r="C369" s="38"/>
      <c r="D369" s="38"/>
      <c r="E369" s="38"/>
      <c r="F369" s="40"/>
      <c r="G369" s="41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6.5" customHeight="1">
      <c r="A370" s="20"/>
      <c r="B370" s="21"/>
      <c r="C370" s="38"/>
      <c r="D370" s="38"/>
      <c r="E370" s="38"/>
      <c r="F370" s="40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6.5" customHeight="1">
      <c r="A371" s="20"/>
      <c r="B371" s="21"/>
      <c r="C371" s="38"/>
      <c r="D371" s="38"/>
      <c r="E371" s="38"/>
      <c r="F371" s="40"/>
      <c r="G371" s="41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6.5" customHeight="1">
      <c r="A372" s="20"/>
      <c r="B372" s="21"/>
      <c r="C372" s="38"/>
      <c r="D372" s="38"/>
      <c r="E372" s="38"/>
      <c r="F372" s="40"/>
      <c r="G372" s="41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6.5" customHeight="1">
      <c r="A373" s="20"/>
      <c r="B373" s="21"/>
      <c r="C373" s="38"/>
      <c r="D373" s="38"/>
      <c r="E373" s="38"/>
      <c r="F373" s="40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6.5" customHeight="1">
      <c r="A374" s="20"/>
      <c r="B374" s="21"/>
      <c r="C374" s="38"/>
      <c r="D374" s="38"/>
      <c r="E374" s="38"/>
      <c r="F374" s="40"/>
      <c r="G374" s="41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6.5" customHeight="1">
      <c r="A375" s="20"/>
      <c r="B375" s="21"/>
      <c r="C375" s="38"/>
      <c r="D375" s="38"/>
      <c r="E375" s="38"/>
      <c r="F375" s="40"/>
      <c r="G375" s="41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6.5" customHeight="1">
      <c r="A376" s="20"/>
      <c r="B376" s="21"/>
      <c r="C376" s="38"/>
      <c r="D376" s="38"/>
      <c r="E376" s="38"/>
      <c r="F376" s="40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6.5" customHeight="1">
      <c r="A377" s="20"/>
      <c r="B377" s="21"/>
      <c r="C377" s="38"/>
      <c r="D377" s="38"/>
      <c r="E377" s="38"/>
      <c r="F377" s="40"/>
      <c r="G377" s="41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6.5" customHeight="1">
      <c r="A378" s="20"/>
      <c r="B378" s="21"/>
      <c r="C378" s="38"/>
      <c r="D378" s="38"/>
      <c r="E378" s="38"/>
      <c r="F378" s="40"/>
      <c r="G378" s="41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6.5" customHeight="1">
      <c r="A379" s="20"/>
      <c r="B379" s="21"/>
      <c r="C379" s="38"/>
      <c r="D379" s="38"/>
      <c r="E379" s="38"/>
      <c r="F379" s="40"/>
      <c r="G379" s="41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6.5" customHeight="1">
      <c r="A380" s="20"/>
      <c r="B380" s="21"/>
      <c r="C380" s="38"/>
      <c r="D380" s="38"/>
      <c r="E380" s="38"/>
      <c r="F380" s="40"/>
      <c r="G380" s="41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6.5" customHeight="1">
      <c r="A381" s="20"/>
      <c r="B381" s="21"/>
      <c r="C381" s="38"/>
      <c r="D381" s="38"/>
      <c r="E381" s="38"/>
      <c r="F381" s="40"/>
      <c r="G381" s="41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6.5" customHeight="1">
      <c r="A382" s="20"/>
      <c r="B382" s="21"/>
      <c r="C382" s="38"/>
      <c r="D382" s="38"/>
      <c r="E382" s="38"/>
      <c r="F382" s="40"/>
      <c r="G382" s="41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6.5" customHeight="1">
      <c r="A383" s="20"/>
      <c r="B383" s="21"/>
      <c r="C383" s="38"/>
      <c r="D383" s="38"/>
      <c r="E383" s="38"/>
      <c r="F383" s="40"/>
      <c r="G383" s="41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6.5" customHeight="1">
      <c r="A384" s="20"/>
      <c r="B384" s="21"/>
      <c r="C384" s="38"/>
      <c r="D384" s="38"/>
      <c r="E384" s="38"/>
      <c r="F384" s="40"/>
      <c r="G384" s="41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6.5" customHeight="1">
      <c r="A385" s="20"/>
      <c r="B385" s="21"/>
      <c r="C385" s="38"/>
      <c r="D385" s="38"/>
      <c r="E385" s="38"/>
      <c r="F385" s="40"/>
      <c r="G385" s="41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6.5" customHeight="1">
      <c r="A386" s="20"/>
      <c r="B386" s="21"/>
      <c r="C386" s="38"/>
      <c r="D386" s="38"/>
      <c r="E386" s="38"/>
      <c r="F386" s="40"/>
      <c r="G386" s="41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6.5" customHeight="1">
      <c r="A387" s="20"/>
      <c r="B387" s="21"/>
      <c r="C387" s="38"/>
      <c r="D387" s="38"/>
      <c r="E387" s="38"/>
      <c r="F387" s="40"/>
      <c r="G387" s="41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6.5" customHeight="1">
      <c r="A388" s="20"/>
      <c r="B388" s="21"/>
      <c r="C388" s="38"/>
      <c r="D388" s="38"/>
      <c r="E388" s="38"/>
      <c r="F388" s="40"/>
      <c r="G388" s="41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6.5" customHeight="1">
      <c r="A389" s="20"/>
      <c r="B389" s="21"/>
      <c r="C389" s="38"/>
      <c r="D389" s="38"/>
      <c r="E389" s="38"/>
      <c r="F389" s="40"/>
      <c r="G389" s="41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6.5" customHeight="1">
      <c r="A390" s="20"/>
      <c r="B390" s="21"/>
      <c r="C390" s="38"/>
      <c r="D390" s="38"/>
      <c r="E390" s="38"/>
      <c r="F390" s="40"/>
      <c r="G390" s="41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6.5" customHeight="1">
      <c r="A391" s="20"/>
      <c r="B391" s="21"/>
      <c r="C391" s="38"/>
      <c r="D391" s="38"/>
      <c r="E391" s="38"/>
      <c r="F391" s="40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6.5" customHeight="1">
      <c r="A392" s="20"/>
      <c r="B392" s="21"/>
      <c r="C392" s="38"/>
      <c r="D392" s="38"/>
      <c r="E392" s="38"/>
      <c r="F392" s="40"/>
      <c r="G392" s="41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6.5" customHeight="1">
      <c r="A393" s="20"/>
      <c r="B393" s="21"/>
      <c r="C393" s="38"/>
      <c r="D393" s="38"/>
      <c r="E393" s="38"/>
      <c r="F393" s="40"/>
      <c r="G393" s="41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6.5" customHeight="1">
      <c r="A394" s="20"/>
      <c r="B394" s="21"/>
      <c r="C394" s="38"/>
      <c r="D394" s="38"/>
      <c r="E394" s="38"/>
      <c r="F394" s="40"/>
      <c r="G394" s="41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6.5" customHeight="1">
      <c r="A395" s="20"/>
      <c r="B395" s="21"/>
      <c r="C395" s="38"/>
      <c r="D395" s="38"/>
      <c r="E395" s="38"/>
      <c r="F395" s="40"/>
      <c r="G395" s="41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6.5" customHeight="1">
      <c r="A396" s="20"/>
      <c r="B396" s="21"/>
      <c r="C396" s="38"/>
      <c r="D396" s="38"/>
      <c r="E396" s="38"/>
      <c r="F396" s="40"/>
      <c r="G396" s="41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6.5" customHeight="1">
      <c r="A397" s="20"/>
      <c r="B397" s="21"/>
      <c r="C397" s="38"/>
      <c r="D397" s="38"/>
      <c r="E397" s="38"/>
      <c r="F397" s="40"/>
      <c r="G397" s="41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6.5" customHeight="1">
      <c r="A398" s="20"/>
      <c r="B398" s="21"/>
      <c r="C398" s="38"/>
      <c r="D398" s="38"/>
      <c r="E398" s="38"/>
      <c r="F398" s="40"/>
      <c r="G398" s="41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6.5" customHeight="1">
      <c r="A399" s="20"/>
      <c r="B399" s="21"/>
      <c r="C399" s="38"/>
      <c r="D399" s="38"/>
      <c r="E399" s="38"/>
      <c r="F399" s="40"/>
      <c r="G399" s="41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6.5" customHeight="1">
      <c r="A400" s="20"/>
      <c r="B400" s="21"/>
      <c r="C400" s="38"/>
      <c r="D400" s="38"/>
      <c r="E400" s="38"/>
      <c r="F400" s="40"/>
      <c r="G400" s="41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6.5" customHeight="1">
      <c r="A401" s="20"/>
      <c r="B401" s="21"/>
      <c r="C401" s="38"/>
      <c r="D401" s="38"/>
      <c r="E401" s="38"/>
      <c r="F401" s="40"/>
      <c r="G401" s="41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6.5" customHeight="1">
      <c r="A402" s="20"/>
      <c r="B402" s="21"/>
      <c r="C402" s="38"/>
      <c r="D402" s="38"/>
      <c r="E402" s="38"/>
      <c r="F402" s="40"/>
      <c r="G402" s="41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6.5" customHeight="1">
      <c r="A403" s="20"/>
      <c r="B403" s="21"/>
      <c r="C403" s="38"/>
      <c r="D403" s="38"/>
      <c r="E403" s="38"/>
      <c r="F403" s="40"/>
      <c r="G403" s="41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6.5" customHeight="1">
      <c r="A404" s="20"/>
      <c r="B404" s="21"/>
      <c r="C404" s="38"/>
      <c r="D404" s="38"/>
      <c r="E404" s="38"/>
      <c r="F404" s="40"/>
      <c r="G404" s="41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6.5" customHeight="1">
      <c r="A405" s="20"/>
      <c r="B405" s="21"/>
      <c r="C405" s="38"/>
      <c r="D405" s="38"/>
      <c r="E405" s="38"/>
      <c r="F405" s="40"/>
      <c r="G405" s="41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6.5" customHeight="1">
      <c r="A406" s="20"/>
      <c r="B406" s="21"/>
      <c r="C406" s="38"/>
      <c r="D406" s="38"/>
      <c r="E406" s="38"/>
      <c r="F406" s="40"/>
      <c r="G406" s="41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6.5" customHeight="1">
      <c r="A407" s="20"/>
      <c r="B407" s="21"/>
      <c r="C407" s="38"/>
      <c r="D407" s="38"/>
      <c r="E407" s="38"/>
      <c r="F407" s="40"/>
      <c r="G407" s="41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6.5" customHeight="1">
      <c r="A408" s="20"/>
      <c r="B408" s="21"/>
      <c r="C408" s="38"/>
      <c r="D408" s="38"/>
      <c r="E408" s="38"/>
      <c r="F408" s="40"/>
      <c r="G408" s="41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6.5" customHeight="1">
      <c r="A409" s="20"/>
      <c r="B409" s="21"/>
      <c r="C409" s="38"/>
      <c r="D409" s="38"/>
      <c r="E409" s="38"/>
      <c r="F409" s="40"/>
      <c r="G409" s="41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6.5" customHeight="1">
      <c r="A410" s="20"/>
      <c r="B410" s="21"/>
      <c r="C410" s="38"/>
      <c r="D410" s="38"/>
      <c r="E410" s="38"/>
      <c r="F410" s="40"/>
      <c r="G410" s="41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6.5" customHeight="1">
      <c r="A411" s="20"/>
      <c r="B411" s="21"/>
      <c r="C411" s="38"/>
      <c r="D411" s="38"/>
      <c r="E411" s="38"/>
      <c r="F411" s="40"/>
      <c r="G411" s="41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6.5" customHeight="1">
      <c r="A412" s="20"/>
      <c r="B412" s="21"/>
      <c r="C412" s="38"/>
      <c r="D412" s="38"/>
      <c r="E412" s="38"/>
      <c r="F412" s="40"/>
      <c r="G412" s="41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6.5" customHeight="1">
      <c r="A413" s="20"/>
      <c r="B413" s="21"/>
      <c r="C413" s="38"/>
      <c r="D413" s="38"/>
      <c r="E413" s="38"/>
      <c r="F413" s="40"/>
      <c r="G413" s="41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6.5" customHeight="1">
      <c r="A414" s="20"/>
      <c r="B414" s="21"/>
      <c r="C414" s="38"/>
      <c r="D414" s="38"/>
      <c r="E414" s="38"/>
      <c r="F414" s="40"/>
      <c r="G414" s="41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6.5" customHeight="1">
      <c r="A415" s="20"/>
      <c r="B415" s="21"/>
      <c r="C415" s="38"/>
      <c r="D415" s="38"/>
      <c r="E415" s="38"/>
      <c r="F415" s="40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6.5" customHeight="1">
      <c r="A416" s="20"/>
      <c r="B416" s="21"/>
      <c r="C416" s="38"/>
      <c r="D416" s="38"/>
      <c r="E416" s="38"/>
      <c r="F416" s="40"/>
      <c r="G416" s="41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6.5" customHeight="1">
      <c r="A417" s="20"/>
      <c r="B417" s="21"/>
      <c r="C417" s="38"/>
      <c r="D417" s="38"/>
      <c r="E417" s="38"/>
      <c r="F417" s="40"/>
      <c r="G417" s="41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6.5" customHeight="1">
      <c r="A418" s="20"/>
      <c r="B418" s="21"/>
      <c r="C418" s="38"/>
      <c r="D418" s="38"/>
      <c r="E418" s="38"/>
      <c r="F418" s="40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6.5" customHeight="1">
      <c r="A419" s="20"/>
      <c r="B419" s="21"/>
      <c r="C419" s="38"/>
      <c r="D419" s="38"/>
      <c r="E419" s="38"/>
      <c r="F419" s="40"/>
      <c r="G419" s="41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6.5" customHeight="1">
      <c r="A420" s="20"/>
      <c r="B420" s="21"/>
      <c r="C420" s="38"/>
      <c r="D420" s="38"/>
      <c r="E420" s="38"/>
      <c r="F420" s="40"/>
      <c r="G420" s="41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6.5" customHeight="1">
      <c r="A421" s="20"/>
      <c r="B421" s="21"/>
      <c r="C421" s="38"/>
      <c r="D421" s="38"/>
      <c r="E421" s="38"/>
      <c r="F421" s="40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6.5" customHeight="1">
      <c r="A422" s="20"/>
      <c r="B422" s="21"/>
      <c r="C422" s="38"/>
      <c r="D422" s="38"/>
      <c r="E422" s="38"/>
      <c r="F422" s="40"/>
      <c r="G422" s="41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6.5" customHeight="1">
      <c r="A423" s="20"/>
      <c r="B423" s="21"/>
      <c r="C423" s="38"/>
      <c r="D423" s="38"/>
      <c r="E423" s="38"/>
      <c r="F423" s="40"/>
      <c r="G423" s="41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6.5" customHeight="1">
      <c r="A424" s="20"/>
      <c r="B424" s="21"/>
      <c r="C424" s="38"/>
      <c r="D424" s="38"/>
      <c r="E424" s="38"/>
      <c r="F424" s="40"/>
      <c r="G424" s="41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6.5" customHeight="1">
      <c r="A425" s="20"/>
      <c r="B425" s="21"/>
      <c r="C425" s="38"/>
      <c r="D425" s="38"/>
      <c r="E425" s="38"/>
      <c r="F425" s="40"/>
      <c r="G425" s="41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6.5" customHeight="1">
      <c r="A426" s="20"/>
      <c r="B426" s="21"/>
      <c r="C426" s="38"/>
      <c r="D426" s="38"/>
      <c r="E426" s="38"/>
      <c r="F426" s="40"/>
      <c r="G426" s="41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6.5" customHeight="1">
      <c r="A427" s="20"/>
      <c r="B427" s="21"/>
      <c r="C427" s="38"/>
      <c r="D427" s="38"/>
      <c r="E427" s="38"/>
      <c r="F427" s="40"/>
      <c r="G427" s="41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6.5" customHeight="1">
      <c r="A428" s="20"/>
      <c r="B428" s="21"/>
      <c r="C428" s="38"/>
      <c r="D428" s="38"/>
      <c r="E428" s="38"/>
      <c r="F428" s="40"/>
      <c r="G428" s="41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6.5" customHeight="1">
      <c r="A429" s="20"/>
      <c r="B429" s="21"/>
      <c r="C429" s="38"/>
      <c r="D429" s="38"/>
      <c r="E429" s="38"/>
      <c r="F429" s="40"/>
      <c r="G429" s="41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6.5" customHeight="1">
      <c r="A430" s="20"/>
      <c r="B430" s="21"/>
      <c r="C430" s="38"/>
      <c r="D430" s="38"/>
      <c r="E430" s="38"/>
      <c r="F430" s="40"/>
      <c r="G430" s="41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6.5" customHeight="1">
      <c r="A431" s="20"/>
      <c r="B431" s="21"/>
      <c r="C431" s="38"/>
      <c r="D431" s="38"/>
      <c r="E431" s="38"/>
      <c r="F431" s="40"/>
      <c r="G431" s="41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6.5" customHeight="1">
      <c r="A432" s="20"/>
      <c r="B432" s="21"/>
      <c r="C432" s="38"/>
      <c r="D432" s="38"/>
      <c r="E432" s="38"/>
      <c r="F432" s="40"/>
      <c r="G432" s="41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6.5" customHeight="1">
      <c r="A433" s="20"/>
      <c r="B433" s="21"/>
      <c r="C433" s="38"/>
      <c r="D433" s="38"/>
      <c r="E433" s="38"/>
      <c r="F433" s="40"/>
      <c r="G433" s="41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6.5" customHeight="1">
      <c r="A434" s="20"/>
      <c r="B434" s="21"/>
      <c r="C434" s="38"/>
      <c r="D434" s="38"/>
      <c r="E434" s="38"/>
      <c r="F434" s="40"/>
      <c r="G434" s="41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6.5" customHeight="1">
      <c r="A435" s="20"/>
      <c r="B435" s="21"/>
      <c r="C435" s="38"/>
      <c r="D435" s="38"/>
      <c r="E435" s="38"/>
      <c r="F435" s="40"/>
      <c r="G435" s="41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6.5" customHeight="1">
      <c r="A436" s="20"/>
      <c r="B436" s="21"/>
      <c r="C436" s="38"/>
      <c r="D436" s="38"/>
      <c r="E436" s="38"/>
      <c r="F436" s="40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6.5" customHeight="1">
      <c r="A437" s="20"/>
      <c r="B437" s="21"/>
      <c r="C437" s="38"/>
      <c r="D437" s="38"/>
      <c r="E437" s="38"/>
      <c r="F437" s="40"/>
      <c r="G437" s="41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6.5" customHeight="1">
      <c r="A438" s="20"/>
      <c r="B438" s="21"/>
      <c r="C438" s="38"/>
      <c r="D438" s="38"/>
      <c r="E438" s="38"/>
      <c r="F438" s="40"/>
      <c r="G438" s="41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6.5" customHeight="1">
      <c r="A439" s="20"/>
      <c r="B439" s="21"/>
      <c r="C439" s="38"/>
      <c r="D439" s="38"/>
      <c r="E439" s="38"/>
      <c r="F439" s="40"/>
      <c r="G439" s="41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6.5" customHeight="1">
      <c r="A440" s="20"/>
      <c r="B440" s="21"/>
      <c r="C440" s="38"/>
      <c r="D440" s="38"/>
      <c r="E440" s="38"/>
      <c r="F440" s="40"/>
      <c r="G440" s="41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6.5" customHeight="1">
      <c r="A441" s="20"/>
      <c r="B441" s="21"/>
      <c r="C441" s="38"/>
      <c r="D441" s="38"/>
      <c r="E441" s="38"/>
      <c r="F441" s="40"/>
      <c r="G441" s="41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6.5" customHeight="1">
      <c r="A442" s="20"/>
      <c r="B442" s="21"/>
      <c r="C442" s="38"/>
      <c r="D442" s="38"/>
      <c r="E442" s="38"/>
      <c r="F442" s="40"/>
      <c r="G442" s="41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6.5" customHeight="1">
      <c r="A443" s="20"/>
      <c r="B443" s="21"/>
      <c r="C443" s="38"/>
      <c r="D443" s="38"/>
      <c r="E443" s="38"/>
      <c r="F443" s="40"/>
      <c r="G443" s="41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6.5" customHeight="1">
      <c r="A444" s="20"/>
      <c r="B444" s="21"/>
      <c r="C444" s="38"/>
      <c r="D444" s="38"/>
      <c r="E444" s="38"/>
      <c r="F444" s="40"/>
      <c r="G444" s="41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6.5" customHeight="1">
      <c r="A445" s="20"/>
      <c r="B445" s="21"/>
      <c r="C445" s="38"/>
      <c r="D445" s="38"/>
      <c r="E445" s="38"/>
      <c r="F445" s="40"/>
      <c r="G445" s="41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6.5" customHeight="1">
      <c r="A446" s="20"/>
      <c r="B446" s="21"/>
      <c r="C446" s="38"/>
      <c r="D446" s="38"/>
      <c r="E446" s="38"/>
      <c r="F446" s="40"/>
      <c r="G446" s="41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6.5" customHeight="1">
      <c r="A447" s="20"/>
      <c r="B447" s="21"/>
      <c r="C447" s="38"/>
      <c r="D447" s="38"/>
      <c r="E447" s="38"/>
      <c r="F447" s="40"/>
      <c r="G447" s="41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6.5" customHeight="1">
      <c r="A448" s="20"/>
      <c r="B448" s="21"/>
      <c r="C448" s="38"/>
      <c r="D448" s="38"/>
      <c r="E448" s="38"/>
      <c r="F448" s="40"/>
      <c r="G448" s="41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6.5" customHeight="1">
      <c r="A449" s="20"/>
      <c r="B449" s="21"/>
      <c r="C449" s="38"/>
      <c r="D449" s="38"/>
      <c r="E449" s="38"/>
      <c r="F449" s="40"/>
      <c r="G449" s="41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6.5" customHeight="1">
      <c r="A450" s="20"/>
      <c r="B450" s="21"/>
      <c r="C450" s="38"/>
      <c r="D450" s="38"/>
      <c r="E450" s="38"/>
      <c r="F450" s="40"/>
      <c r="G450" s="41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6.5" customHeight="1">
      <c r="A451" s="20"/>
      <c r="B451" s="21"/>
      <c r="C451" s="38"/>
      <c r="D451" s="38"/>
      <c r="E451" s="38"/>
      <c r="F451" s="40"/>
      <c r="G451" s="41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6.5" customHeight="1">
      <c r="A452" s="20"/>
      <c r="B452" s="21"/>
      <c r="C452" s="38"/>
      <c r="D452" s="38"/>
      <c r="E452" s="38"/>
      <c r="F452" s="40"/>
      <c r="G452" s="41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6.5" customHeight="1">
      <c r="A453" s="20"/>
      <c r="B453" s="21"/>
      <c r="C453" s="38"/>
      <c r="D453" s="38"/>
      <c r="E453" s="38"/>
      <c r="F453" s="40"/>
      <c r="G453" s="41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6.5" customHeight="1">
      <c r="A454" s="20"/>
      <c r="B454" s="21"/>
      <c r="C454" s="38"/>
      <c r="D454" s="38"/>
      <c r="E454" s="38"/>
      <c r="F454" s="40"/>
      <c r="G454" s="41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6.5" customHeight="1">
      <c r="A455" s="20"/>
      <c r="B455" s="21"/>
      <c r="C455" s="38"/>
      <c r="D455" s="38"/>
      <c r="E455" s="38"/>
      <c r="F455" s="40"/>
      <c r="G455" s="41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6.5" customHeight="1">
      <c r="A456" s="20"/>
      <c r="B456" s="21"/>
      <c r="C456" s="38"/>
      <c r="D456" s="38"/>
      <c r="E456" s="38"/>
      <c r="F456" s="40"/>
      <c r="G456" s="41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6.5" customHeight="1">
      <c r="A457" s="20"/>
      <c r="B457" s="21"/>
      <c r="C457" s="38"/>
      <c r="D457" s="38"/>
      <c r="E457" s="38"/>
      <c r="F457" s="40"/>
      <c r="G457" s="41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6.5" customHeight="1">
      <c r="A458" s="20"/>
      <c r="B458" s="21"/>
      <c r="C458" s="38"/>
      <c r="D458" s="38"/>
      <c r="E458" s="38"/>
      <c r="F458" s="40"/>
      <c r="G458" s="41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6.5" customHeight="1">
      <c r="A459" s="20"/>
      <c r="B459" s="21"/>
      <c r="C459" s="38"/>
      <c r="D459" s="38"/>
      <c r="E459" s="38"/>
      <c r="F459" s="40"/>
      <c r="G459" s="41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6.5" customHeight="1">
      <c r="A460" s="20"/>
      <c r="B460" s="21"/>
      <c r="C460" s="38"/>
      <c r="D460" s="38"/>
      <c r="E460" s="38"/>
      <c r="F460" s="40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6.5" customHeight="1">
      <c r="A461" s="20"/>
      <c r="B461" s="21"/>
      <c r="C461" s="38"/>
      <c r="D461" s="38"/>
      <c r="E461" s="38"/>
      <c r="F461" s="40"/>
      <c r="G461" s="41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6.5" customHeight="1">
      <c r="A462" s="20"/>
      <c r="B462" s="21"/>
      <c r="C462" s="38"/>
      <c r="D462" s="38"/>
      <c r="E462" s="38"/>
      <c r="F462" s="40"/>
      <c r="G462" s="41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6.5" customHeight="1">
      <c r="A463" s="20"/>
      <c r="B463" s="21"/>
      <c r="C463" s="38"/>
      <c r="D463" s="38"/>
      <c r="E463" s="38"/>
      <c r="F463" s="40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6.5" customHeight="1">
      <c r="A464" s="20"/>
      <c r="B464" s="21"/>
      <c r="C464" s="38"/>
      <c r="D464" s="38"/>
      <c r="E464" s="38"/>
      <c r="F464" s="40"/>
      <c r="G464" s="41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6.5" customHeight="1">
      <c r="A465" s="20"/>
      <c r="B465" s="21"/>
      <c r="C465" s="38"/>
      <c r="D465" s="38"/>
      <c r="E465" s="38"/>
      <c r="F465" s="40"/>
      <c r="G465" s="41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6.5" customHeight="1">
      <c r="A466" s="20"/>
      <c r="B466" s="21"/>
      <c r="C466" s="38"/>
      <c r="D466" s="38"/>
      <c r="E466" s="38"/>
      <c r="F466" s="40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6.5" customHeight="1">
      <c r="A467" s="20"/>
      <c r="B467" s="21"/>
      <c r="C467" s="38"/>
      <c r="D467" s="38"/>
      <c r="E467" s="38"/>
      <c r="F467" s="40"/>
      <c r="G467" s="41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6.5" customHeight="1">
      <c r="A468" s="20"/>
      <c r="B468" s="21"/>
      <c r="C468" s="38"/>
      <c r="D468" s="38"/>
      <c r="E468" s="38"/>
      <c r="F468" s="40"/>
      <c r="G468" s="41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6.5" customHeight="1">
      <c r="A469" s="20"/>
      <c r="B469" s="21"/>
      <c r="C469" s="38"/>
      <c r="D469" s="38"/>
      <c r="E469" s="38"/>
      <c r="F469" s="40"/>
      <c r="G469" s="41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6.5" customHeight="1">
      <c r="A470" s="20"/>
      <c r="B470" s="21"/>
      <c r="C470" s="38"/>
      <c r="D470" s="38"/>
      <c r="E470" s="38"/>
      <c r="F470" s="40"/>
      <c r="G470" s="41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6.5" customHeight="1">
      <c r="A471" s="20"/>
      <c r="B471" s="21"/>
      <c r="C471" s="38"/>
      <c r="D471" s="38"/>
      <c r="E471" s="38"/>
      <c r="F471" s="40"/>
      <c r="G471" s="41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6.5" customHeight="1">
      <c r="A472" s="20"/>
      <c r="B472" s="21"/>
      <c r="C472" s="38"/>
      <c r="D472" s="38"/>
      <c r="E472" s="38"/>
      <c r="F472" s="40"/>
      <c r="G472" s="41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6.5" customHeight="1">
      <c r="A473" s="20"/>
      <c r="B473" s="21"/>
      <c r="C473" s="38"/>
      <c r="D473" s="38"/>
      <c r="E473" s="38"/>
      <c r="F473" s="40"/>
      <c r="G473" s="41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6.5" customHeight="1">
      <c r="A474" s="20"/>
      <c r="B474" s="21"/>
      <c r="C474" s="38"/>
      <c r="D474" s="38"/>
      <c r="E474" s="38"/>
      <c r="F474" s="40"/>
      <c r="G474" s="41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6.5" customHeight="1">
      <c r="A475" s="20"/>
      <c r="B475" s="21"/>
      <c r="C475" s="38"/>
      <c r="D475" s="38"/>
      <c r="E475" s="38"/>
      <c r="F475" s="40"/>
      <c r="G475" s="41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6.5" customHeight="1">
      <c r="A476" s="20"/>
      <c r="B476" s="21"/>
      <c r="C476" s="38"/>
      <c r="D476" s="38"/>
      <c r="E476" s="38"/>
      <c r="F476" s="40"/>
      <c r="G476" s="41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6.5" customHeight="1">
      <c r="A477" s="20"/>
      <c r="B477" s="21"/>
      <c r="C477" s="38"/>
      <c r="D477" s="38"/>
      <c r="E477" s="38"/>
      <c r="F477" s="40"/>
      <c r="G477" s="41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6.5" customHeight="1">
      <c r="A478" s="20"/>
      <c r="B478" s="21"/>
      <c r="C478" s="38"/>
      <c r="D478" s="38"/>
      <c r="E478" s="38"/>
      <c r="F478" s="40"/>
      <c r="G478" s="41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6.5" customHeight="1">
      <c r="A479" s="20"/>
      <c r="B479" s="21"/>
      <c r="C479" s="38"/>
      <c r="D479" s="38"/>
      <c r="E479" s="38"/>
      <c r="F479" s="40"/>
      <c r="G479" s="41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6.5" customHeight="1">
      <c r="A480" s="20"/>
      <c r="B480" s="21"/>
      <c r="C480" s="38"/>
      <c r="D480" s="38"/>
      <c r="E480" s="38"/>
      <c r="F480" s="40"/>
      <c r="G480" s="41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6.5" customHeight="1">
      <c r="A481" s="20"/>
      <c r="B481" s="21"/>
      <c r="C481" s="38"/>
      <c r="D481" s="38"/>
      <c r="E481" s="38"/>
      <c r="F481" s="40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6.5" customHeight="1">
      <c r="A482" s="20"/>
      <c r="B482" s="21"/>
      <c r="C482" s="38"/>
      <c r="D482" s="38"/>
      <c r="E482" s="38"/>
      <c r="F482" s="40"/>
      <c r="G482" s="41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6.5" customHeight="1">
      <c r="A483" s="20"/>
      <c r="B483" s="21"/>
      <c r="C483" s="38"/>
      <c r="D483" s="38"/>
      <c r="E483" s="38"/>
      <c r="F483" s="40"/>
      <c r="G483" s="41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6.5" customHeight="1">
      <c r="A484" s="20"/>
      <c r="B484" s="21"/>
      <c r="C484" s="38"/>
      <c r="D484" s="38"/>
      <c r="E484" s="38"/>
      <c r="F484" s="40"/>
      <c r="G484" s="41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6.5" customHeight="1">
      <c r="A485" s="20"/>
      <c r="B485" s="21"/>
      <c r="C485" s="38"/>
      <c r="D485" s="38"/>
      <c r="E485" s="38"/>
      <c r="F485" s="40"/>
      <c r="G485" s="41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6.5" customHeight="1">
      <c r="A486" s="20"/>
      <c r="B486" s="21"/>
      <c r="C486" s="38"/>
      <c r="D486" s="38"/>
      <c r="E486" s="38"/>
      <c r="F486" s="40"/>
      <c r="G486" s="41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6.5" customHeight="1">
      <c r="A487" s="20"/>
      <c r="B487" s="21"/>
      <c r="C487" s="38"/>
      <c r="D487" s="38"/>
      <c r="E487" s="38"/>
      <c r="F487" s="40"/>
      <c r="G487" s="41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6.5" customHeight="1">
      <c r="A488" s="20"/>
      <c r="B488" s="21"/>
      <c r="C488" s="38"/>
      <c r="D488" s="38"/>
      <c r="E488" s="38"/>
      <c r="F488" s="40"/>
      <c r="G488" s="41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6.5" customHeight="1">
      <c r="A489" s="20"/>
      <c r="B489" s="21"/>
      <c r="C489" s="38"/>
      <c r="D489" s="38"/>
      <c r="E489" s="38"/>
      <c r="F489" s="40"/>
      <c r="G489" s="41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6.5" customHeight="1">
      <c r="A490" s="20"/>
      <c r="B490" s="21"/>
      <c r="C490" s="38"/>
      <c r="D490" s="38"/>
      <c r="E490" s="38"/>
      <c r="F490" s="40"/>
      <c r="G490" s="41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6.5" customHeight="1">
      <c r="A491" s="20"/>
      <c r="B491" s="21"/>
      <c r="C491" s="38"/>
      <c r="D491" s="38"/>
      <c r="E491" s="38"/>
      <c r="F491" s="40"/>
      <c r="G491" s="41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6.5" customHeight="1">
      <c r="A492" s="20"/>
      <c r="B492" s="21"/>
      <c r="C492" s="38"/>
      <c r="D492" s="38"/>
      <c r="E492" s="38"/>
      <c r="F492" s="40"/>
      <c r="G492" s="41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6.5" customHeight="1">
      <c r="A493" s="20"/>
      <c r="B493" s="21"/>
      <c r="C493" s="38"/>
      <c r="D493" s="38"/>
      <c r="E493" s="38"/>
      <c r="F493" s="40"/>
      <c r="G493" s="41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6.5" customHeight="1">
      <c r="A494" s="20"/>
      <c r="B494" s="21"/>
      <c r="C494" s="38"/>
      <c r="D494" s="38"/>
      <c r="E494" s="38"/>
      <c r="F494" s="40"/>
      <c r="G494" s="41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6.5" customHeight="1">
      <c r="A495" s="20"/>
      <c r="B495" s="21"/>
      <c r="C495" s="38"/>
      <c r="D495" s="38"/>
      <c r="E495" s="38"/>
      <c r="F495" s="40"/>
      <c r="G495" s="41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6.5" customHeight="1">
      <c r="A496" s="20"/>
      <c r="B496" s="21"/>
      <c r="C496" s="38"/>
      <c r="D496" s="38"/>
      <c r="E496" s="38"/>
      <c r="F496" s="40"/>
      <c r="G496" s="41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6.5" customHeight="1">
      <c r="A497" s="20"/>
      <c r="B497" s="21"/>
      <c r="C497" s="38"/>
      <c r="D497" s="38"/>
      <c r="E497" s="38"/>
      <c r="F497" s="40"/>
      <c r="G497" s="41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6.5" customHeight="1">
      <c r="A498" s="20"/>
      <c r="B498" s="21"/>
      <c r="C498" s="38"/>
      <c r="D498" s="38"/>
      <c r="E498" s="38"/>
      <c r="F498" s="40"/>
      <c r="G498" s="41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6.5" customHeight="1">
      <c r="A499" s="20"/>
      <c r="B499" s="21"/>
      <c r="C499" s="38"/>
      <c r="D499" s="38"/>
      <c r="E499" s="38"/>
      <c r="F499" s="40"/>
      <c r="G499" s="41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6.5" customHeight="1">
      <c r="A500" s="20"/>
      <c r="B500" s="21"/>
      <c r="C500" s="38"/>
      <c r="D500" s="38"/>
      <c r="E500" s="38"/>
      <c r="F500" s="40"/>
      <c r="G500" s="41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6.5" customHeight="1">
      <c r="A501" s="20"/>
      <c r="B501" s="21"/>
      <c r="C501" s="38"/>
      <c r="D501" s="38"/>
      <c r="E501" s="38"/>
      <c r="F501" s="40"/>
      <c r="G501" s="41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6.5" customHeight="1">
      <c r="A502" s="20"/>
      <c r="B502" s="21"/>
      <c r="C502" s="38"/>
      <c r="D502" s="38"/>
      <c r="E502" s="38"/>
      <c r="F502" s="40"/>
      <c r="G502" s="41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6.5" customHeight="1">
      <c r="A503" s="20"/>
      <c r="B503" s="21"/>
      <c r="C503" s="38"/>
      <c r="D503" s="38"/>
      <c r="E503" s="38"/>
      <c r="F503" s="40"/>
      <c r="G503" s="41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6.5" customHeight="1">
      <c r="A504" s="20"/>
      <c r="B504" s="21"/>
      <c r="C504" s="38"/>
      <c r="D504" s="38"/>
      <c r="E504" s="38"/>
      <c r="F504" s="40"/>
      <c r="G504" s="41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6.5" customHeight="1">
      <c r="A505" s="20"/>
      <c r="B505" s="21"/>
      <c r="C505" s="38"/>
      <c r="D505" s="38"/>
      <c r="E505" s="38"/>
      <c r="F505" s="40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6.5" customHeight="1">
      <c r="A506" s="20"/>
      <c r="B506" s="21"/>
      <c r="C506" s="38"/>
      <c r="D506" s="38"/>
      <c r="E506" s="38"/>
      <c r="F506" s="40"/>
      <c r="G506" s="41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6.5" customHeight="1">
      <c r="A507" s="20"/>
      <c r="B507" s="21"/>
      <c r="C507" s="38"/>
      <c r="D507" s="38"/>
      <c r="E507" s="38"/>
      <c r="F507" s="40"/>
      <c r="G507" s="41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6.5" customHeight="1">
      <c r="A508" s="20"/>
      <c r="B508" s="21"/>
      <c r="C508" s="38"/>
      <c r="D508" s="38"/>
      <c r="E508" s="38"/>
      <c r="F508" s="40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6.5" customHeight="1">
      <c r="A509" s="20"/>
      <c r="B509" s="21"/>
      <c r="C509" s="38"/>
      <c r="D509" s="38"/>
      <c r="E509" s="38"/>
      <c r="F509" s="40"/>
      <c r="G509" s="41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6.5" customHeight="1">
      <c r="A510" s="20"/>
      <c r="B510" s="21"/>
      <c r="C510" s="38"/>
      <c r="D510" s="38"/>
      <c r="E510" s="38"/>
      <c r="F510" s="40"/>
      <c r="G510" s="41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6.5" customHeight="1">
      <c r="A511" s="20"/>
      <c r="B511" s="21"/>
      <c r="C511" s="38"/>
      <c r="D511" s="38"/>
      <c r="E511" s="38"/>
      <c r="F511" s="40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6.5" customHeight="1">
      <c r="A512" s="20"/>
      <c r="B512" s="21"/>
      <c r="C512" s="38"/>
      <c r="D512" s="38"/>
      <c r="E512" s="38"/>
      <c r="F512" s="40"/>
      <c r="G512" s="41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6.5" customHeight="1">
      <c r="A513" s="20"/>
      <c r="B513" s="21"/>
      <c r="C513" s="38"/>
      <c r="D513" s="38"/>
      <c r="E513" s="38"/>
      <c r="F513" s="40"/>
      <c r="G513" s="41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6.5" customHeight="1">
      <c r="A514" s="20"/>
      <c r="B514" s="21"/>
      <c r="C514" s="38"/>
      <c r="D514" s="38"/>
      <c r="E514" s="38"/>
      <c r="F514" s="40"/>
      <c r="G514" s="41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6.5" customHeight="1">
      <c r="A515" s="20"/>
      <c r="B515" s="21"/>
      <c r="C515" s="38"/>
      <c r="D515" s="38"/>
      <c r="E515" s="38"/>
      <c r="F515" s="40"/>
      <c r="G515" s="41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6.5" customHeight="1">
      <c r="A516" s="20"/>
      <c r="B516" s="21"/>
      <c r="C516" s="38"/>
      <c r="D516" s="38"/>
      <c r="E516" s="38"/>
      <c r="F516" s="40"/>
      <c r="G516" s="41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6.5" customHeight="1">
      <c r="A517" s="20"/>
      <c r="B517" s="21"/>
      <c r="C517" s="38"/>
      <c r="D517" s="38"/>
      <c r="E517" s="38"/>
      <c r="F517" s="40"/>
      <c r="G517" s="41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6.5" customHeight="1">
      <c r="A518" s="20"/>
      <c r="B518" s="21"/>
      <c r="C518" s="38"/>
      <c r="D518" s="38"/>
      <c r="E518" s="38"/>
      <c r="F518" s="40"/>
      <c r="G518" s="41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6.5" customHeight="1">
      <c r="A519" s="20"/>
      <c r="B519" s="21"/>
      <c r="C519" s="38"/>
      <c r="D519" s="38"/>
      <c r="E519" s="38"/>
      <c r="F519" s="40"/>
      <c r="G519" s="41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6.5" customHeight="1">
      <c r="A520" s="20"/>
      <c r="B520" s="21"/>
      <c r="C520" s="38"/>
      <c r="D520" s="38"/>
      <c r="E520" s="38"/>
      <c r="F520" s="40"/>
      <c r="G520" s="41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6.5" customHeight="1">
      <c r="A521" s="20"/>
      <c r="B521" s="21"/>
      <c r="C521" s="38"/>
      <c r="D521" s="38"/>
      <c r="E521" s="38"/>
      <c r="F521" s="40"/>
      <c r="G521" s="41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6.5" customHeight="1">
      <c r="A522" s="20"/>
      <c r="B522" s="21"/>
      <c r="C522" s="38"/>
      <c r="D522" s="38"/>
      <c r="E522" s="38"/>
      <c r="F522" s="40"/>
      <c r="G522" s="41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6.5" customHeight="1">
      <c r="A523" s="20"/>
      <c r="B523" s="21"/>
      <c r="C523" s="38"/>
      <c r="D523" s="38"/>
      <c r="E523" s="38"/>
      <c r="F523" s="40"/>
      <c r="G523" s="41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6.5" customHeight="1">
      <c r="A524" s="20"/>
      <c r="B524" s="21"/>
      <c r="C524" s="38"/>
      <c r="D524" s="38"/>
      <c r="E524" s="38"/>
      <c r="F524" s="40"/>
      <c r="G524" s="41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6.5" customHeight="1">
      <c r="A525" s="20"/>
      <c r="B525" s="21"/>
      <c r="C525" s="38"/>
      <c r="D525" s="38"/>
      <c r="E525" s="38"/>
      <c r="F525" s="40"/>
      <c r="G525" s="41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6.5" customHeight="1">
      <c r="A526" s="20"/>
      <c r="B526" s="21"/>
      <c r="C526" s="38"/>
      <c r="D526" s="38"/>
      <c r="E526" s="38"/>
      <c r="F526" s="40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6.5" customHeight="1">
      <c r="A527" s="20"/>
      <c r="B527" s="21"/>
      <c r="C527" s="38"/>
      <c r="D527" s="38"/>
      <c r="E527" s="38"/>
      <c r="F527" s="40"/>
      <c r="G527" s="41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6.5" customHeight="1">
      <c r="A528" s="20"/>
      <c r="B528" s="21"/>
      <c r="C528" s="38"/>
      <c r="D528" s="38"/>
      <c r="E528" s="38"/>
      <c r="F528" s="40"/>
      <c r="G528" s="41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6.5" customHeight="1">
      <c r="A529" s="20"/>
      <c r="B529" s="21"/>
      <c r="C529" s="38"/>
      <c r="D529" s="38"/>
      <c r="E529" s="38"/>
      <c r="F529" s="40"/>
      <c r="G529" s="41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6.5" customHeight="1">
      <c r="A530" s="20"/>
      <c r="B530" s="21"/>
      <c r="C530" s="38"/>
      <c r="D530" s="38"/>
      <c r="E530" s="38"/>
      <c r="F530" s="40"/>
      <c r="G530" s="41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6.5" customHeight="1">
      <c r="A531" s="20"/>
      <c r="B531" s="21"/>
      <c r="C531" s="38"/>
      <c r="D531" s="38"/>
      <c r="E531" s="38"/>
      <c r="F531" s="40"/>
      <c r="G531" s="41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6.5" customHeight="1">
      <c r="A532" s="20"/>
      <c r="B532" s="21"/>
      <c r="C532" s="38"/>
      <c r="D532" s="38"/>
      <c r="E532" s="38"/>
      <c r="F532" s="40"/>
      <c r="G532" s="41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6.5" customHeight="1">
      <c r="A533" s="20"/>
      <c r="B533" s="21"/>
      <c r="C533" s="38"/>
      <c r="D533" s="38"/>
      <c r="E533" s="38"/>
      <c r="F533" s="40"/>
      <c r="G533" s="41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6.5" customHeight="1">
      <c r="A534" s="20"/>
      <c r="B534" s="21"/>
      <c r="C534" s="38"/>
      <c r="D534" s="38"/>
      <c r="E534" s="38"/>
      <c r="F534" s="40"/>
      <c r="G534" s="41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6.5" customHeight="1">
      <c r="A535" s="20"/>
      <c r="B535" s="21"/>
      <c r="C535" s="38"/>
      <c r="D535" s="38"/>
      <c r="E535" s="38"/>
      <c r="F535" s="40"/>
      <c r="G535" s="41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6.5" customHeight="1">
      <c r="A536" s="20"/>
      <c r="B536" s="21"/>
      <c r="C536" s="38"/>
      <c r="D536" s="38"/>
      <c r="E536" s="38"/>
      <c r="F536" s="40"/>
      <c r="G536" s="41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6.5" customHeight="1">
      <c r="A537" s="20"/>
      <c r="B537" s="21"/>
      <c r="C537" s="38"/>
      <c r="D537" s="38"/>
      <c r="E537" s="38"/>
      <c r="F537" s="40"/>
      <c r="G537" s="41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6.5" customHeight="1">
      <c r="A538" s="20"/>
      <c r="B538" s="21"/>
      <c r="C538" s="38"/>
      <c r="D538" s="38"/>
      <c r="E538" s="38"/>
      <c r="F538" s="40"/>
      <c r="G538" s="41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6.5" customHeight="1">
      <c r="A539" s="20"/>
      <c r="B539" s="21"/>
      <c r="C539" s="38"/>
      <c r="D539" s="38"/>
      <c r="E539" s="38"/>
      <c r="F539" s="40"/>
      <c r="G539" s="41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6.5" customHeight="1">
      <c r="A540" s="20"/>
      <c r="B540" s="21"/>
      <c r="C540" s="38"/>
      <c r="D540" s="38"/>
      <c r="E540" s="38"/>
      <c r="F540" s="40"/>
      <c r="G540" s="41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6.5" customHeight="1">
      <c r="A541" s="20"/>
      <c r="B541" s="21"/>
      <c r="C541" s="38"/>
      <c r="D541" s="38"/>
      <c r="E541" s="38"/>
      <c r="F541" s="40"/>
      <c r="G541" s="41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6.5" customHeight="1">
      <c r="A542" s="20"/>
      <c r="B542" s="21"/>
      <c r="C542" s="38"/>
      <c r="D542" s="38"/>
      <c r="E542" s="38"/>
      <c r="F542" s="40"/>
      <c r="G542" s="41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6.5" customHeight="1">
      <c r="A543" s="20"/>
      <c r="B543" s="21"/>
      <c r="C543" s="38"/>
      <c r="D543" s="38"/>
      <c r="E543" s="38"/>
      <c r="F543" s="40"/>
      <c r="G543" s="41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6.5" customHeight="1">
      <c r="A544" s="20"/>
      <c r="B544" s="21"/>
      <c r="C544" s="38"/>
      <c r="D544" s="38"/>
      <c r="E544" s="38"/>
      <c r="F544" s="40"/>
      <c r="G544" s="41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6.5" customHeight="1">
      <c r="A545" s="20"/>
      <c r="B545" s="21"/>
      <c r="C545" s="38"/>
      <c r="D545" s="38"/>
      <c r="E545" s="38"/>
      <c r="F545" s="40"/>
      <c r="G545" s="41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6.5" customHeight="1">
      <c r="A546" s="20"/>
      <c r="B546" s="21"/>
      <c r="C546" s="38"/>
      <c r="D546" s="38"/>
      <c r="E546" s="38"/>
      <c r="F546" s="40"/>
      <c r="G546" s="41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6.5" customHeight="1">
      <c r="A547" s="20"/>
      <c r="B547" s="21"/>
      <c r="C547" s="38"/>
      <c r="D547" s="38"/>
      <c r="E547" s="38"/>
      <c r="F547" s="40"/>
      <c r="G547" s="41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6.5" customHeight="1">
      <c r="A548" s="20"/>
      <c r="B548" s="21"/>
      <c r="C548" s="38"/>
      <c r="D548" s="38"/>
      <c r="E548" s="38"/>
      <c r="F548" s="40"/>
      <c r="G548" s="41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6.5" customHeight="1">
      <c r="A549" s="20"/>
      <c r="B549" s="21"/>
      <c r="C549" s="38"/>
      <c r="D549" s="38"/>
      <c r="E549" s="38"/>
      <c r="F549" s="40"/>
      <c r="G549" s="41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6.5" customHeight="1">
      <c r="A550" s="20"/>
      <c r="B550" s="21"/>
      <c r="C550" s="38"/>
      <c r="D550" s="38"/>
      <c r="E550" s="38"/>
      <c r="F550" s="40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6.5" customHeight="1">
      <c r="A551" s="20"/>
      <c r="B551" s="21"/>
      <c r="C551" s="38"/>
      <c r="D551" s="38"/>
      <c r="E551" s="38"/>
      <c r="F551" s="40"/>
      <c r="G551" s="41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6.5" customHeight="1">
      <c r="A552" s="20"/>
      <c r="B552" s="21"/>
      <c r="C552" s="38"/>
      <c r="D552" s="38"/>
      <c r="E552" s="38"/>
      <c r="F552" s="40"/>
      <c r="G552" s="41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6.5" customHeight="1">
      <c r="A553" s="20"/>
      <c r="B553" s="21"/>
      <c r="C553" s="38"/>
      <c r="D553" s="38"/>
      <c r="E553" s="38"/>
      <c r="F553" s="40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6.5" customHeight="1">
      <c r="A554" s="20"/>
      <c r="B554" s="21"/>
      <c r="C554" s="38"/>
      <c r="D554" s="38"/>
      <c r="E554" s="38"/>
      <c r="F554" s="40"/>
      <c r="G554" s="41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6.5" customHeight="1">
      <c r="A555" s="20"/>
      <c r="B555" s="21"/>
      <c r="C555" s="38"/>
      <c r="D555" s="38"/>
      <c r="E555" s="38"/>
      <c r="F555" s="40"/>
      <c r="G555" s="41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6.5" customHeight="1">
      <c r="A556" s="20"/>
      <c r="B556" s="21"/>
      <c r="C556" s="38"/>
      <c r="D556" s="38"/>
      <c r="E556" s="38"/>
      <c r="F556" s="40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6.5" customHeight="1">
      <c r="A557" s="20"/>
      <c r="B557" s="21"/>
      <c r="C557" s="38"/>
      <c r="D557" s="38"/>
      <c r="E557" s="38"/>
      <c r="F557" s="40"/>
      <c r="G557" s="41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6.5" customHeight="1">
      <c r="A558" s="20"/>
      <c r="B558" s="21"/>
      <c r="C558" s="38"/>
      <c r="D558" s="38"/>
      <c r="E558" s="38"/>
      <c r="F558" s="40"/>
      <c r="G558" s="41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6.5" customHeight="1">
      <c r="A559" s="20"/>
      <c r="B559" s="21"/>
      <c r="C559" s="38"/>
      <c r="D559" s="38"/>
      <c r="E559" s="38"/>
      <c r="F559" s="40"/>
      <c r="G559" s="41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6.5" customHeight="1">
      <c r="A560" s="20"/>
      <c r="B560" s="21"/>
      <c r="C560" s="38"/>
      <c r="D560" s="38"/>
      <c r="E560" s="38"/>
      <c r="F560" s="40"/>
      <c r="G560" s="41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6.5" customHeight="1">
      <c r="A561" s="20"/>
      <c r="B561" s="21"/>
      <c r="C561" s="38"/>
      <c r="D561" s="38"/>
      <c r="E561" s="38"/>
      <c r="F561" s="40"/>
      <c r="G561" s="41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6.5" customHeight="1">
      <c r="A562" s="20"/>
      <c r="B562" s="21"/>
      <c r="C562" s="38"/>
      <c r="D562" s="38"/>
      <c r="E562" s="38"/>
      <c r="F562" s="40"/>
      <c r="G562" s="41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6.5" customHeight="1">
      <c r="A563" s="20"/>
      <c r="B563" s="21"/>
      <c r="C563" s="38"/>
      <c r="D563" s="38"/>
      <c r="E563" s="38"/>
      <c r="F563" s="40"/>
      <c r="G563" s="41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6.5" customHeight="1">
      <c r="A564" s="20"/>
      <c r="B564" s="21"/>
      <c r="C564" s="38"/>
      <c r="D564" s="38"/>
      <c r="E564" s="38"/>
      <c r="F564" s="40"/>
      <c r="G564" s="41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6.5" customHeight="1">
      <c r="A565" s="20"/>
      <c r="B565" s="21"/>
      <c r="C565" s="38"/>
      <c r="D565" s="38"/>
      <c r="E565" s="38"/>
      <c r="F565" s="40"/>
      <c r="G565" s="41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6.5" customHeight="1">
      <c r="A566" s="20"/>
      <c r="B566" s="21"/>
      <c r="C566" s="38"/>
      <c r="D566" s="38"/>
      <c r="E566" s="38"/>
      <c r="F566" s="40"/>
      <c r="G566" s="41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6.5" customHeight="1">
      <c r="A567" s="20"/>
      <c r="B567" s="21"/>
      <c r="C567" s="38"/>
      <c r="D567" s="38"/>
      <c r="E567" s="38"/>
      <c r="F567" s="40"/>
      <c r="G567" s="41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6.5" customHeight="1">
      <c r="A568" s="20"/>
      <c r="B568" s="21"/>
      <c r="C568" s="38"/>
      <c r="D568" s="38"/>
      <c r="E568" s="38"/>
      <c r="F568" s="40"/>
      <c r="G568" s="41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6.5" customHeight="1">
      <c r="A569" s="20"/>
      <c r="B569" s="21"/>
      <c r="C569" s="38"/>
      <c r="D569" s="38"/>
      <c r="E569" s="38"/>
      <c r="F569" s="40"/>
      <c r="G569" s="41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6.5" customHeight="1">
      <c r="A570" s="20"/>
      <c r="B570" s="21"/>
      <c r="C570" s="38"/>
      <c r="D570" s="38"/>
      <c r="E570" s="38"/>
      <c r="F570" s="40"/>
      <c r="G570" s="41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6.5" customHeight="1">
      <c r="A571" s="20"/>
      <c r="B571" s="21"/>
      <c r="C571" s="38"/>
      <c r="D571" s="38"/>
      <c r="E571" s="38"/>
      <c r="F571" s="40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6.5" customHeight="1">
      <c r="A572" s="20"/>
      <c r="B572" s="21"/>
      <c r="C572" s="38"/>
      <c r="D572" s="38"/>
      <c r="E572" s="38"/>
      <c r="F572" s="40"/>
      <c r="G572" s="41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6.5" customHeight="1">
      <c r="A573" s="20"/>
      <c r="B573" s="21"/>
      <c r="C573" s="38"/>
      <c r="D573" s="38"/>
      <c r="E573" s="38"/>
      <c r="F573" s="40"/>
      <c r="G573" s="41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6.5" customHeight="1">
      <c r="A574" s="20"/>
      <c r="B574" s="21"/>
      <c r="C574" s="38"/>
      <c r="D574" s="38"/>
      <c r="E574" s="38"/>
      <c r="F574" s="40"/>
      <c r="G574" s="41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6.5" customHeight="1">
      <c r="A575" s="20"/>
      <c r="B575" s="21"/>
      <c r="C575" s="38"/>
      <c r="D575" s="38"/>
      <c r="E575" s="38"/>
      <c r="F575" s="40"/>
      <c r="G575" s="41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6.5" customHeight="1">
      <c r="A576" s="20"/>
      <c r="B576" s="21"/>
      <c r="C576" s="38"/>
      <c r="D576" s="38"/>
      <c r="E576" s="38"/>
      <c r="F576" s="40"/>
      <c r="G576" s="41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6.5" customHeight="1">
      <c r="A577" s="20"/>
      <c r="B577" s="21"/>
      <c r="C577" s="38"/>
      <c r="D577" s="38"/>
      <c r="E577" s="38"/>
      <c r="F577" s="40"/>
      <c r="G577" s="41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6.5" customHeight="1">
      <c r="A578" s="20"/>
      <c r="B578" s="21"/>
      <c r="C578" s="38"/>
      <c r="D578" s="38"/>
      <c r="E578" s="38"/>
      <c r="F578" s="40"/>
      <c r="G578" s="41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6.5" customHeight="1">
      <c r="A579" s="20"/>
      <c r="B579" s="21"/>
      <c r="C579" s="38"/>
      <c r="D579" s="38"/>
      <c r="E579" s="38"/>
      <c r="F579" s="40"/>
      <c r="G579" s="41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6.5" customHeight="1">
      <c r="A580" s="20"/>
      <c r="B580" s="21"/>
      <c r="C580" s="38"/>
      <c r="D580" s="38"/>
      <c r="E580" s="38"/>
      <c r="F580" s="40"/>
      <c r="G580" s="41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6.5" customHeight="1">
      <c r="A581" s="20"/>
      <c r="B581" s="21"/>
      <c r="C581" s="38"/>
      <c r="D581" s="38"/>
      <c r="E581" s="38"/>
      <c r="F581" s="40"/>
      <c r="G581" s="41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6.5" customHeight="1">
      <c r="A582" s="20"/>
      <c r="B582" s="21"/>
      <c r="C582" s="38"/>
      <c r="D582" s="38"/>
      <c r="E582" s="38"/>
      <c r="F582" s="40"/>
      <c r="G582" s="41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6.5" customHeight="1">
      <c r="A583" s="20"/>
      <c r="B583" s="21"/>
      <c r="C583" s="38"/>
      <c r="D583" s="38"/>
      <c r="E583" s="38"/>
      <c r="F583" s="40"/>
      <c r="G583" s="41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6.5" customHeight="1">
      <c r="A584" s="20"/>
      <c r="B584" s="21"/>
      <c r="C584" s="38"/>
      <c r="D584" s="38"/>
      <c r="E584" s="38"/>
      <c r="F584" s="40"/>
      <c r="G584" s="41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6.5" customHeight="1">
      <c r="A585" s="20"/>
      <c r="B585" s="21"/>
      <c r="C585" s="38"/>
      <c r="D585" s="38"/>
      <c r="E585" s="38"/>
      <c r="F585" s="40"/>
      <c r="G585" s="41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6.5" customHeight="1">
      <c r="A586" s="20"/>
      <c r="B586" s="21"/>
      <c r="C586" s="38"/>
      <c r="D586" s="38"/>
      <c r="E586" s="38"/>
      <c r="F586" s="40"/>
      <c r="G586" s="41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6.5" customHeight="1">
      <c r="A587" s="20"/>
      <c r="B587" s="21"/>
      <c r="C587" s="38"/>
      <c r="D587" s="38"/>
      <c r="E587" s="38"/>
      <c r="F587" s="40"/>
      <c r="G587" s="41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6.5" customHeight="1">
      <c r="A588" s="20"/>
      <c r="B588" s="21"/>
      <c r="C588" s="38"/>
      <c r="D588" s="38"/>
      <c r="E588" s="38"/>
      <c r="F588" s="40"/>
      <c r="G588" s="41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6.5" customHeight="1">
      <c r="A589" s="20"/>
      <c r="B589" s="21"/>
      <c r="C589" s="38"/>
      <c r="D589" s="38"/>
      <c r="E589" s="38"/>
      <c r="F589" s="40"/>
      <c r="G589" s="41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6.5" customHeight="1">
      <c r="A590" s="20"/>
      <c r="B590" s="21"/>
      <c r="C590" s="38"/>
      <c r="D590" s="38"/>
      <c r="E590" s="38"/>
      <c r="F590" s="40"/>
      <c r="G590" s="41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6.5" customHeight="1">
      <c r="A591" s="20"/>
      <c r="B591" s="21"/>
      <c r="C591" s="38"/>
      <c r="D591" s="38"/>
      <c r="E591" s="38"/>
      <c r="F591" s="40"/>
      <c r="G591" s="41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6.5" customHeight="1">
      <c r="A592" s="20"/>
      <c r="B592" s="21"/>
      <c r="C592" s="38"/>
      <c r="D592" s="38"/>
      <c r="E592" s="38"/>
      <c r="F592" s="40"/>
      <c r="G592" s="41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6.5" customHeight="1">
      <c r="A593" s="20"/>
      <c r="B593" s="21"/>
      <c r="C593" s="38"/>
      <c r="D593" s="38"/>
      <c r="E593" s="38"/>
      <c r="F593" s="40"/>
      <c r="G593" s="41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6.5" customHeight="1">
      <c r="A594" s="20"/>
      <c r="B594" s="21"/>
      <c r="C594" s="38"/>
      <c r="D594" s="38"/>
      <c r="E594" s="38"/>
      <c r="F594" s="40"/>
      <c r="G594" s="41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6.5" customHeight="1">
      <c r="A595" s="20"/>
      <c r="B595" s="21"/>
      <c r="C595" s="38"/>
      <c r="D595" s="38"/>
      <c r="E595" s="38"/>
      <c r="F595" s="40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6.5" customHeight="1">
      <c r="A596" s="20"/>
      <c r="B596" s="21"/>
      <c r="C596" s="38"/>
      <c r="D596" s="38"/>
      <c r="E596" s="38"/>
      <c r="F596" s="40"/>
      <c r="G596" s="41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6.5" customHeight="1">
      <c r="A597" s="20"/>
      <c r="B597" s="21"/>
      <c r="C597" s="38"/>
      <c r="D597" s="38"/>
      <c r="E597" s="38"/>
      <c r="F597" s="40"/>
      <c r="G597" s="41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6.5" customHeight="1">
      <c r="A598" s="20"/>
      <c r="B598" s="21"/>
      <c r="C598" s="38"/>
      <c r="D598" s="38"/>
      <c r="E598" s="38"/>
      <c r="F598" s="40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6.5" customHeight="1">
      <c r="A599" s="20"/>
      <c r="B599" s="21"/>
      <c r="C599" s="38"/>
      <c r="D599" s="38"/>
      <c r="E599" s="38"/>
      <c r="F599" s="40"/>
      <c r="G599" s="41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6.5" customHeight="1">
      <c r="A600" s="20"/>
      <c r="B600" s="21"/>
      <c r="C600" s="38"/>
      <c r="D600" s="38"/>
      <c r="E600" s="38"/>
      <c r="F600" s="40"/>
      <c r="G600" s="41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6.5" customHeight="1">
      <c r="A601" s="20"/>
      <c r="B601" s="21"/>
      <c r="C601" s="38"/>
      <c r="D601" s="38"/>
      <c r="E601" s="38"/>
      <c r="F601" s="40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6.5" customHeight="1">
      <c r="A602" s="20"/>
      <c r="B602" s="21"/>
      <c r="C602" s="38"/>
      <c r="D602" s="38"/>
      <c r="E602" s="38"/>
      <c r="F602" s="40"/>
      <c r="G602" s="41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6.5" customHeight="1">
      <c r="A603" s="20"/>
      <c r="B603" s="21"/>
      <c r="C603" s="38"/>
      <c r="D603" s="38"/>
      <c r="E603" s="38"/>
      <c r="F603" s="40"/>
      <c r="G603" s="41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6.5" customHeight="1">
      <c r="A604" s="20"/>
      <c r="B604" s="21"/>
      <c r="C604" s="38"/>
      <c r="D604" s="38"/>
      <c r="E604" s="38"/>
      <c r="F604" s="40"/>
      <c r="G604" s="41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6.5" customHeight="1">
      <c r="A605" s="20"/>
      <c r="B605" s="21"/>
      <c r="C605" s="38"/>
      <c r="D605" s="38"/>
      <c r="E605" s="38"/>
      <c r="F605" s="40"/>
      <c r="G605" s="41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6.5" customHeight="1">
      <c r="A606" s="20"/>
      <c r="B606" s="21"/>
      <c r="C606" s="38"/>
      <c r="D606" s="38"/>
      <c r="E606" s="38"/>
      <c r="F606" s="40"/>
      <c r="G606" s="41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6.5" customHeight="1">
      <c r="A607" s="20"/>
      <c r="B607" s="21"/>
      <c r="C607" s="38"/>
      <c r="D607" s="38"/>
      <c r="E607" s="38"/>
      <c r="F607" s="40"/>
      <c r="G607" s="41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6.5" customHeight="1">
      <c r="A608" s="20"/>
      <c r="B608" s="21"/>
      <c r="C608" s="38"/>
      <c r="D608" s="38"/>
      <c r="E608" s="38"/>
      <c r="F608" s="40"/>
      <c r="G608" s="41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6.5" customHeight="1">
      <c r="A609" s="20"/>
      <c r="B609" s="21"/>
      <c r="C609" s="38"/>
      <c r="D609" s="38"/>
      <c r="E609" s="38"/>
      <c r="F609" s="40"/>
      <c r="G609" s="41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6.5" customHeight="1">
      <c r="A610" s="20"/>
      <c r="B610" s="21"/>
      <c r="C610" s="38"/>
      <c r="D610" s="38"/>
      <c r="E610" s="38"/>
      <c r="F610" s="40"/>
      <c r="G610" s="41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6.5" customHeight="1">
      <c r="A611" s="20"/>
      <c r="B611" s="21"/>
      <c r="C611" s="38"/>
      <c r="D611" s="38"/>
      <c r="E611" s="38"/>
      <c r="F611" s="40"/>
      <c r="G611" s="41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6.5" customHeight="1">
      <c r="A612" s="20"/>
      <c r="B612" s="21"/>
      <c r="C612" s="38"/>
      <c r="D612" s="38"/>
      <c r="E612" s="38"/>
      <c r="F612" s="40"/>
      <c r="G612" s="41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6.5" customHeight="1">
      <c r="A613" s="20"/>
      <c r="B613" s="21"/>
      <c r="C613" s="38"/>
      <c r="D613" s="38"/>
      <c r="E613" s="38"/>
      <c r="F613" s="40"/>
      <c r="G613" s="41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6.5" customHeight="1">
      <c r="A614" s="20"/>
      <c r="B614" s="21"/>
      <c r="C614" s="38"/>
      <c r="D614" s="38"/>
      <c r="E614" s="38"/>
      <c r="F614" s="40"/>
      <c r="G614" s="41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6.5" customHeight="1">
      <c r="A615" s="20"/>
      <c r="B615" s="21"/>
      <c r="C615" s="38"/>
      <c r="D615" s="38"/>
      <c r="E615" s="38"/>
      <c r="F615" s="40"/>
      <c r="G615" s="41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6.5" customHeight="1">
      <c r="A616" s="20"/>
      <c r="B616" s="21"/>
      <c r="C616" s="38"/>
      <c r="D616" s="38"/>
      <c r="E616" s="38"/>
      <c r="F616" s="40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6.5" customHeight="1">
      <c r="A617" s="20"/>
      <c r="B617" s="21"/>
      <c r="C617" s="38"/>
      <c r="D617" s="38"/>
      <c r="E617" s="38"/>
      <c r="F617" s="40"/>
      <c r="G617" s="41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6.5" customHeight="1">
      <c r="A618" s="20"/>
      <c r="B618" s="21"/>
      <c r="C618" s="38"/>
      <c r="D618" s="38"/>
      <c r="E618" s="38"/>
      <c r="F618" s="40"/>
      <c r="G618" s="41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6.5" customHeight="1">
      <c r="A619" s="20"/>
      <c r="B619" s="21"/>
      <c r="C619" s="38"/>
      <c r="D619" s="38"/>
      <c r="E619" s="38"/>
      <c r="F619" s="40"/>
      <c r="G619" s="41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6.5" customHeight="1">
      <c r="A620" s="20"/>
      <c r="B620" s="21"/>
      <c r="C620" s="38"/>
      <c r="D620" s="38"/>
      <c r="E620" s="38"/>
      <c r="F620" s="40"/>
      <c r="G620" s="41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6.5" customHeight="1">
      <c r="A621" s="20"/>
      <c r="B621" s="21"/>
      <c r="C621" s="38"/>
      <c r="D621" s="38"/>
      <c r="E621" s="38"/>
      <c r="F621" s="40"/>
      <c r="G621" s="41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6.5" customHeight="1">
      <c r="A622" s="20"/>
      <c r="B622" s="21"/>
      <c r="C622" s="38"/>
      <c r="D622" s="38"/>
      <c r="E622" s="38"/>
      <c r="F622" s="40"/>
      <c r="G622" s="41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6.5" customHeight="1">
      <c r="A623" s="20"/>
      <c r="B623" s="21"/>
      <c r="C623" s="38"/>
      <c r="D623" s="38"/>
      <c r="E623" s="38"/>
      <c r="F623" s="40"/>
      <c r="G623" s="41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6.5" customHeight="1">
      <c r="A624" s="20"/>
      <c r="B624" s="21"/>
      <c r="C624" s="38"/>
      <c r="D624" s="38"/>
      <c r="E624" s="38"/>
      <c r="F624" s="40"/>
      <c r="G624" s="41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6.5" customHeight="1">
      <c r="A625" s="20"/>
      <c r="B625" s="21"/>
      <c r="C625" s="38"/>
      <c r="D625" s="38"/>
      <c r="E625" s="38"/>
      <c r="F625" s="40"/>
      <c r="G625" s="41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6.5" customHeight="1">
      <c r="A626" s="20"/>
      <c r="B626" s="21"/>
      <c r="C626" s="38"/>
      <c r="D626" s="38"/>
      <c r="E626" s="38"/>
      <c r="F626" s="40"/>
      <c r="G626" s="41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6.5" customHeight="1">
      <c r="A627" s="20"/>
      <c r="B627" s="21"/>
      <c r="C627" s="38"/>
      <c r="D627" s="38"/>
      <c r="E627" s="38"/>
      <c r="F627" s="40"/>
      <c r="G627" s="41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6.5" customHeight="1">
      <c r="A628" s="20"/>
      <c r="B628" s="21"/>
      <c r="C628" s="38"/>
      <c r="D628" s="38"/>
      <c r="E628" s="38"/>
      <c r="F628" s="40"/>
      <c r="G628" s="41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6.5" customHeight="1">
      <c r="A629" s="20"/>
      <c r="B629" s="21"/>
      <c r="C629" s="38"/>
      <c r="D629" s="38"/>
      <c r="E629" s="38"/>
      <c r="F629" s="40"/>
      <c r="G629" s="41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6.5" customHeight="1">
      <c r="A630" s="20"/>
      <c r="B630" s="21"/>
      <c r="C630" s="38"/>
      <c r="D630" s="38"/>
      <c r="E630" s="38"/>
      <c r="F630" s="40"/>
      <c r="G630" s="41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6.5" customHeight="1">
      <c r="A631" s="20"/>
      <c r="B631" s="21"/>
      <c r="C631" s="38"/>
      <c r="D631" s="38"/>
      <c r="E631" s="38"/>
      <c r="F631" s="40"/>
      <c r="G631" s="41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6.5" customHeight="1">
      <c r="A632" s="20"/>
      <c r="B632" s="21"/>
      <c r="C632" s="38"/>
      <c r="D632" s="38"/>
      <c r="E632" s="38"/>
      <c r="F632" s="40"/>
      <c r="G632" s="41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6.5" customHeight="1">
      <c r="A633" s="20"/>
      <c r="B633" s="21"/>
      <c r="C633" s="38"/>
      <c r="D633" s="38"/>
      <c r="E633" s="38"/>
      <c r="F633" s="40"/>
      <c r="G633" s="41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6.5" customHeight="1">
      <c r="A634" s="20"/>
      <c r="B634" s="21"/>
      <c r="C634" s="38"/>
      <c r="D634" s="38"/>
      <c r="E634" s="38"/>
      <c r="F634" s="40"/>
      <c r="G634" s="41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6.5" customHeight="1">
      <c r="A635" s="20"/>
      <c r="B635" s="21"/>
      <c r="C635" s="38"/>
      <c r="D635" s="38"/>
      <c r="E635" s="38"/>
      <c r="F635" s="40"/>
      <c r="G635" s="41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6.5" customHeight="1">
      <c r="A636" s="20"/>
      <c r="B636" s="21"/>
      <c r="C636" s="38"/>
      <c r="D636" s="38"/>
      <c r="E636" s="38"/>
      <c r="F636" s="40"/>
      <c r="G636" s="41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6.5" customHeight="1">
      <c r="A637" s="20"/>
      <c r="B637" s="21"/>
      <c r="C637" s="38"/>
      <c r="D637" s="38"/>
      <c r="E637" s="38"/>
      <c r="F637" s="40"/>
      <c r="G637" s="41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6.5" customHeight="1">
      <c r="A638" s="20"/>
      <c r="B638" s="21"/>
      <c r="C638" s="38"/>
      <c r="D638" s="38"/>
      <c r="E638" s="38"/>
      <c r="F638" s="40"/>
      <c r="G638" s="41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6.5" customHeight="1">
      <c r="A639" s="20"/>
      <c r="B639" s="21"/>
      <c r="C639" s="38"/>
      <c r="D639" s="38"/>
      <c r="E639" s="38"/>
      <c r="F639" s="40"/>
      <c r="G639" s="41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6.5" customHeight="1">
      <c r="A640" s="20"/>
      <c r="B640" s="21"/>
      <c r="C640" s="38"/>
      <c r="D640" s="38"/>
      <c r="E640" s="38"/>
      <c r="F640" s="40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6.5" customHeight="1">
      <c r="A641" s="20"/>
      <c r="B641" s="21"/>
      <c r="C641" s="38"/>
      <c r="D641" s="38"/>
      <c r="E641" s="38"/>
      <c r="F641" s="40"/>
      <c r="G641" s="41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6.5" customHeight="1">
      <c r="A642" s="20"/>
      <c r="B642" s="21"/>
      <c r="C642" s="38"/>
      <c r="D642" s="38"/>
      <c r="E642" s="38"/>
      <c r="F642" s="40"/>
      <c r="G642" s="41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6.5" customHeight="1">
      <c r="A643" s="20"/>
      <c r="B643" s="21"/>
      <c r="C643" s="38"/>
      <c r="D643" s="38"/>
      <c r="E643" s="38"/>
      <c r="F643" s="40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6.5" customHeight="1">
      <c r="A644" s="20"/>
      <c r="B644" s="21"/>
      <c r="C644" s="38"/>
      <c r="D644" s="38"/>
      <c r="E644" s="38"/>
      <c r="F644" s="40"/>
      <c r="G644" s="41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6.5" customHeight="1">
      <c r="A645" s="20"/>
      <c r="B645" s="21"/>
      <c r="C645" s="38"/>
      <c r="D645" s="38"/>
      <c r="E645" s="38"/>
      <c r="F645" s="40"/>
      <c r="G645" s="41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6.5" customHeight="1">
      <c r="A646" s="20"/>
      <c r="B646" s="21"/>
      <c r="C646" s="38"/>
      <c r="D646" s="38"/>
      <c r="E646" s="38"/>
      <c r="F646" s="40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6.5" customHeight="1">
      <c r="A647" s="20"/>
      <c r="B647" s="21"/>
      <c r="C647" s="38"/>
      <c r="D647" s="38"/>
      <c r="E647" s="38"/>
      <c r="F647" s="40"/>
      <c r="G647" s="41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6.5" customHeight="1">
      <c r="A648" s="20"/>
      <c r="B648" s="21"/>
      <c r="C648" s="38"/>
      <c r="D648" s="38"/>
      <c r="E648" s="38"/>
      <c r="F648" s="40"/>
      <c r="G648" s="41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6.5" customHeight="1">
      <c r="A649" s="20"/>
      <c r="B649" s="21"/>
      <c r="C649" s="38"/>
      <c r="D649" s="38"/>
      <c r="E649" s="38"/>
      <c r="F649" s="40"/>
      <c r="G649" s="41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6.5" customHeight="1">
      <c r="A650" s="20"/>
      <c r="B650" s="21"/>
      <c r="C650" s="38"/>
      <c r="D650" s="38"/>
      <c r="E650" s="38"/>
      <c r="F650" s="40"/>
      <c r="G650" s="41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6.5" customHeight="1">
      <c r="A651" s="20"/>
      <c r="B651" s="21"/>
      <c r="C651" s="38"/>
      <c r="D651" s="38"/>
      <c r="E651" s="38"/>
      <c r="F651" s="40"/>
      <c r="G651" s="41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6.5" customHeight="1">
      <c r="A652" s="20"/>
      <c r="B652" s="21"/>
      <c r="C652" s="38"/>
      <c r="D652" s="38"/>
      <c r="E652" s="38"/>
      <c r="F652" s="40"/>
      <c r="G652" s="41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6.5" customHeight="1">
      <c r="A653" s="20"/>
      <c r="B653" s="21"/>
      <c r="C653" s="38"/>
      <c r="D653" s="38"/>
      <c r="E653" s="38"/>
      <c r="F653" s="40"/>
      <c r="G653" s="41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6.5" customHeight="1">
      <c r="A654" s="20"/>
      <c r="B654" s="21"/>
      <c r="C654" s="38"/>
      <c r="D654" s="38"/>
      <c r="E654" s="38"/>
      <c r="F654" s="40"/>
      <c r="G654" s="41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6.5" customHeight="1">
      <c r="A655" s="20"/>
      <c r="B655" s="21"/>
      <c r="C655" s="38"/>
      <c r="D655" s="38"/>
      <c r="E655" s="38"/>
      <c r="F655" s="40"/>
      <c r="G655" s="41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6.5" customHeight="1">
      <c r="A656" s="20"/>
      <c r="B656" s="21"/>
      <c r="C656" s="38"/>
      <c r="D656" s="38"/>
      <c r="E656" s="38"/>
      <c r="F656" s="40"/>
      <c r="G656" s="41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6.5" customHeight="1">
      <c r="A657" s="20"/>
      <c r="B657" s="21"/>
      <c r="C657" s="38"/>
      <c r="D657" s="38"/>
      <c r="E657" s="38"/>
      <c r="F657" s="40"/>
      <c r="G657" s="41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6.5" customHeight="1">
      <c r="A658" s="20"/>
      <c r="B658" s="21"/>
      <c r="C658" s="38"/>
      <c r="D658" s="38"/>
      <c r="E658" s="38"/>
      <c r="F658" s="40"/>
      <c r="G658" s="41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6.5" customHeight="1">
      <c r="A659" s="20"/>
      <c r="B659" s="21"/>
      <c r="C659" s="38"/>
      <c r="D659" s="38"/>
      <c r="E659" s="38"/>
      <c r="F659" s="40"/>
      <c r="G659" s="41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6.5" customHeight="1">
      <c r="A660" s="20"/>
      <c r="B660" s="21"/>
      <c r="C660" s="38"/>
      <c r="D660" s="38"/>
      <c r="E660" s="38"/>
      <c r="F660" s="40"/>
      <c r="G660" s="41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6.5" customHeight="1">
      <c r="A661" s="20"/>
      <c r="B661" s="21"/>
      <c r="C661" s="38"/>
      <c r="D661" s="38"/>
      <c r="E661" s="38"/>
      <c r="F661" s="40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6.5" customHeight="1">
      <c r="A662" s="20"/>
      <c r="B662" s="21"/>
      <c r="C662" s="38"/>
      <c r="D662" s="38"/>
      <c r="E662" s="38"/>
      <c r="F662" s="40"/>
      <c r="G662" s="41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6.5" customHeight="1">
      <c r="A663" s="20"/>
      <c r="B663" s="21"/>
      <c r="C663" s="38"/>
      <c r="D663" s="38"/>
      <c r="E663" s="38"/>
      <c r="F663" s="40"/>
      <c r="G663" s="41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6.5" customHeight="1">
      <c r="A664" s="20"/>
      <c r="B664" s="21"/>
      <c r="C664" s="38"/>
      <c r="D664" s="38"/>
      <c r="E664" s="38"/>
      <c r="F664" s="40"/>
      <c r="G664" s="41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6.5" customHeight="1">
      <c r="A665" s="20"/>
      <c r="B665" s="21"/>
      <c r="C665" s="38"/>
      <c r="D665" s="38"/>
      <c r="E665" s="38"/>
      <c r="F665" s="40"/>
      <c r="G665" s="41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6.5" customHeight="1">
      <c r="A666" s="20"/>
      <c r="B666" s="21"/>
      <c r="C666" s="38"/>
      <c r="D666" s="38"/>
      <c r="E666" s="38"/>
      <c r="F666" s="40"/>
      <c r="G666" s="41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6.5" customHeight="1">
      <c r="A667" s="20"/>
      <c r="B667" s="21"/>
      <c r="C667" s="38"/>
      <c r="D667" s="38"/>
      <c r="E667" s="38"/>
      <c r="F667" s="40"/>
      <c r="G667" s="41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6.5" customHeight="1">
      <c r="A668" s="20"/>
      <c r="B668" s="21"/>
      <c r="C668" s="38"/>
      <c r="D668" s="38"/>
      <c r="E668" s="38"/>
      <c r="F668" s="40"/>
      <c r="G668" s="41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6.5" customHeight="1">
      <c r="A669" s="20"/>
      <c r="B669" s="21"/>
      <c r="C669" s="38"/>
      <c r="D669" s="38"/>
      <c r="E669" s="38"/>
      <c r="F669" s="40"/>
      <c r="G669" s="41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6.5" customHeight="1">
      <c r="A670" s="20"/>
      <c r="B670" s="21"/>
      <c r="C670" s="38"/>
      <c r="D670" s="38"/>
      <c r="E670" s="38"/>
      <c r="F670" s="40"/>
      <c r="G670" s="41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6.5" customHeight="1">
      <c r="A671" s="20"/>
      <c r="B671" s="21"/>
      <c r="C671" s="38"/>
      <c r="D671" s="38"/>
      <c r="E671" s="38"/>
      <c r="F671" s="40"/>
      <c r="G671" s="41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6.5" customHeight="1">
      <c r="A672" s="20"/>
      <c r="B672" s="21"/>
      <c r="C672" s="38"/>
      <c r="D672" s="38"/>
      <c r="E672" s="38"/>
      <c r="F672" s="40"/>
      <c r="G672" s="41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6.5" customHeight="1">
      <c r="A673" s="20"/>
      <c r="B673" s="21"/>
      <c r="C673" s="38"/>
      <c r="D673" s="38"/>
      <c r="E673" s="38"/>
      <c r="F673" s="40"/>
      <c r="G673" s="41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6.5" customHeight="1">
      <c r="A674" s="20"/>
      <c r="B674" s="21"/>
      <c r="C674" s="38"/>
      <c r="D674" s="38"/>
      <c r="E674" s="38"/>
      <c r="F674" s="40"/>
      <c r="G674" s="41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6.5" customHeight="1">
      <c r="A675" s="20"/>
      <c r="B675" s="21"/>
      <c r="C675" s="38"/>
      <c r="D675" s="38"/>
      <c r="E675" s="38"/>
      <c r="F675" s="40"/>
      <c r="G675" s="41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6.5" customHeight="1">
      <c r="A676" s="20"/>
      <c r="B676" s="21"/>
      <c r="C676" s="38"/>
      <c r="D676" s="38"/>
      <c r="E676" s="38"/>
      <c r="F676" s="40"/>
      <c r="G676" s="41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6.5" customHeight="1">
      <c r="A677" s="20"/>
      <c r="B677" s="21"/>
      <c r="C677" s="38"/>
      <c r="D677" s="38"/>
      <c r="E677" s="38"/>
      <c r="F677" s="40"/>
      <c r="G677" s="41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6.5" customHeight="1">
      <c r="A678" s="20"/>
      <c r="B678" s="21"/>
      <c r="C678" s="38"/>
      <c r="D678" s="38"/>
      <c r="E678" s="38"/>
      <c r="F678" s="40"/>
      <c r="G678" s="41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6.5" customHeight="1">
      <c r="A679" s="20"/>
      <c r="B679" s="21"/>
      <c r="C679" s="38"/>
      <c r="D679" s="38"/>
      <c r="E679" s="38"/>
      <c r="F679" s="40"/>
      <c r="G679" s="41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6.5" customHeight="1">
      <c r="A680" s="20"/>
      <c r="B680" s="21"/>
      <c r="C680" s="38"/>
      <c r="D680" s="38"/>
      <c r="E680" s="38"/>
      <c r="F680" s="40"/>
      <c r="G680" s="41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6.5" customHeight="1">
      <c r="A681" s="20"/>
      <c r="B681" s="21"/>
      <c r="C681" s="38"/>
      <c r="D681" s="38"/>
      <c r="E681" s="38"/>
      <c r="F681" s="40"/>
      <c r="G681" s="41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6.5" customHeight="1">
      <c r="A682" s="20"/>
      <c r="B682" s="21"/>
      <c r="C682" s="38"/>
      <c r="D682" s="38"/>
      <c r="E682" s="38"/>
      <c r="F682" s="40"/>
      <c r="G682" s="41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6.5" customHeight="1">
      <c r="A683" s="20"/>
      <c r="B683" s="21"/>
      <c r="C683" s="38"/>
      <c r="D683" s="38"/>
      <c r="E683" s="38"/>
      <c r="F683" s="40"/>
      <c r="G683" s="41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6.5" customHeight="1">
      <c r="A684" s="20"/>
      <c r="B684" s="21"/>
      <c r="C684" s="38"/>
      <c r="D684" s="38"/>
      <c r="E684" s="38"/>
      <c r="F684" s="40"/>
      <c r="G684" s="41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6.5" customHeight="1">
      <c r="A685" s="20"/>
      <c r="B685" s="21"/>
      <c r="C685" s="38"/>
      <c r="D685" s="38"/>
      <c r="E685" s="38"/>
      <c r="F685" s="40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6.5" customHeight="1">
      <c r="A686" s="20"/>
      <c r="B686" s="21"/>
      <c r="C686" s="38"/>
      <c r="D686" s="38"/>
      <c r="E686" s="38"/>
      <c r="F686" s="40"/>
      <c r="G686" s="41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6.5" customHeight="1">
      <c r="A687" s="20"/>
      <c r="B687" s="21"/>
      <c r="C687" s="38"/>
      <c r="D687" s="38"/>
      <c r="E687" s="38"/>
      <c r="F687" s="40"/>
      <c r="G687" s="41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6.5" customHeight="1">
      <c r="A688" s="20"/>
      <c r="B688" s="21"/>
      <c r="C688" s="38"/>
      <c r="D688" s="38"/>
      <c r="E688" s="38"/>
      <c r="F688" s="40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6.5" customHeight="1">
      <c r="A689" s="20"/>
      <c r="B689" s="21"/>
      <c r="C689" s="38"/>
      <c r="D689" s="38"/>
      <c r="E689" s="38"/>
      <c r="F689" s="40"/>
      <c r="G689" s="41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6.5" customHeight="1">
      <c r="A690" s="20"/>
      <c r="B690" s="21"/>
      <c r="C690" s="38"/>
      <c r="D690" s="38"/>
      <c r="E690" s="38"/>
      <c r="F690" s="40"/>
      <c r="G690" s="41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6.5" customHeight="1">
      <c r="A691" s="20"/>
      <c r="B691" s="21"/>
      <c r="C691" s="38"/>
      <c r="D691" s="38"/>
      <c r="E691" s="38"/>
      <c r="F691" s="40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6.5" customHeight="1">
      <c r="A692" s="20"/>
      <c r="B692" s="21"/>
      <c r="C692" s="38"/>
      <c r="D692" s="38"/>
      <c r="E692" s="38"/>
      <c r="F692" s="40"/>
      <c r="G692" s="41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6.5" customHeight="1">
      <c r="A693" s="20"/>
      <c r="B693" s="21"/>
      <c r="C693" s="38"/>
      <c r="D693" s="38"/>
      <c r="E693" s="38"/>
      <c r="F693" s="40"/>
      <c r="G693" s="41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6.5" customHeight="1">
      <c r="A694" s="20"/>
      <c r="B694" s="21"/>
      <c r="C694" s="38"/>
      <c r="D694" s="38"/>
      <c r="E694" s="38"/>
      <c r="F694" s="40"/>
      <c r="G694" s="41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6.5" customHeight="1">
      <c r="A695" s="20"/>
      <c r="B695" s="21"/>
      <c r="C695" s="38"/>
      <c r="D695" s="38"/>
      <c r="E695" s="38"/>
      <c r="F695" s="40"/>
      <c r="G695" s="41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6.5" customHeight="1">
      <c r="A696" s="20"/>
      <c r="B696" s="21"/>
      <c r="C696" s="38"/>
      <c r="D696" s="38"/>
      <c r="E696" s="38"/>
      <c r="F696" s="40"/>
      <c r="G696" s="41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6.5" customHeight="1">
      <c r="A697" s="20"/>
      <c r="B697" s="21"/>
      <c r="C697" s="38"/>
      <c r="D697" s="38"/>
      <c r="E697" s="38"/>
      <c r="F697" s="40"/>
      <c r="G697" s="41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6.5" customHeight="1">
      <c r="A698" s="20"/>
      <c r="B698" s="21"/>
      <c r="C698" s="38"/>
      <c r="D698" s="38"/>
      <c r="E698" s="38"/>
      <c r="F698" s="40"/>
      <c r="G698" s="41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6.5" customHeight="1">
      <c r="A699" s="20"/>
      <c r="B699" s="21"/>
      <c r="C699" s="38"/>
      <c r="D699" s="38"/>
      <c r="E699" s="38"/>
      <c r="F699" s="40"/>
      <c r="G699" s="41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6.5" customHeight="1">
      <c r="A700" s="20"/>
      <c r="B700" s="21"/>
      <c r="C700" s="38"/>
      <c r="D700" s="38"/>
      <c r="E700" s="38"/>
      <c r="F700" s="40"/>
      <c r="G700" s="41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6.5" customHeight="1">
      <c r="A701" s="20"/>
      <c r="B701" s="21"/>
      <c r="C701" s="38"/>
      <c r="D701" s="38"/>
      <c r="E701" s="38"/>
      <c r="F701" s="40"/>
      <c r="G701" s="41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6.5" customHeight="1">
      <c r="A702" s="20"/>
      <c r="B702" s="21"/>
      <c r="C702" s="38"/>
      <c r="D702" s="38"/>
      <c r="E702" s="38"/>
      <c r="F702" s="40"/>
      <c r="G702" s="41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6.5" customHeight="1">
      <c r="A703" s="20"/>
      <c r="B703" s="21"/>
      <c r="C703" s="38"/>
      <c r="D703" s="38"/>
      <c r="E703" s="38"/>
      <c r="F703" s="40"/>
      <c r="G703" s="41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6.5" customHeight="1">
      <c r="A704" s="20"/>
      <c r="B704" s="21"/>
      <c r="C704" s="38"/>
      <c r="D704" s="38"/>
      <c r="E704" s="38"/>
      <c r="F704" s="40"/>
      <c r="G704" s="41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6.5" customHeight="1">
      <c r="A705" s="20"/>
      <c r="B705" s="21"/>
      <c r="C705" s="38"/>
      <c r="D705" s="38"/>
      <c r="E705" s="38"/>
      <c r="F705" s="40"/>
      <c r="G705" s="41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6.5" customHeight="1">
      <c r="A706" s="20"/>
      <c r="B706" s="21"/>
      <c r="C706" s="38"/>
      <c r="D706" s="38"/>
      <c r="E706" s="38"/>
      <c r="F706" s="40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6.5" customHeight="1">
      <c r="A707" s="20"/>
      <c r="B707" s="21"/>
      <c r="C707" s="38"/>
      <c r="D707" s="38"/>
      <c r="E707" s="38"/>
      <c r="F707" s="40"/>
      <c r="G707" s="41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6.5" customHeight="1">
      <c r="A708" s="20"/>
      <c r="B708" s="21"/>
      <c r="C708" s="38"/>
      <c r="D708" s="38"/>
      <c r="E708" s="38"/>
      <c r="F708" s="40"/>
      <c r="G708" s="41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6.5" customHeight="1">
      <c r="A709" s="20"/>
      <c r="B709" s="21"/>
      <c r="C709" s="38"/>
      <c r="D709" s="38"/>
      <c r="E709" s="38"/>
      <c r="F709" s="40"/>
      <c r="G709" s="41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6.5" customHeight="1">
      <c r="A710" s="20"/>
      <c r="B710" s="21"/>
      <c r="C710" s="38"/>
      <c r="D710" s="38"/>
      <c r="E710" s="38"/>
      <c r="F710" s="40"/>
      <c r="G710" s="41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6.5" customHeight="1">
      <c r="A711" s="20"/>
      <c r="B711" s="21"/>
      <c r="C711" s="38"/>
      <c r="D711" s="38"/>
      <c r="E711" s="38"/>
      <c r="F711" s="40"/>
      <c r="G711" s="41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6.5" customHeight="1">
      <c r="A712" s="20"/>
      <c r="B712" s="21"/>
      <c r="C712" s="38"/>
      <c r="D712" s="38"/>
      <c r="E712" s="38"/>
      <c r="F712" s="40"/>
      <c r="G712" s="41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6.5" customHeight="1">
      <c r="A713" s="20"/>
      <c r="B713" s="21"/>
      <c r="C713" s="38"/>
      <c r="D713" s="38"/>
      <c r="E713" s="38"/>
      <c r="F713" s="40"/>
      <c r="G713" s="41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6.5" customHeight="1">
      <c r="A714" s="20"/>
      <c r="B714" s="21"/>
      <c r="C714" s="38"/>
      <c r="D714" s="38"/>
      <c r="E714" s="38"/>
      <c r="F714" s="40"/>
      <c r="G714" s="41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6.5" customHeight="1">
      <c r="A715" s="20"/>
      <c r="B715" s="21"/>
      <c r="C715" s="38"/>
      <c r="D715" s="38"/>
      <c r="E715" s="38"/>
      <c r="F715" s="40"/>
      <c r="G715" s="41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6.5" customHeight="1">
      <c r="A716" s="20"/>
      <c r="B716" s="21"/>
      <c r="C716" s="38"/>
      <c r="D716" s="38"/>
      <c r="E716" s="38"/>
      <c r="F716" s="40"/>
      <c r="G716" s="41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6.5" customHeight="1">
      <c r="A717" s="20"/>
      <c r="B717" s="21"/>
      <c r="C717" s="38"/>
      <c r="D717" s="38"/>
      <c r="E717" s="38"/>
      <c r="F717" s="40"/>
      <c r="G717" s="41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6.5" customHeight="1">
      <c r="A718" s="20"/>
      <c r="B718" s="21"/>
      <c r="C718" s="38"/>
      <c r="D718" s="38"/>
      <c r="E718" s="38"/>
      <c r="F718" s="40"/>
      <c r="G718" s="41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6.5" customHeight="1">
      <c r="A719" s="20"/>
      <c r="B719" s="21"/>
      <c r="C719" s="38"/>
      <c r="D719" s="38"/>
      <c r="E719" s="38"/>
      <c r="F719" s="40"/>
      <c r="G719" s="41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6.5" customHeight="1">
      <c r="A720" s="20"/>
      <c r="B720" s="21"/>
      <c r="C720" s="38"/>
      <c r="D720" s="38"/>
      <c r="E720" s="38"/>
      <c r="F720" s="40"/>
      <c r="G720" s="41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6.5" customHeight="1">
      <c r="A721" s="20"/>
      <c r="B721" s="21"/>
      <c r="C721" s="38"/>
      <c r="D721" s="38"/>
      <c r="E721" s="38"/>
      <c r="F721" s="40"/>
      <c r="G721" s="41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6.5" customHeight="1">
      <c r="A722" s="20"/>
      <c r="B722" s="21"/>
      <c r="C722" s="38"/>
      <c r="D722" s="38"/>
      <c r="E722" s="38"/>
      <c r="F722" s="40"/>
      <c r="G722" s="41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6.5" customHeight="1">
      <c r="A723" s="20"/>
      <c r="B723" s="21"/>
      <c r="C723" s="38"/>
      <c r="D723" s="38"/>
      <c r="E723" s="38"/>
      <c r="F723" s="40"/>
      <c r="G723" s="41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6.5" customHeight="1">
      <c r="A724" s="20"/>
      <c r="B724" s="21"/>
      <c r="C724" s="38"/>
      <c r="D724" s="38"/>
      <c r="E724" s="38"/>
      <c r="F724" s="40"/>
      <c r="G724" s="41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6.5" customHeight="1">
      <c r="A725" s="20"/>
      <c r="B725" s="21"/>
      <c r="C725" s="38"/>
      <c r="D725" s="38"/>
      <c r="E725" s="38"/>
      <c r="F725" s="40"/>
      <c r="G725" s="41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6.5" customHeight="1">
      <c r="A726" s="20"/>
      <c r="B726" s="21"/>
      <c r="C726" s="38"/>
      <c r="D726" s="38"/>
      <c r="E726" s="38"/>
      <c r="F726" s="40"/>
      <c r="G726" s="41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6.5" customHeight="1">
      <c r="A727" s="20"/>
      <c r="B727" s="21"/>
      <c r="C727" s="38"/>
      <c r="D727" s="38"/>
      <c r="E727" s="38"/>
      <c r="F727" s="40"/>
      <c r="G727" s="41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6.5" customHeight="1">
      <c r="A728" s="20"/>
      <c r="B728" s="21"/>
      <c r="C728" s="38"/>
      <c r="D728" s="38"/>
      <c r="E728" s="38"/>
      <c r="F728" s="40"/>
      <c r="G728" s="41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6.5" customHeight="1">
      <c r="A729" s="20"/>
      <c r="B729" s="21"/>
      <c r="C729" s="38"/>
      <c r="D729" s="38"/>
      <c r="E729" s="38"/>
      <c r="F729" s="40"/>
      <c r="G729" s="41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6.5" customHeight="1">
      <c r="A730" s="20"/>
      <c r="B730" s="21"/>
      <c r="C730" s="38"/>
      <c r="D730" s="38"/>
      <c r="E730" s="38"/>
      <c r="F730" s="40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6.5" customHeight="1">
      <c r="A731" s="20"/>
      <c r="B731" s="21"/>
      <c r="C731" s="38"/>
      <c r="D731" s="38"/>
      <c r="E731" s="38"/>
      <c r="F731" s="40"/>
      <c r="G731" s="41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6.5" customHeight="1">
      <c r="A732" s="20"/>
      <c r="B732" s="21"/>
      <c r="C732" s="38"/>
      <c r="D732" s="38"/>
      <c r="E732" s="38"/>
      <c r="F732" s="40"/>
      <c r="G732" s="41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6.5" customHeight="1">
      <c r="A733" s="20"/>
      <c r="B733" s="21"/>
      <c r="C733" s="38"/>
      <c r="D733" s="38"/>
      <c r="E733" s="38"/>
      <c r="F733" s="40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6.5" customHeight="1">
      <c r="A734" s="20"/>
      <c r="B734" s="21"/>
      <c r="C734" s="38"/>
      <c r="D734" s="38"/>
      <c r="E734" s="38"/>
      <c r="F734" s="40"/>
      <c r="G734" s="41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6.5" customHeight="1">
      <c r="A735" s="20"/>
      <c r="B735" s="21"/>
      <c r="C735" s="38"/>
      <c r="D735" s="38"/>
      <c r="E735" s="38"/>
      <c r="F735" s="40"/>
      <c r="G735" s="41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6.5" customHeight="1">
      <c r="A736" s="20"/>
      <c r="B736" s="21"/>
      <c r="C736" s="38"/>
      <c r="D736" s="38"/>
      <c r="E736" s="38"/>
      <c r="F736" s="40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6.5" customHeight="1">
      <c r="A737" s="20"/>
      <c r="B737" s="21"/>
      <c r="C737" s="38"/>
      <c r="D737" s="38"/>
      <c r="E737" s="38"/>
      <c r="F737" s="40"/>
      <c r="G737" s="41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6.5" customHeight="1">
      <c r="A738" s="20"/>
      <c r="B738" s="21"/>
      <c r="C738" s="38"/>
      <c r="D738" s="38"/>
      <c r="E738" s="38"/>
      <c r="F738" s="40"/>
      <c r="G738" s="41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6.5" customHeight="1">
      <c r="A739" s="20"/>
      <c r="B739" s="21"/>
      <c r="C739" s="38"/>
      <c r="D739" s="38"/>
      <c r="E739" s="38"/>
      <c r="F739" s="40"/>
      <c r="G739" s="41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6.5" customHeight="1">
      <c r="A740" s="20"/>
      <c r="B740" s="21"/>
      <c r="C740" s="38"/>
      <c r="D740" s="38"/>
      <c r="E740" s="38"/>
      <c r="F740" s="40"/>
      <c r="G740" s="41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6.5" customHeight="1">
      <c r="A741" s="20"/>
      <c r="B741" s="21"/>
      <c r="C741" s="38"/>
      <c r="D741" s="38"/>
      <c r="E741" s="38"/>
      <c r="F741" s="40"/>
      <c r="G741" s="41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6.5" customHeight="1">
      <c r="A742" s="20"/>
      <c r="B742" s="21"/>
      <c r="C742" s="38"/>
      <c r="D742" s="38"/>
      <c r="E742" s="38"/>
      <c r="F742" s="40"/>
      <c r="G742" s="41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6.5" customHeight="1">
      <c r="A743" s="20"/>
      <c r="B743" s="21"/>
      <c r="C743" s="38"/>
      <c r="D743" s="38"/>
      <c r="E743" s="38"/>
      <c r="F743" s="40"/>
      <c r="G743" s="41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6.5" customHeight="1">
      <c r="A744" s="20"/>
      <c r="B744" s="21"/>
      <c r="C744" s="38"/>
      <c r="D744" s="38"/>
      <c r="E744" s="38"/>
      <c r="F744" s="40"/>
      <c r="G744" s="41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6.5" customHeight="1">
      <c r="A745" s="20"/>
      <c r="B745" s="21"/>
      <c r="C745" s="38"/>
      <c r="D745" s="38"/>
      <c r="E745" s="38"/>
      <c r="F745" s="40"/>
      <c r="G745" s="41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6.5" customHeight="1">
      <c r="A746" s="20"/>
      <c r="B746" s="21"/>
      <c r="C746" s="38"/>
      <c r="D746" s="38"/>
      <c r="E746" s="38"/>
      <c r="F746" s="40"/>
      <c r="G746" s="41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6.5" customHeight="1">
      <c r="A747" s="20"/>
      <c r="B747" s="21"/>
      <c r="C747" s="38"/>
      <c r="D747" s="38"/>
      <c r="E747" s="38"/>
      <c r="F747" s="40"/>
      <c r="G747" s="41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6.5" customHeight="1">
      <c r="A748" s="20"/>
      <c r="B748" s="21"/>
      <c r="C748" s="38"/>
      <c r="D748" s="38"/>
      <c r="E748" s="38"/>
      <c r="F748" s="40"/>
      <c r="G748" s="41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6.5" customHeight="1">
      <c r="A749" s="20"/>
      <c r="B749" s="21"/>
      <c r="C749" s="38"/>
      <c r="D749" s="38"/>
      <c r="E749" s="38"/>
      <c r="F749" s="40"/>
      <c r="G749" s="41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6.5" customHeight="1">
      <c r="A750" s="20"/>
      <c r="B750" s="21"/>
      <c r="C750" s="38"/>
      <c r="D750" s="38"/>
      <c r="E750" s="38"/>
      <c r="F750" s="40"/>
      <c r="G750" s="41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6.5" customHeight="1">
      <c r="A751" s="20"/>
      <c r="B751" s="21"/>
      <c r="C751" s="38"/>
      <c r="D751" s="38"/>
      <c r="E751" s="38"/>
      <c r="F751" s="40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6.5" customHeight="1">
      <c r="A752" s="20"/>
      <c r="B752" s="21"/>
      <c r="C752" s="38"/>
      <c r="D752" s="38"/>
      <c r="E752" s="38"/>
      <c r="F752" s="40"/>
      <c r="G752" s="41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6.5" customHeight="1">
      <c r="A753" s="20"/>
      <c r="B753" s="21"/>
      <c r="C753" s="38"/>
      <c r="D753" s="38"/>
      <c r="E753" s="38"/>
      <c r="F753" s="40"/>
      <c r="G753" s="41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6.5" customHeight="1">
      <c r="A754" s="20"/>
      <c r="B754" s="21"/>
      <c r="C754" s="38"/>
      <c r="D754" s="38"/>
      <c r="E754" s="38"/>
      <c r="F754" s="40"/>
      <c r="G754" s="41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6.5" customHeight="1">
      <c r="A755" s="20"/>
      <c r="B755" s="21"/>
      <c r="C755" s="38"/>
      <c r="D755" s="38"/>
      <c r="E755" s="38"/>
      <c r="F755" s="40"/>
      <c r="G755" s="41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6.5" customHeight="1">
      <c r="A756" s="20"/>
      <c r="B756" s="21"/>
      <c r="C756" s="38"/>
      <c r="D756" s="38"/>
      <c r="E756" s="38"/>
      <c r="F756" s="40"/>
      <c r="G756" s="41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6.5" customHeight="1">
      <c r="A757" s="20"/>
      <c r="B757" s="21"/>
      <c r="C757" s="38"/>
      <c r="D757" s="38"/>
      <c r="E757" s="38"/>
      <c r="F757" s="40"/>
      <c r="G757" s="41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6.5" customHeight="1">
      <c r="A758" s="20"/>
      <c r="B758" s="21"/>
      <c r="C758" s="38"/>
      <c r="D758" s="38"/>
      <c r="E758" s="38"/>
      <c r="F758" s="40"/>
      <c r="G758" s="41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6.5" customHeight="1">
      <c r="A759" s="20"/>
      <c r="B759" s="21"/>
      <c r="C759" s="38"/>
      <c r="D759" s="38"/>
      <c r="E759" s="38"/>
      <c r="F759" s="40"/>
      <c r="G759" s="41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6.5" customHeight="1">
      <c r="A760" s="20"/>
      <c r="B760" s="21"/>
      <c r="C760" s="38"/>
      <c r="D760" s="38"/>
      <c r="E760" s="38"/>
      <c r="F760" s="40"/>
      <c r="G760" s="41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6.5" customHeight="1">
      <c r="A761" s="20"/>
      <c r="B761" s="21"/>
      <c r="C761" s="38"/>
      <c r="D761" s="38"/>
      <c r="E761" s="38"/>
      <c r="F761" s="40"/>
      <c r="G761" s="41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6.5" customHeight="1">
      <c r="A762" s="20"/>
      <c r="B762" s="21"/>
      <c r="C762" s="38"/>
      <c r="D762" s="38"/>
      <c r="E762" s="38"/>
      <c r="F762" s="40"/>
      <c r="G762" s="41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6.5" customHeight="1">
      <c r="A763" s="20"/>
      <c r="B763" s="21"/>
      <c r="C763" s="38"/>
      <c r="D763" s="38"/>
      <c r="E763" s="38"/>
      <c r="F763" s="40"/>
      <c r="G763" s="41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6.5" customHeight="1">
      <c r="A764" s="20"/>
      <c r="B764" s="21"/>
      <c r="C764" s="38"/>
      <c r="D764" s="38"/>
      <c r="E764" s="38"/>
      <c r="F764" s="40"/>
      <c r="G764" s="41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6.5" customHeight="1">
      <c r="A765" s="20"/>
      <c r="B765" s="21"/>
      <c r="C765" s="38"/>
      <c r="D765" s="38"/>
      <c r="E765" s="38"/>
      <c r="F765" s="40"/>
      <c r="G765" s="41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6.5" customHeight="1">
      <c r="A766" s="20"/>
      <c r="B766" s="21"/>
      <c r="C766" s="38"/>
      <c r="D766" s="38"/>
      <c r="E766" s="38"/>
      <c r="F766" s="40"/>
      <c r="G766" s="41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6.5" customHeight="1">
      <c r="A767" s="20"/>
      <c r="B767" s="21"/>
      <c r="C767" s="38"/>
      <c r="D767" s="38"/>
      <c r="E767" s="38"/>
      <c r="F767" s="40"/>
      <c r="G767" s="41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6.5" customHeight="1">
      <c r="A768" s="20"/>
      <c r="B768" s="21"/>
      <c r="C768" s="38"/>
      <c r="D768" s="38"/>
      <c r="E768" s="38"/>
      <c r="F768" s="40"/>
      <c r="G768" s="41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6.5" customHeight="1">
      <c r="A769" s="20"/>
      <c r="B769" s="21"/>
      <c r="C769" s="38"/>
      <c r="D769" s="38"/>
      <c r="E769" s="38"/>
      <c r="F769" s="40"/>
      <c r="G769" s="41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6.5" customHeight="1">
      <c r="A770" s="20"/>
      <c r="B770" s="21"/>
      <c r="C770" s="38"/>
      <c r="D770" s="38"/>
      <c r="E770" s="38"/>
      <c r="F770" s="40"/>
      <c r="G770" s="41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6.5" customHeight="1">
      <c r="A771" s="20"/>
      <c r="B771" s="21"/>
      <c r="C771" s="38"/>
      <c r="D771" s="38"/>
      <c r="E771" s="38"/>
      <c r="F771" s="40"/>
      <c r="G771" s="41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6.5" customHeight="1">
      <c r="A772" s="20"/>
      <c r="B772" s="21"/>
      <c r="C772" s="38"/>
      <c r="D772" s="38"/>
      <c r="E772" s="38"/>
      <c r="F772" s="40"/>
      <c r="G772" s="41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6.5" customHeight="1">
      <c r="A773" s="20"/>
      <c r="B773" s="21"/>
      <c r="C773" s="38"/>
      <c r="D773" s="38"/>
      <c r="E773" s="38"/>
      <c r="F773" s="40"/>
      <c r="G773" s="41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6.5" customHeight="1">
      <c r="A774" s="20"/>
      <c r="B774" s="21"/>
      <c r="C774" s="38"/>
      <c r="D774" s="38"/>
      <c r="E774" s="38"/>
      <c r="F774" s="40"/>
      <c r="G774" s="41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6.5" customHeight="1">
      <c r="A775" s="20"/>
      <c r="B775" s="21"/>
      <c r="C775" s="38"/>
      <c r="D775" s="38"/>
      <c r="E775" s="38"/>
      <c r="F775" s="40"/>
      <c r="G775" s="41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6.5" customHeight="1">
      <c r="A776" s="20"/>
      <c r="B776" s="21"/>
      <c r="C776" s="38"/>
      <c r="D776" s="38"/>
      <c r="E776" s="38"/>
      <c r="F776" s="40"/>
      <c r="G776" s="41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6.5" customHeight="1">
      <c r="A777" s="20"/>
      <c r="B777" s="21"/>
      <c r="C777" s="38"/>
      <c r="D777" s="38"/>
      <c r="E777" s="38"/>
      <c r="F777" s="40"/>
      <c r="G777" s="41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6.5" customHeight="1">
      <c r="A778" s="20"/>
      <c r="B778" s="21"/>
      <c r="C778" s="38"/>
      <c r="D778" s="38"/>
      <c r="E778" s="38"/>
      <c r="F778" s="40"/>
      <c r="G778" s="41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6.5" customHeight="1">
      <c r="A779" s="20"/>
      <c r="B779" s="21"/>
      <c r="C779" s="38"/>
      <c r="D779" s="38"/>
      <c r="E779" s="38"/>
      <c r="F779" s="40"/>
      <c r="G779" s="41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6.5" customHeight="1">
      <c r="A780" s="20"/>
      <c r="B780" s="21"/>
      <c r="C780" s="38"/>
      <c r="D780" s="38"/>
      <c r="E780" s="38"/>
      <c r="F780" s="40"/>
      <c r="G780" s="41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6.5" customHeight="1">
      <c r="A781" s="20"/>
      <c r="B781" s="21"/>
      <c r="C781" s="38"/>
      <c r="D781" s="38"/>
      <c r="E781" s="38"/>
      <c r="F781" s="40"/>
      <c r="G781" s="41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6.5" customHeight="1">
      <c r="A782" s="20"/>
      <c r="B782" s="21"/>
      <c r="C782" s="38"/>
      <c r="D782" s="38"/>
      <c r="E782" s="38"/>
      <c r="F782" s="40"/>
      <c r="G782" s="41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6.5" customHeight="1">
      <c r="A783" s="20"/>
      <c r="B783" s="21"/>
      <c r="C783" s="38"/>
      <c r="D783" s="38"/>
      <c r="E783" s="38"/>
      <c r="F783" s="40"/>
      <c r="G783" s="41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6.5" customHeight="1">
      <c r="A784" s="20"/>
      <c r="B784" s="21"/>
      <c r="C784" s="38"/>
      <c r="D784" s="38"/>
      <c r="E784" s="38"/>
      <c r="F784" s="40"/>
      <c r="G784" s="41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6.5" customHeight="1">
      <c r="A785" s="20"/>
      <c r="B785" s="21"/>
      <c r="C785" s="38"/>
      <c r="D785" s="38"/>
      <c r="E785" s="38"/>
      <c r="F785" s="40"/>
      <c r="G785" s="41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6.5" customHeight="1">
      <c r="A786" s="20"/>
      <c r="B786" s="21"/>
      <c r="C786" s="38"/>
      <c r="D786" s="38"/>
      <c r="E786" s="38"/>
      <c r="F786" s="40"/>
      <c r="G786" s="41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6.5" customHeight="1">
      <c r="A787" s="20"/>
      <c r="B787" s="21"/>
      <c r="C787" s="38"/>
      <c r="D787" s="38"/>
      <c r="E787" s="38"/>
      <c r="F787" s="40"/>
      <c r="G787" s="41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6.5" customHeight="1">
      <c r="A788" s="20"/>
      <c r="B788" s="21"/>
      <c r="C788" s="38"/>
      <c r="D788" s="38"/>
      <c r="E788" s="38"/>
      <c r="F788" s="40"/>
      <c r="G788" s="41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6.5" customHeight="1">
      <c r="A789" s="20"/>
      <c r="B789" s="21"/>
      <c r="C789" s="38"/>
      <c r="D789" s="38"/>
      <c r="E789" s="38"/>
      <c r="F789" s="40"/>
      <c r="G789" s="41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6.5" customHeight="1">
      <c r="A790" s="20"/>
      <c r="B790" s="21"/>
      <c r="C790" s="38"/>
      <c r="D790" s="38"/>
      <c r="E790" s="38"/>
      <c r="F790" s="40"/>
      <c r="G790" s="41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6.5" customHeight="1">
      <c r="A791" s="20"/>
      <c r="B791" s="21"/>
      <c r="C791" s="38"/>
      <c r="D791" s="38"/>
      <c r="E791" s="38"/>
      <c r="F791" s="40"/>
      <c r="G791" s="41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6.5" customHeight="1">
      <c r="A792" s="20"/>
      <c r="B792" s="21"/>
      <c r="C792" s="38"/>
      <c r="D792" s="38"/>
      <c r="E792" s="38"/>
      <c r="F792" s="40"/>
      <c r="G792" s="41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6.5" customHeight="1">
      <c r="A793" s="20"/>
      <c r="B793" s="21"/>
      <c r="C793" s="38"/>
      <c r="D793" s="38"/>
      <c r="E793" s="38"/>
      <c r="F793" s="40"/>
      <c r="G793" s="41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6.5" customHeight="1">
      <c r="A794" s="20"/>
      <c r="B794" s="21"/>
      <c r="C794" s="38"/>
      <c r="D794" s="38"/>
      <c r="E794" s="38"/>
      <c r="F794" s="40"/>
      <c r="G794" s="41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6.5" customHeight="1">
      <c r="A795" s="20"/>
      <c r="B795" s="21"/>
      <c r="C795" s="38"/>
      <c r="D795" s="38"/>
      <c r="E795" s="38"/>
      <c r="F795" s="40"/>
      <c r="G795" s="41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6.5" customHeight="1">
      <c r="A796" s="20"/>
      <c r="B796" s="21"/>
      <c r="C796" s="38"/>
      <c r="D796" s="38"/>
      <c r="E796" s="38"/>
      <c r="F796" s="40"/>
      <c r="G796" s="41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6.5" customHeight="1">
      <c r="A797" s="20"/>
      <c r="B797" s="21"/>
      <c r="C797" s="38"/>
      <c r="D797" s="38"/>
      <c r="E797" s="38"/>
      <c r="F797" s="40"/>
      <c r="G797" s="41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6.5" customHeight="1">
      <c r="A798" s="20"/>
      <c r="B798" s="21"/>
      <c r="C798" s="38"/>
      <c r="D798" s="38"/>
      <c r="E798" s="38"/>
      <c r="F798" s="40"/>
      <c r="G798" s="41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6.5" customHeight="1">
      <c r="A799" s="20"/>
      <c r="B799" s="21"/>
      <c r="C799" s="38"/>
      <c r="D799" s="38"/>
      <c r="E799" s="38"/>
      <c r="F799" s="40"/>
      <c r="G799" s="41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6.5" customHeight="1">
      <c r="A800" s="20"/>
      <c r="B800" s="21"/>
      <c r="C800" s="38"/>
      <c r="D800" s="38"/>
      <c r="E800" s="38"/>
      <c r="F800" s="40"/>
      <c r="G800" s="41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6.5" customHeight="1">
      <c r="A801" s="20"/>
      <c r="B801" s="21"/>
      <c r="C801" s="38"/>
      <c r="D801" s="38"/>
      <c r="E801" s="38"/>
      <c r="F801" s="40"/>
      <c r="G801" s="41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6.5" customHeight="1">
      <c r="A802" s="20"/>
      <c r="B802" s="21"/>
      <c r="C802" s="38"/>
      <c r="D802" s="38"/>
      <c r="E802" s="38"/>
      <c r="F802" s="40"/>
      <c r="G802" s="41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6.5" customHeight="1">
      <c r="A803" s="20"/>
      <c r="B803" s="21"/>
      <c r="C803" s="38"/>
      <c r="D803" s="38"/>
      <c r="E803" s="38"/>
      <c r="F803" s="40"/>
      <c r="G803" s="41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6.5" customHeight="1">
      <c r="A804" s="20"/>
      <c r="B804" s="21"/>
      <c r="C804" s="38"/>
      <c r="D804" s="38"/>
      <c r="E804" s="38"/>
      <c r="F804" s="40"/>
      <c r="G804" s="41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6.5" customHeight="1">
      <c r="A805" s="20"/>
      <c r="B805" s="21"/>
      <c r="C805" s="38"/>
      <c r="D805" s="38"/>
      <c r="E805" s="38"/>
      <c r="F805" s="40"/>
      <c r="G805" s="41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6.5" customHeight="1">
      <c r="A806" s="20"/>
      <c r="B806" s="21"/>
      <c r="C806" s="38"/>
      <c r="D806" s="38"/>
      <c r="E806" s="38"/>
      <c r="F806" s="40"/>
      <c r="G806" s="41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6.5" customHeight="1">
      <c r="A807" s="20"/>
      <c r="B807" s="21"/>
      <c r="C807" s="38"/>
      <c r="D807" s="38"/>
      <c r="E807" s="38"/>
      <c r="F807" s="40"/>
      <c r="G807" s="41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6.5" customHeight="1">
      <c r="A808" s="20"/>
      <c r="B808" s="21"/>
      <c r="C808" s="38"/>
      <c r="D808" s="38"/>
      <c r="E808" s="38"/>
      <c r="F808" s="40"/>
      <c r="G808" s="41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6.5" customHeight="1">
      <c r="A809" s="20"/>
      <c r="B809" s="21"/>
      <c r="C809" s="38"/>
      <c r="D809" s="38"/>
      <c r="E809" s="38"/>
      <c r="F809" s="40"/>
      <c r="G809" s="41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6.5" customHeight="1">
      <c r="A810" s="20"/>
      <c r="B810" s="21"/>
      <c r="C810" s="38"/>
      <c r="D810" s="38"/>
      <c r="E810" s="38"/>
      <c r="F810" s="40"/>
      <c r="G810" s="41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6.5" customHeight="1">
      <c r="A811" s="20"/>
      <c r="B811" s="21"/>
      <c r="C811" s="38"/>
      <c r="D811" s="38"/>
      <c r="E811" s="38"/>
      <c r="F811" s="40"/>
      <c r="G811" s="41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6.5" customHeight="1">
      <c r="A812" s="20"/>
      <c r="B812" s="21"/>
      <c r="C812" s="38"/>
      <c r="D812" s="38"/>
      <c r="E812" s="38"/>
      <c r="F812" s="40"/>
      <c r="G812" s="41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6.5" customHeight="1">
      <c r="A813" s="20"/>
      <c r="B813" s="21"/>
      <c r="C813" s="38"/>
      <c r="D813" s="38"/>
      <c r="E813" s="38"/>
      <c r="F813" s="40"/>
      <c r="G813" s="41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6.5" customHeight="1">
      <c r="A814" s="20"/>
      <c r="B814" s="21"/>
      <c r="C814" s="38"/>
      <c r="D814" s="38"/>
      <c r="E814" s="38"/>
      <c r="F814" s="40"/>
      <c r="G814" s="41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6.5" customHeight="1">
      <c r="A815" s="20"/>
      <c r="B815" s="21"/>
      <c r="C815" s="38"/>
      <c r="D815" s="38"/>
      <c r="E815" s="38"/>
      <c r="F815" s="40"/>
      <c r="G815" s="41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6.5" customHeight="1">
      <c r="A816" s="20"/>
      <c r="B816" s="21"/>
      <c r="C816" s="38"/>
      <c r="D816" s="38"/>
      <c r="E816" s="38"/>
      <c r="F816" s="40"/>
      <c r="G816" s="41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6.5" customHeight="1">
      <c r="A817" s="20"/>
      <c r="B817" s="21"/>
      <c r="C817" s="38"/>
      <c r="D817" s="38"/>
      <c r="E817" s="38"/>
      <c r="F817" s="40"/>
      <c r="G817" s="41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6.5" customHeight="1">
      <c r="A818" s="20"/>
      <c r="B818" s="21"/>
      <c r="C818" s="38"/>
      <c r="D818" s="38"/>
      <c r="E818" s="38"/>
      <c r="F818" s="40"/>
      <c r="G818" s="41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6.5" customHeight="1">
      <c r="A819" s="20"/>
      <c r="B819" s="21"/>
      <c r="C819" s="38"/>
      <c r="D819" s="38"/>
      <c r="E819" s="38"/>
      <c r="F819" s="40"/>
      <c r="G819" s="41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6.5" customHeight="1">
      <c r="A820" s="20"/>
      <c r="B820" s="21"/>
      <c r="C820" s="38"/>
      <c r="D820" s="38"/>
      <c r="E820" s="38"/>
      <c r="F820" s="40"/>
      <c r="G820" s="41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6.5" customHeight="1">
      <c r="A821" s="20"/>
      <c r="B821" s="21"/>
      <c r="C821" s="38"/>
      <c r="D821" s="38"/>
      <c r="E821" s="38"/>
      <c r="F821" s="40"/>
      <c r="G821" s="41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6.5" customHeight="1">
      <c r="A822" s="20"/>
      <c r="B822" s="21"/>
      <c r="C822" s="38"/>
      <c r="D822" s="38"/>
      <c r="E822" s="38"/>
      <c r="F822" s="40"/>
      <c r="G822" s="41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6.5" customHeight="1">
      <c r="A823" s="20"/>
      <c r="B823" s="21"/>
      <c r="C823" s="38"/>
      <c r="D823" s="38"/>
      <c r="E823" s="38"/>
      <c r="F823" s="40"/>
      <c r="G823" s="41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6.5" customHeight="1">
      <c r="A824" s="20"/>
      <c r="B824" s="21"/>
      <c r="C824" s="38"/>
      <c r="D824" s="38"/>
      <c r="E824" s="38"/>
      <c r="F824" s="40"/>
      <c r="G824" s="41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6.5" customHeight="1">
      <c r="A825" s="20"/>
      <c r="B825" s="21"/>
      <c r="C825" s="38"/>
      <c r="D825" s="38"/>
      <c r="E825" s="38"/>
      <c r="F825" s="40"/>
      <c r="G825" s="41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6.5" customHeight="1">
      <c r="A826" s="20"/>
      <c r="B826" s="21"/>
      <c r="C826" s="38"/>
      <c r="D826" s="38"/>
      <c r="E826" s="38"/>
      <c r="F826" s="40"/>
      <c r="G826" s="41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6.5" customHeight="1">
      <c r="A827" s="20"/>
      <c r="B827" s="21"/>
      <c r="C827" s="38"/>
      <c r="D827" s="38"/>
      <c r="E827" s="38"/>
      <c r="F827" s="40"/>
      <c r="G827" s="41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6.5" customHeight="1">
      <c r="A828" s="20"/>
      <c r="B828" s="21"/>
      <c r="C828" s="38"/>
      <c r="D828" s="38"/>
      <c r="E828" s="38"/>
      <c r="F828" s="40"/>
      <c r="G828" s="41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6.5" customHeight="1">
      <c r="A829" s="20"/>
      <c r="B829" s="21"/>
      <c r="C829" s="38"/>
      <c r="D829" s="38"/>
      <c r="E829" s="38"/>
      <c r="F829" s="40"/>
      <c r="G829" s="41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6.5" customHeight="1">
      <c r="A830" s="20"/>
      <c r="B830" s="21"/>
      <c r="C830" s="38"/>
      <c r="D830" s="38"/>
      <c r="E830" s="38"/>
      <c r="F830" s="40"/>
      <c r="G830" s="41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6.5" customHeight="1">
      <c r="A831" s="20"/>
      <c r="B831" s="21"/>
      <c r="C831" s="38"/>
      <c r="D831" s="38"/>
      <c r="E831" s="38"/>
      <c r="F831" s="40"/>
      <c r="G831" s="41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6.5" customHeight="1">
      <c r="A832" s="20"/>
      <c r="B832" s="21"/>
      <c r="C832" s="38"/>
      <c r="D832" s="38"/>
      <c r="E832" s="38"/>
      <c r="F832" s="40"/>
      <c r="G832" s="41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6.5" customHeight="1">
      <c r="A833" s="20"/>
      <c r="B833" s="21"/>
      <c r="C833" s="38"/>
      <c r="D833" s="38"/>
      <c r="E833" s="38"/>
      <c r="F833" s="40"/>
      <c r="G833" s="41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6.5" customHeight="1">
      <c r="A834" s="20"/>
      <c r="B834" s="21"/>
      <c r="C834" s="38"/>
      <c r="D834" s="38"/>
      <c r="E834" s="38"/>
      <c r="F834" s="40"/>
      <c r="G834" s="41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6.5" customHeight="1">
      <c r="A835" s="20"/>
      <c r="B835" s="21"/>
      <c r="C835" s="38"/>
      <c r="D835" s="38"/>
      <c r="E835" s="38"/>
      <c r="F835" s="40"/>
      <c r="G835" s="41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6.5" customHeight="1">
      <c r="A836" s="20"/>
      <c r="B836" s="21"/>
      <c r="C836" s="38"/>
      <c r="D836" s="38"/>
      <c r="E836" s="38"/>
      <c r="F836" s="40"/>
      <c r="G836" s="41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6.5" customHeight="1">
      <c r="A837" s="20"/>
      <c r="B837" s="21"/>
      <c r="C837" s="38"/>
      <c r="D837" s="38"/>
      <c r="E837" s="38"/>
      <c r="F837" s="40"/>
      <c r="G837" s="41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6.5" customHeight="1">
      <c r="A838" s="20"/>
      <c r="B838" s="21"/>
      <c r="C838" s="38"/>
      <c r="D838" s="38"/>
      <c r="E838" s="38"/>
      <c r="F838" s="40"/>
      <c r="G838" s="41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6.5" customHeight="1">
      <c r="A839" s="20"/>
      <c r="B839" s="21"/>
      <c r="C839" s="38"/>
      <c r="D839" s="38"/>
      <c r="E839" s="38"/>
      <c r="F839" s="40"/>
      <c r="G839" s="41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6.5" customHeight="1">
      <c r="A840" s="20"/>
      <c r="B840" s="21"/>
      <c r="C840" s="38"/>
      <c r="D840" s="38"/>
      <c r="E840" s="38"/>
      <c r="F840" s="40"/>
      <c r="G840" s="41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6.5" customHeight="1">
      <c r="A841" s="20"/>
      <c r="B841" s="21"/>
      <c r="C841" s="38"/>
      <c r="D841" s="38"/>
      <c r="E841" s="38"/>
      <c r="F841" s="40"/>
      <c r="G841" s="41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6.5" customHeight="1">
      <c r="A842" s="20"/>
      <c r="B842" s="21"/>
      <c r="C842" s="38"/>
      <c r="D842" s="38"/>
      <c r="E842" s="38"/>
      <c r="F842" s="40"/>
      <c r="G842" s="41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6.5" customHeight="1">
      <c r="A843" s="20"/>
      <c r="B843" s="21"/>
      <c r="C843" s="38"/>
      <c r="D843" s="38"/>
      <c r="E843" s="38"/>
      <c r="F843" s="40"/>
      <c r="G843" s="41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6.5" customHeight="1">
      <c r="A844" s="20"/>
      <c r="B844" s="21"/>
      <c r="C844" s="38"/>
      <c r="D844" s="38"/>
      <c r="E844" s="38"/>
      <c r="F844" s="40"/>
      <c r="G844" s="41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6.5" customHeight="1">
      <c r="A845" s="20"/>
      <c r="B845" s="21"/>
      <c r="C845" s="38"/>
      <c r="D845" s="38"/>
      <c r="E845" s="38"/>
      <c r="F845" s="40"/>
      <c r="G845" s="41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6.5" customHeight="1">
      <c r="A846" s="20"/>
      <c r="B846" s="21"/>
      <c r="C846" s="38"/>
      <c r="D846" s="38"/>
      <c r="E846" s="38"/>
      <c r="F846" s="40"/>
      <c r="G846" s="41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6.5" customHeight="1">
      <c r="A847" s="20"/>
      <c r="B847" s="21"/>
      <c r="C847" s="38"/>
      <c r="D847" s="38"/>
      <c r="E847" s="38"/>
      <c r="F847" s="40"/>
      <c r="G847" s="41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6.5" customHeight="1">
      <c r="A848" s="20"/>
      <c r="B848" s="21"/>
      <c r="C848" s="38"/>
      <c r="D848" s="38"/>
      <c r="E848" s="38"/>
      <c r="F848" s="40"/>
      <c r="G848" s="41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6.5" customHeight="1">
      <c r="A849" s="20"/>
      <c r="B849" s="21"/>
      <c r="C849" s="38"/>
      <c r="D849" s="38"/>
      <c r="E849" s="38"/>
      <c r="F849" s="40"/>
      <c r="G849" s="41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6.5" customHeight="1">
      <c r="A850" s="20"/>
      <c r="B850" s="21"/>
      <c r="C850" s="38"/>
      <c r="D850" s="38"/>
      <c r="E850" s="38"/>
      <c r="F850" s="40"/>
      <c r="G850" s="41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6.5" customHeight="1">
      <c r="A851" s="20"/>
      <c r="B851" s="21"/>
      <c r="C851" s="38"/>
      <c r="D851" s="38"/>
      <c r="E851" s="38"/>
      <c r="F851" s="40"/>
      <c r="G851" s="41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6.5" customHeight="1">
      <c r="A852" s="20"/>
      <c r="B852" s="21"/>
      <c r="C852" s="38"/>
      <c r="D852" s="38"/>
      <c r="E852" s="38"/>
      <c r="F852" s="40"/>
      <c r="G852" s="41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6.5" customHeight="1">
      <c r="A853" s="20"/>
      <c r="B853" s="21"/>
      <c r="C853" s="38"/>
      <c r="D853" s="38"/>
      <c r="E853" s="38"/>
      <c r="F853" s="40"/>
      <c r="G853" s="41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6.5" customHeight="1">
      <c r="A854" s="20"/>
      <c r="B854" s="21"/>
      <c r="C854" s="38"/>
      <c r="D854" s="38"/>
      <c r="E854" s="38"/>
      <c r="F854" s="40"/>
      <c r="G854" s="41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6.5" customHeight="1">
      <c r="A855" s="20"/>
      <c r="B855" s="21"/>
      <c r="C855" s="38"/>
      <c r="D855" s="38"/>
      <c r="E855" s="38"/>
      <c r="F855" s="40"/>
      <c r="G855" s="41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6.5" customHeight="1">
      <c r="A856" s="20"/>
      <c r="B856" s="21"/>
      <c r="C856" s="38"/>
      <c r="D856" s="38"/>
      <c r="E856" s="38"/>
      <c r="F856" s="40"/>
      <c r="G856" s="41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6.5" customHeight="1">
      <c r="A857" s="20"/>
      <c r="B857" s="21"/>
      <c r="C857" s="38"/>
      <c r="D857" s="38"/>
      <c r="E857" s="38"/>
      <c r="F857" s="40"/>
      <c r="G857" s="41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6.5" customHeight="1">
      <c r="A858" s="20"/>
      <c r="B858" s="21"/>
      <c r="C858" s="38"/>
      <c r="D858" s="38"/>
      <c r="E858" s="38"/>
      <c r="F858" s="40"/>
      <c r="G858" s="41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6.5" customHeight="1">
      <c r="A859" s="20"/>
      <c r="B859" s="21"/>
      <c r="C859" s="38"/>
      <c r="D859" s="38"/>
      <c r="E859" s="38"/>
      <c r="F859" s="40"/>
      <c r="G859" s="41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6.5" customHeight="1">
      <c r="A860" s="20"/>
      <c r="B860" s="21"/>
      <c r="C860" s="38"/>
      <c r="D860" s="38"/>
      <c r="E860" s="38"/>
      <c r="F860" s="40"/>
      <c r="G860" s="41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6.5" customHeight="1">
      <c r="A861" s="20"/>
      <c r="B861" s="21"/>
      <c r="C861" s="38"/>
      <c r="D861" s="38"/>
      <c r="E861" s="38"/>
      <c r="F861" s="40"/>
      <c r="G861" s="41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6.5" customHeight="1">
      <c r="A862" s="20"/>
      <c r="B862" s="21"/>
      <c r="C862" s="38"/>
      <c r="D862" s="38"/>
      <c r="E862" s="38"/>
      <c r="F862" s="40"/>
      <c r="G862" s="41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6.5" customHeight="1">
      <c r="A863" s="20"/>
      <c r="B863" s="21"/>
      <c r="C863" s="38"/>
      <c r="D863" s="38"/>
      <c r="E863" s="38"/>
      <c r="F863" s="40"/>
      <c r="G863" s="41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6.5" customHeight="1">
      <c r="A864" s="20"/>
      <c r="B864" s="21"/>
      <c r="C864" s="38"/>
      <c r="D864" s="38"/>
      <c r="E864" s="38"/>
      <c r="F864" s="40"/>
      <c r="G864" s="41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6.5" customHeight="1">
      <c r="A865" s="20"/>
      <c r="B865" s="21"/>
      <c r="C865" s="38"/>
      <c r="D865" s="38"/>
      <c r="E865" s="38"/>
      <c r="F865" s="40"/>
      <c r="G865" s="41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6.5" customHeight="1">
      <c r="A866" s="20"/>
      <c r="B866" s="21"/>
      <c r="C866" s="38"/>
      <c r="D866" s="38"/>
      <c r="E866" s="38"/>
      <c r="F866" s="40"/>
      <c r="G866" s="41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6.5" customHeight="1">
      <c r="A867" s="20"/>
      <c r="B867" s="21"/>
      <c r="C867" s="38"/>
      <c r="D867" s="38"/>
      <c r="E867" s="38"/>
      <c r="F867" s="40"/>
      <c r="G867" s="41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6.5" customHeight="1">
      <c r="A868" s="20"/>
      <c r="B868" s="21"/>
      <c r="C868" s="38"/>
      <c r="D868" s="38"/>
      <c r="E868" s="38"/>
      <c r="F868" s="40"/>
      <c r="G868" s="41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6.5" customHeight="1">
      <c r="A869" s="20"/>
      <c r="B869" s="21"/>
      <c r="C869" s="38"/>
      <c r="D869" s="38"/>
      <c r="E869" s="38"/>
      <c r="F869" s="40"/>
      <c r="G869" s="41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6.5" customHeight="1">
      <c r="A870" s="20"/>
      <c r="B870" s="21"/>
      <c r="C870" s="38"/>
      <c r="D870" s="38"/>
      <c r="E870" s="38"/>
      <c r="F870" s="40"/>
      <c r="G870" s="41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6.5" customHeight="1">
      <c r="A871" s="20"/>
      <c r="B871" s="21"/>
      <c r="C871" s="38"/>
      <c r="D871" s="38"/>
      <c r="E871" s="38"/>
      <c r="F871" s="40"/>
      <c r="G871" s="41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6.5" customHeight="1">
      <c r="A872" s="20"/>
      <c r="B872" s="21"/>
      <c r="C872" s="38"/>
      <c r="D872" s="38"/>
      <c r="E872" s="38"/>
      <c r="F872" s="40"/>
      <c r="G872" s="41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6.5" customHeight="1">
      <c r="A873" s="20"/>
      <c r="B873" s="21"/>
      <c r="C873" s="38"/>
      <c r="D873" s="38"/>
      <c r="E873" s="38"/>
      <c r="F873" s="40"/>
      <c r="G873" s="41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6.5" customHeight="1">
      <c r="A874" s="20"/>
      <c r="B874" s="21"/>
      <c r="C874" s="38"/>
      <c r="D874" s="38"/>
      <c r="E874" s="38"/>
      <c r="F874" s="40"/>
      <c r="G874" s="41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6.5" customHeight="1">
      <c r="A875" s="20"/>
      <c r="B875" s="21"/>
      <c r="C875" s="38"/>
      <c r="D875" s="38"/>
      <c r="E875" s="38"/>
      <c r="F875" s="40"/>
      <c r="G875" s="41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6.5" customHeight="1">
      <c r="A876" s="20"/>
      <c r="B876" s="21"/>
      <c r="C876" s="38"/>
      <c r="D876" s="38"/>
      <c r="E876" s="38"/>
      <c r="F876" s="40"/>
      <c r="G876" s="41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6.5" customHeight="1">
      <c r="A877" s="20"/>
      <c r="B877" s="21"/>
      <c r="C877" s="38"/>
      <c r="D877" s="38"/>
      <c r="E877" s="38"/>
      <c r="F877" s="40"/>
      <c r="G877" s="41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6.5" customHeight="1">
      <c r="A878" s="20"/>
      <c r="B878" s="21"/>
      <c r="C878" s="38"/>
      <c r="D878" s="38"/>
      <c r="E878" s="38"/>
      <c r="F878" s="40"/>
      <c r="G878" s="41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6.5" customHeight="1">
      <c r="A879" s="20"/>
      <c r="B879" s="21"/>
      <c r="C879" s="38"/>
      <c r="D879" s="38"/>
      <c r="E879" s="38"/>
      <c r="F879" s="40"/>
      <c r="G879" s="41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6.5" customHeight="1">
      <c r="A880" s="20"/>
      <c r="B880" s="21"/>
      <c r="C880" s="38"/>
      <c r="D880" s="38"/>
      <c r="E880" s="38"/>
      <c r="F880" s="40"/>
      <c r="G880" s="41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6.5" customHeight="1">
      <c r="A881" s="20"/>
      <c r="B881" s="21"/>
      <c r="C881" s="38"/>
      <c r="D881" s="38"/>
      <c r="E881" s="38"/>
      <c r="F881" s="40"/>
      <c r="G881" s="41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6.5" customHeight="1">
      <c r="A882" s="20"/>
      <c r="B882" s="21"/>
      <c r="C882" s="38"/>
      <c r="D882" s="38"/>
      <c r="E882" s="38"/>
      <c r="F882" s="40"/>
      <c r="G882" s="41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6.5" customHeight="1">
      <c r="A883" s="20"/>
      <c r="B883" s="21"/>
      <c r="C883" s="38"/>
      <c r="D883" s="38"/>
      <c r="E883" s="38"/>
      <c r="F883" s="40"/>
      <c r="G883" s="41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6.5" customHeight="1">
      <c r="A884" s="20"/>
      <c r="B884" s="21"/>
      <c r="C884" s="38"/>
      <c r="D884" s="38"/>
      <c r="E884" s="38"/>
      <c r="F884" s="40"/>
      <c r="G884" s="41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6.5" customHeight="1">
      <c r="A885" s="20"/>
      <c r="B885" s="21"/>
      <c r="C885" s="38"/>
      <c r="D885" s="38"/>
      <c r="E885" s="38"/>
      <c r="F885" s="40"/>
      <c r="G885" s="41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6.5" customHeight="1">
      <c r="A886" s="20"/>
      <c r="B886" s="21"/>
      <c r="C886" s="38"/>
      <c r="D886" s="38"/>
      <c r="E886" s="38"/>
      <c r="F886" s="40"/>
      <c r="G886" s="41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6.5" customHeight="1">
      <c r="A887" s="20"/>
      <c r="B887" s="21"/>
      <c r="C887" s="38"/>
      <c r="D887" s="38"/>
      <c r="E887" s="38"/>
      <c r="F887" s="40"/>
      <c r="G887" s="41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6.5" customHeight="1">
      <c r="A888" s="20"/>
      <c r="B888" s="21"/>
      <c r="C888" s="38"/>
      <c r="D888" s="38"/>
      <c r="E888" s="38"/>
      <c r="F888" s="40"/>
      <c r="G888" s="41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6.5" customHeight="1">
      <c r="A889" s="20"/>
      <c r="B889" s="21"/>
      <c r="C889" s="38"/>
      <c r="D889" s="38"/>
      <c r="E889" s="38"/>
      <c r="F889" s="40"/>
      <c r="G889" s="41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6.5" customHeight="1">
      <c r="A890" s="20"/>
      <c r="B890" s="21"/>
      <c r="C890" s="38"/>
      <c r="D890" s="38"/>
      <c r="E890" s="38"/>
      <c r="F890" s="40"/>
      <c r="G890" s="41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6.5" customHeight="1">
      <c r="A891" s="20"/>
      <c r="B891" s="21"/>
      <c r="C891" s="38"/>
      <c r="D891" s="38"/>
      <c r="E891" s="38"/>
      <c r="F891" s="40"/>
      <c r="G891" s="41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6.5" customHeight="1">
      <c r="A892" s="20"/>
      <c r="B892" s="21"/>
      <c r="C892" s="38"/>
      <c r="D892" s="38"/>
      <c r="E892" s="38"/>
      <c r="F892" s="40"/>
      <c r="G892" s="41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6.5" customHeight="1">
      <c r="A893" s="20"/>
      <c r="B893" s="21"/>
      <c r="C893" s="38"/>
      <c r="D893" s="38"/>
      <c r="E893" s="38"/>
      <c r="F893" s="40"/>
      <c r="G893" s="41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6.5" customHeight="1">
      <c r="A894" s="20"/>
      <c r="B894" s="21"/>
      <c r="C894" s="38"/>
      <c r="D894" s="38"/>
      <c r="E894" s="38"/>
      <c r="F894" s="40"/>
      <c r="G894" s="41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6.5" customHeight="1">
      <c r="A895" s="20"/>
      <c r="B895" s="21"/>
      <c r="C895" s="38"/>
      <c r="D895" s="38"/>
      <c r="E895" s="38"/>
      <c r="F895" s="40"/>
      <c r="G895" s="41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6.5" customHeight="1">
      <c r="A896" s="20"/>
      <c r="B896" s="21"/>
      <c r="C896" s="38"/>
      <c r="D896" s="38"/>
      <c r="E896" s="38"/>
      <c r="F896" s="40"/>
      <c r="G896" s="41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6.5" customHeight="1">
      <c r="A897" s="20"/>
      <c r="B897" s="21"/>
      <c r="C897" s="38"/>
      <c r="D897" s="38"/>
      <c r="E897" s="38"/>
      <c r="F897" s="40"/>
      <c r="G897" s="41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6.5" customHeight="1">
      <c r="A898" s="20"/>
      <c r="B898" s="21"/>
      <c r="C898" s="38"/>
      <c r="D898" s="38"/>
      <c r="E898" s="38"/>
      <c r="F898" s="40"/>
      <c r="G898" s="41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6.5" customHeight="1">
      <c r="A899" s="20"/>
      <c r="B899" s="21"/>
      <c r="C899" s="38"/>
      <c r="D899" s="38"/>
      <c r="E899" s="38"/>
      <c r="F899" s="40"/>
      <c r="G899" s="41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6.5" customHeight="1">
      <c r="A900" s="20"/>
      <c r="B900" s="21"/>
      <c r="C900" s="38"/>
      <c r="D900" s="38"/>
      <c r="E900" s="38"/>
      <c r="F900" s="40"/>
      <c r="G900" s="41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6.5" customHeight="1">
      <c r="A901" s="20"/>
      <c r="B901" s="21"/>
      <c r="C901" s="38"/>
      <c r="D901" s="38"/>
      <c r="E901" s="38"/>
      <c r="F901" s="40"/>
      <c r="G901" s="41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6.5" customHeight="1">
      <c r="A902" s="20"/>
      <c r="B902" s="21"/>
      <c r="C902" s="38"/>
      <c r="D902" s="38"/>
      <c r="E902" s="38"/>
      <c r="F902" s="40"/>
      <c r="G902" s="41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6.5" customHeight="1">
      <c r="A903" s="20"/>
      <c r="B903" s="21"/>
      <c r="C903" s="38"/>
      <c r="D903" s="38"/>
      <c r="E903" s="38"/>
      <c r="F903" s="40"/>
      <c r="G903" s="41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6.5" customHeight="1">
      <c r="A904" s="20"/>
      <c r="B904" s="21"/>
      <c r="C904" s="38"/>
      <c r="D904" s="38"/>
      <c r="E904" s="38"/>
      <c r="F904" s="40"/>
      <c r="G904" s="41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6.5" customHeight="1">
      <c r="A905" s="20"/>
      <c r="B905" s="21"/>
      <c r="C905" s="38"/>
      <c r="D905" s="38"/>
      <c r="E905" s="38"/>
      <c r="F905" s="40"/>
      <c r="G905" s="41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6.5" customHeight="1">
      <c r="A906" s="20"/>
      <c r="B906" s="21"/>
      <c r="C906" s="38"/>
      <c r="D906" s="38"/>
      <c r="E906" s="38"/>
      <c r="F906" s="40"/>
      <c r="G906" s="41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6.5" customHeight="1">
      <c r="A907" s="20"/>
      <c r="B907" s="21"/>
      <c r="C907" s="38"/>
      <c r="D907" s="38"/>
      <c r="E907" s="38"/>
      <c r="F907" s="40"/>
      <c r="G907" s="41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6.5" customHeight="1">
      <c r="A908" s="20"/>
      <c r="B908" s="21"/>
      <c r="C908" s="38"/>
      <c r="D908" s="38"/>
      <c r="E908" s="38"/>
      <c r="F908" s="40"/>
      <c r="G908" s="41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6.5" customHeight="1">
      <c r="A909" s="20"/>
      <c r="B909" s="21"/>
      <c r="C909" s="38"/>
      <c r="D909" s="38"/>
      <c r="E909" s="38"/>
      <c r="F909" s="40"/>
      <c r="G909" s="41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6.5" customHeight="1">
      <c r="A910" s="20"/>
      <c r="B910" s="21"/>
      <c r="C910" s="38"/>
      <c r="D910" s="38"/>
      <c r="E910" s="38"/>
      <c r="F910" s="40"/>
      <c r="G910" s="41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6.5" customHeight="1">
      <c r="A911" s="20"/>
      <c r="B911" s="21"/>
      <c r="C911" s="38"/>
      <c r="D911" s="38"/>
      <c r="E911" s="38"/>
      <c r="F911" s="40"/>
      <c r="G911" s="41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6.5" customHeight="1">
      <c r="A912" s="20"/>
      <c r="B912" s="21"/>
      <c r="C912" s="38"/>
      <c r="D912" s="38"/>
      <c r="E912" s="38"/>
      <c r="F912" s="40"/>
      <c r="G912" s="41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6.5" customHeight="1">
      <c r="A913" s="20"/>
      <c r="B913" s="21"/>
      <c r="C913" s="38"/>
      <c r="D913" s="38"/>
      <c r="E913" s="38"/>
      <c r="F913" s="40"/>
      <c r="G913" s="41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6.5" customHeight="1">
      <c r="A914" s="20"/>
      <c r="B914" s="21"/>
      <c r="C914" s="38"/>
      <c r="D914" s="38"/>
      <c r="E914" s="38"/>
      <c r="F914" s="40"/>
      <c r="G914" s="41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6.5" customHeight="1">
      <c r="A915" s="20"/>
      <c r="B915" s="21"/>
      <c r="C915" s="38"/>
      <c r="D915" s="38"/>
      <c r="E915" s="38"/>
      <c r="F915" s="40"/>
      <c r="G915" s="41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6.5" customHeight="1">
      <c r="A916" s="20"/>
      <c r="B916" s="21"/>
      <c r="C916" s="38"/>
      <c r="D916" s="38"/>
      <c r="E916" s="38"/>
      <c r="F916" s="40"/>
      <c r="G916" s="41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6.5" customHeight="1">
      <c r="A917" s="20"/>
      <c r="B917" s="21"/>
      <c r="C917" s="38"/>
      <c r="D917" s="38"/>
      <c r="E917" s="38"/>
      <c r="F917" s="40"/>
      <c r="G917" s="41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6.5" customHeight="1">
      <c r="A918" s="20"/>
      <c r="B918" s="21"/>
      <c r="C918" s="38"/>
      <c r="D918" s="38"/>
      <c r="E918" s="38"/>
      <c r="F918" s="40"/>
      <c r="G918" s="41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6.5" customHeight="1">
      <c r="A919" s="20"/>
      <c r="B919" s="21"/>
      <c r="C919" s="38"/>
      <c r="D919" s="38"/>
      <c r="E919" s="38"/>
      <c r="F919" s="40"/>
      <c r="G919" s="41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6.5" customHeight="1">
      <c r="A920" s="20"/>
      <c r="B920" s="21"/>
      <c r="C920" s="38"/>
      <c r="D920" s="38"/>
      <c r="E920" s="38"/>
      <c r="F920" s="40"/>
      <c r="G920" s="41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6.5" customHeight="1">
      <c r="A921" s="20"/>
      <c r="B921" s="21"/>
      <c r="C921" s="38"/>
      <c r="D921" s="38"/>
      <c r="E921" s="38"/>
      <c r="F921" s="40"/>
      <c r="G921" s="41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6.5" customHeight="1">
      <c r="A922" s="20"/>
      <c r="B922" s="21"/>
      <c r="C922" s="38"/>
      <c r="D922" s="38"/>
      <c r="E922" s="38"/>
      <c r="F922" s="40"/>
      <c r="G922" s="41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6.5" customHeight="1">
      <c r="A923" s="20"/>
      <c r="B923" s="21"/>
      <c r="C923" s="38"/>
      <c r="D923" s="38"/>
      <c r="E923" s="38"/>
      <c r="F923" s="40"/>
      <c r="G923" s="41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6.5" customHeight="1">
      <c r="A924" s="20"/>
      <c r="B924" s="21"/>
      <c r="C924" s="38"/>
      <c r="D924" s="38"/>
      <c r="E924" s="38"/>
      <c r="F924" s="40"/>
      <c r="G924" s="41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6.5" customHeight="1">
      <c r="A925" s="20"/>
      <c r="B925" s="21"/>
      <c r="C925" s="38"/>
      <c r="D925" s="38"/>
      <c r="E925" s="38"/>
      <c r="F925" s="40"/>
      <c r="G925" s="41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6.5" customHeight="1">
      <c r="A926" s="20"/>
      <c r="B926" s="21"/>
      <c r="C926" s="38"/>
      <c r="D926" s="38"/>
      <c r="E926" s="38"/>
      <c r="F926" s="40"/>
      <c r="G926" s="41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6.5" customHeight="1">
      <c r="A927" s="20"/>
      <c r="B927" s="21"/>
      <c r="C927" s="38"/>
      <c r="D927" s="38"/>
      <c r="E927" s="38"/>
      <c r="F927" s="40"/>
      <c r="G927" s="41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6.5" customHeight="1">
      <c r="A928" s="20"/>
      <c r="B928" s="21"/>
      <c r="C928" s="38"/>
      <c r="D928" s="38"/>
      <c r="E928" s="38"/>
      <c r="F928" s="40"/>
      <c r="G928" s="41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6.5" customHeight="1">
      <c r="A929" s="20"/>
      <c r="B929" s="21"/>
      <c r="C929" s="38"/>
      <c r="D929" s="38"/>
      <c r="E929" s="38"/>
      <c r="F929" s="40"/>
      <c r="G929" s="41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6.5" customHeight="1">
      <c r="A930" s="20"/>
      <c r="B930" s="21"/>
      <c r="C930" s="38"/>
      <c r="D930" s="38"/>
      <c r="E930" s="38"/>
      <c r="F930" s="40"/>
      <c r="G930" s="41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6.5" customHeight="1">
      <c r="A931" s="20"/>
      <c r="B931" s="21"/>
      <c r="C931" s="38"/>
      <c r="D931" s="38"/>
      <c r="E931" s="38"/>
      <c r="F931" s="40"/>
      <c r="G931" s="41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6.5" customHeight="1">
      <c r="A932" s="20"/>
      <c r="B932" s="21"/>
      <c r="C932" s="38"/>
      <c r="D932" s="38"/>
      <c r="E932" s="38"/>
      <c r="F932" s="40"/>
      <c r="G932" s="41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6.5" customHeight="1">
      <c r="A933" s="20"/>
      <c r="B933" s="21"/>
      <c r="C933" s="38"/>
      <c r="D933" s="38"/>
      <c r="E933" s="38"/>
      <c r="F933" s="40"/>
      <c r="G933" s="41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6.5" customHeight="1">
      <c r="A934" s="20"/>
      <c r="B934" s="21"/>
      <c r="C934" s="38"/>
      <c r="D934" s="38"/>
      <c r="E934" s="38"/>
      <c r="F934" s="40"/>
      <c r="G934" s="41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6.5" customHeight="1">
      <c r="A935" s="20"/>
      <c r="B935" s="21"/>
      <c r="C935" s="38"/>
      <c r="D935" s="38"/>
      <c r="E935" s="38"/>
      <c r="F935" s="40"/>
      <c r="G935" s="41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6.5" customHeight="1">
      <c r="A936" s="20"/>
      <c r="B936" s="21"/>
      <c r="C936" s="38"/>
      <c r="D936" s="38"/>
      <c r="E936" s="38"/>
      <c r="F936" s="40"/>
      <c r="G936" s="41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6.5" customHeight="1">
      <c r="A937" s="20"/>
      <c r="B937" s="21"/>
      <c r="C937" s="38"/>
      <c r="D937" s="38"/>
      <c r="E937" s="38"/>
      <c r="F937" s="40"/>
      <c r="G937" s="41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6.5" customHeight="1">
      <c r="A938" s="20"/>
      <c r="B938" s="21"/>
      <c r="C938" s="38"/>
      <c r="D938" s="38"/>
      <c r="E938" s="38"/>
      <c r="F938" s="40"/>
      <c r="G938" s="41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6.5" customHeight="1">
      <c r="A939" s="20"/>
      <c r="B939" s="21"/>
      <c r="C939" s="38"/>
      <c r="D939" s="38"/>
      <c r="E939" s="38"/>
      <c r="F939" s="40"/>
      <c r="G939" s="41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6.5" customHeight="1">
      <c r="A940" s="20"/>
      <c r="B940" s="21"/>
      <c r="C940" s="38"/>
      <c r="D940" s="38"/>
      <c r="E940" s="38"/>
      <c r="F940" s="40"/>
      <c r="G940" s="41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6.5" customHeight="1">
      <c r="A941" s="20"/>
      <c r="B941" s="21"/>
      <c r="C941" s="38"/>
      <c r="D941" s="38"/>
      <c r="E941" s="38"/>
      <c r="F941" s="40"/>
      <c r="G941" s="41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6.5" customHeight="1">
      <c r="A942" s="20"/>
      <c r="B942" s="21"/>
      <c r="C942" s="38"/>
      <c r="D942" s="38"/>
      <c r="E942" s="38"/>
      <c r="F942" s="40"/>
      <c r="G942" s="41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6.5" customHeight="1">
      <c r="A943" s="20"/>
      <c r="B943" s="21"/>
      <c r="C943" s="38"/>
      <c r="D943" s="38"/>
      <c r="E943" s="38"/>
      <c r="F943" s="40"/>
      <c r="G943" s="41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6.5" customHeight="1">
      <c r="A944" s="20"/>
      <c r="B944" s="21"/>
      <c r="C944" s="38"/>
      <c r="D944" s="38"/>
      <c r="E944" s="38"/>
      <c r="F944" s="40"/>
      <c r="G944" s="41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6.5" customHeight="1">
      <c r="A945" s="20"/>
      <c r="B945" s="21"/>
      <c r="C945" s="38"/>
      <c r="D945" s="38"/>
      <c r="E945" s="38"/>
      <c r="F945" s="40"/>
      <c r="G945" s="41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6.5" customHeight="1">
      <c r="A946" s="20"/>
      <c r="B946" s="21"/>
      <c r="C946" s="38"/>
      <c r="D946" s="38"/>
      <c r="E946" s="38"/>
      <c r="F946" s="40"/>
      <c r="G946" s="41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6.5" customHeight="1">
      <c r="A947" s="20"/>
      <c r="B947" s="21"/>
      <c r="C947" s="38"/>
      <c r="D947" s="38"/>
      <c r="E947" s="38"/>
      <c r="F947" s="40"/>
      <c r="G947" s="41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6.5" customHeight="1">
      <c r="A948" s="20"/>
      <c r="B948" s="21"/>
      <c r="C948" s="38"/>
      <c r="D948" s="38"/>
      <c r="E948" s="38"/>
      <c r="F948" s="40"/>
      <c r="G948" s="41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6.5" customHeight="1">
      <c r="A949" s="20"/>
      <c r="B949" s="21"/>
      <c r="C949" s="38"/>
      <c r="D949" s="38"/>
      <c r="E949" s="38"/>
      <c r="F949" s="40"/>
      <c r="G949" s="41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6.5" customHeight="1">
      <c r="A950" s="20"/>
      <c r="B950" s="21"/>
      <c r="C950" s="38"/>
      <c r="D950" s="38"/>
      <c r="E950" s="38"/>
      <c r="F950" s="40"/>
      <c r="G950" s="41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6.5" customHeight="1">
      <c r="A951" s="20"/>
      <c r="B951" s="21"/>
      <c r="C951" s="38"/>
      <c r="D951" s="38"/>
      <c r="E951" s="38"/>
      <c r="F951" s="40"/>
      <c r="G951" s="41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6.5" customHeight="1">
      <c r="A952" s="20"/>
      <c r="B952" s="21"/>
      <c r="C952" s="38"/>
      <c r="D952" s="38"/>
      <c r="E952" s="38"/>
      <c r="F952" s="40"/>
      <c r="G952" s="41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6.5" customHeight="1">
      <c r="A953" s="20"/>
      <c r="B953" s="21"/>
      <c r="C953" s="38"/>
      <c r="D953" s="38"/>
      <c r="E953" s="38"/>
      <c r="F953" s="40"/>
      <c r="G953" s="41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6.5" customHeight="1">
      <c r="A954" s="20"/>
      <c r="B954" s="21"/>
      <c r="C954" s="38"/>
      <c r="D954" s="38"/>
      <c r="E954" s="38"/>
      <c r="F954" s="40"/>
      <c r="G954" s="41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6.5" customHeight="1">
      <c r="A955" s="20"/>
      <c r="B955" s="21"/>
      <c r="C955" s="38"/>
      <c r="D955" s="38"/>
      <c r="E955" s="38"/>
      <c r="F955" s="40"/>
      <c r="G955" s="41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6.5" customHeight="1">
      <c r="A956" s="20"/>
      <c r="B956" s="21"/>
      <c r="C956" s="38"/>
      <c r="D956" s="38"/>
      <c r="E956" s="38"/>
      <c r="F956" s="40"/>
      <c r="G956" s="41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6.5" customHeight="1">
      <c r="A957" s="20"/>
      <c r="B957" s="21"/>
      <c r="C957" s="38"/>
      <c r="D957" s="38"/>
      <c r="E957" s="38"/>
      <c r="F957" s="40"/>
      <c r="G957" s="41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6.5" customHeight="1">
      <c r="A958" s="20"/>
      <c r="B958" s="21"/>
      <c r="C958" s="38"/>
      <c r="D958" s="38"/>
      <c r="E958" s="38"/>
      <c r="F958" s="40"/>
      <c r="G958" s="41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6.5" customHeight="1">
      <c r="A959" s="20"/>
      <c r="B959" s="21"/>
      <c r="C959" s="38"/>
      <c r="D959" s="38"/>
      <c r="E959" s="38"/>
      <c r="F959" s="40"/>
      <c r="G959" s="41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6.5" customHeight="1">
      <c r="A960" s="20"/>
      <c r="B960" s="21"/>
      <c r="C960" s="38"/>
      <c r="D960" s="38"/>
      <c r="E960" s="38"/>
      <c r="F960" s="40"/>
      <c r="G960" s="41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6.5" customHeight="1">
      <c r="A961" s="20"/>
      <c r="B961" s="21"/>
      <c r="C961" s="38"/>
      <c r="D961" s="38"/>
      <c r="E961" s="38"/>
      <c r="F961" s="40"/>
      <c r="G961" s="41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6.5" customHeight="1">
      <c r="A962" s="20"/>
      <c r="B962" s="21"/>
      <c r="C962" s="38"/>
      <c r="D962" s="38"/>
      <c r="E962" s="38"/>
      <c r="F962" s="40"/>
      <c r="G962" s="41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6.5" customHeight="1">
      <c r="A963" s="20"/>
      <c r="B963" s="21"/>
      <c r="C963" s="38"/>
      <c r="D963" s="38"/>
      <c r="E963" s="38"/>
      <c r="F963" s="40"/>
      <c r="G963" s="41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6.5" customHeight="1">
      <c r="A964" s="20"/>
      <c r="B964" s="21"/>
      <c r="C964" s="38"/>
      <c r="D964" s="38"/>
      <c r="E964" s="38"/>
      <c r="F964" s="40"/>
      <c r="G964" s="41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6.5" customHeight="1">
      <c r="A965" s="20"/>
      <c r="B965" s="21"/>
      <c r="C965" s="38"/>
      <c r="D965" s="38"/>
      <c r="E965" s="38"/>
      <c r="F965" s="40"/>
      <c r="G965" s="41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6.5" customHeight="1">
      <c r="A966" s="20"/>
      <c r="B966" s="21"/>
      <c r="C966" s="38"/>
      <c r="D966" s="38"/>
      <c r="E966" s="38"/>
      <c r="F966" s="40"/>
      <c r="G966" s="41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6.5" customHeight="1">
      <c r="A967" s="20"/>
      <c r="B967" s="21"/>
      <c r="C967" s="38"/>
      <c r="D967" s="38"/>
      <c r="E967" s="38"/>
      <c r="F967" s="40"/>
      <c r="G967" s="41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6.5" customHeight="1">
      <c r="A968" s="20"/>
      <c r="B968" s="21"/>
      <c r="C968" s="38"/>
      <c r="D968" s="38"/>
      <c r="E968" s="38"/>
      <c r="F968" s="40"/>
      <c r="G968" s="41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6.5" customHeight="1">
      <c r="A969" s="20"/>
      <c r="B969" s="21"/>
      <c r="C969" s="38"/>
      <c r="D969" s="38"/>
      <c r="E969" s="38"/>
      <c r="F969" s="40"/>
      <c r="G969" s="41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6.5" customHeight="1">
      <c r="A970" s="20"/>
      <c r="B970" s="21"/>
      <c r="C970" s="38"/>
      <c r="D970" s="38"/>
      <c r="E970" s="38"/>
      <c r="F970" s="40"/>
      <c r="G970" s="41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6.5" customHeight="1">
      <c r="A971" s="20"/>
      <c r="B971" s="21"/>
      <c r="C971" s="38"/>
      <c r="D971" s="38"/>
      <c r="E971" s="38"/>
      <c r="F971" s="40"/>
      <c r="G971" s="41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6.5" customHeight="1">
      <c r="A972" s="20"/>
      <c r="B972" s="21"/>
      <c r="C972" s="38"/>
      <c r="D972" s="38"/>
      <c r="E972" s="38"/>
      <c r="F972" s="40"/>
      <c r="G972" s="41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6.5" customHeight="1">
      <c r="A973" s="20"/>
      <c r="B973" s="21"/>
      <c r="C973" s="38"/>
      <c r="D973" s="38"/>
      <c r="E973" s="38"/>
      <c r="F973" s="40"/>
      <c r="G973" s="41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6.5" customHeight="1">
      <c r="A974" s="20"/>
      <c r="B974" s="21"/>
      <c r="C974" s="38"/>
      <c r="D974" s="38"/>
      <c r="E974" s="38"/>
      <c r="F974" s="40"/>
      <c r="G974" s="41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6.5" customHeight="1">
      <c r="A975" s="20"/>
      <c r="B975" s="21"/>
      <c r="C975" s="38"/>
      <c r="D975" s="38"/>
      <c r="E975" s="38"/>
      <c r="F975" s="40"/>
      <c r="G975" s="41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6.5" customHeight="1">
      <c r="A976" s="20"/>
      <c r="B976" s="21"/>
      <c r="C976" s="38"/>
      <c r="D976" s="38"/>
      <c r="E976" s="38"/>
      <c r="F976" s="40"/>
      <c r="G976" s="41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6.5" customHeight="1">
      <c r="A977" s="20"/>
      <c r="B977" s="21"/>
      <c r="C977" s="38"/>
      <c r="D977" s="38"/>
      <c r="E977" s="38"/>
      <c r="F977" s="40"/>
      <c r="G977" s="41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6.5" customHeight="1">
      <c r="A978" s="20"/>
      <c r="B978" s="21"/>
      <c r="C978" s="38"/>
      <c r="D978" s="38"/>
      <c r="E978" s="38"/>
      <c r="F978" s="40"/>
      <c r="G978" s="41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6.5" customHeight="1">
      <c r="A979" s="20"/>
      <c r="B979" s="21"/>
      <c r="C979" s="38"/>
      <c r="D979" s="38"/>
      <c r="E979" s="38"/>
      <c r="F979" s="40"/>
      <c r="G979" s="41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6.5" customHeight="1">
      <c r="A980" s="20"/>
      <c r="B980" s="21"/>
      <c r="C980" s="38"/>
      <c r="D980" s="38"/>
      <c r="E980" s="38"/>
      <c r="F980" s="40"/>
      <c r="G980" s="41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6.5" customHeight="1">
      <c r="A981" s="20"/>
      <c r="B981" s="21"/>
      <c r="C981" s="38"/>
      <c r="D981" s="38"/>
      <c r="E981" s="38"/>
      <c r="F981" s="40"/>
      <c r="G981" s="41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6.5" customHeight="1">
      <c r="A982" s="20"/>
      <c r="B982" s="21"/>
      <c r="C982" s="38"/>
      <c r="D982" s="38"/>
      <c r="E982" s="38"/>
      <c r="F982" s="40"/>
      <c r="G982" s="41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6.5" customHeight="1">
      <c r="A983" s="20"/>
      <c r="B983" s="21"/>
      <c r="C983" s="38"/>
      <c r="D983" s="38"/>
      <c r="E983" s="38"/>
      <c r="F983" s="40"/>
      <c r="G983" s="41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6.5" customHeight="1">
      <c r="A984" s="20"/>
      <c r="B984" s="21"/>
      <c r="C984" s="38"/>
      <c r="D984" s="38"/>
      <c r="E984" s="38"/>
      <c r="F984" s="40"/>
      <c r="G984" s="41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6.5" customHeight="1">
      <c r="A985" s="20"/>
      <c r="B985" s="21"/>
      <c r="C985" s="38"/>
      <c r="D985" s="38"/>
      <c r="E985" s="38"/>
      <c r="F985" s="40"/>
      <c r="G985" s="41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6.5" customHeight="1">
      <c r="A986" s="20"/>
      <c r="B986" s="21"/>
      <c r="C986" s="38"/>
      <c r="D986" s="38"/>
      <c r="E986" s="38"/>
      <c r="F986" s="40"/>
      <c r="G986" s="41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6.5" customHeight="1">
      <c r="A987" s="20"/>
      <c r="B987" s="21"/>
      <c r="C987" s="38"/>
      <c r="D987" s="38"/>
      <c r="E987" s="38"/>
      <c r="F987" s="40"/>
      <c r="G987" s="41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6.5" customHeight="1">
      <c r="A988" s="20"/>
      <c r="B988" s="21"/>
      <c r="C988" s="38"/>
      <c r="D988" s="38"/>
      <c r="E988" s="38"/>
      <c r="F988" s="40"/>
      <c r="G988" s="41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6.5" customHeight="1">
      <c r="A989" s="20"/>
      <c r="B989" s="21"/>
      <c r="C989" s="38"/>
      <c r="D989" s="38"/>
      <c r="E989" s="38"/>
      <c r="F989" s="40"/>
      <c r="G989" s="41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6.5" customHeight="1">
      <c r="A990" s="20"/>
      <c r="B990" s="21"/>
      <c r="C990" s="38"/>
      <c r="D990" s="38"/>
      <c r="E990" s="38"/>
      <c r="F990" s="40"/>
      <c r="G990" s="41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6.5" customHeight="1">
      <c r="A991" s="20"/>
      <c r="B991" s="21"/>
      <c r="C991" s="38"/>
      <c r="D991" s="38"/>
      <c r="E991" s="38"/>
      <c r="F991" s="40"/>
      <c r="G991" s="41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6.5" customHeight="1">
      <c r="A992" s="20"/>
      <c r="B992" s="21"/>
      <c r="C992" s="38"/>
      <c r="D992" s="38"/>
      <c r="E992" s="38"/>
      <c r="F992" s="40"/>
      <c r="G992" s="41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6.5" customHeight="1">
      <c r="A993" s="20"/>
      <c r="B993" s="21"/>
      <c r="C993" s="38"/>
      <c r="D993" s="38"/>
      <c r="E993" s="38"/>
      <c r="F993" s="40"/>
      <c r="G993" s="41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6.5" customHeight="1">
      <c r="A994" s="20"/>
      <c r="B994" s="21"/>
      <c r="C994" s="38"/>
      <c r="D994" s="38"/>
      <c r="E994" s="38"/>
      <c r="F994" s="40"/>
      <c r="G994" s="41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6.5" customHeight="1">
      <c r="A995" s="20"/>
      <c r="B995" s="21"/>
      <c r="C995" s="38"/>
      <c r="D995" s="38"/>
      <c r="E995" s="38"/>
      <c r="F995" s="40"/>
      <c r="G995" s="41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6.5" customHeight="1">
      <c r="A996" s="20"/>
      <c r="B996" s="21"/>
      <c r="C996" s="38"/>
      <c r="D996" s="38"/>
      <c r="E996" s="38"/>
      <c r="F996" s="40"/>
      <c r="G996" s="41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6.5" customHeight="1">
      <c r="A997" s="20"/>
      <c r="B997" s="21"/>
      <c r="C997" s="38"/>
      <c r="D997" s="38"/>
      <c r="E997" s="38"/>
      <c r="F997" s="40"/>
      <c r="G997" s="41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6.5" customHeight="1">
      <c r="A998" s="20"/>
      <c r="B998" s="21"/>
      <c r="C998" s="38"/>
      <c r="D998" s="38"/>
      <c r="E998" s="38"/>
      <c r="F998" s="40"/>
      <c r="G998" s="41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6.5" customHeight="1">
      <c r="A999" s="20"/>
      <c r="B999" s="21"/>
      <c r="C999" s="38"/>
      <c r="D999" s="38"/>
      <c r="E999" s="38"/>
      <c r="F999" s="40"/>
      <c r="G999" s="41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3"/>
      <c r="S999" s="43"/>
      <c r="T999" s="43"/>
      <c r="U999" s="43"/>
      <c r="V999" s="43"/>
      <c r="W999" s="43"/>
      <c r="X999" s="43"/>
      <c r="Y999" s="43"/>
      <c r="Z999" s="43"/>
    </row>
  </sheetData>
  <autoFilter ref="A1:Q1"/>
  <mergeCells count="1">
    <mergeCell ref="C1:E1"/>
  </mergeCells>
  <phoneticPr fontId="11" type="noConversion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맛집메뉴 추천</vt:lpstr>
      <vt:lpstr>레시피 추천</vt:lpstr>
      <vt:lpstr>레시피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tj</cp:lastModifiedBy>
  <dcterms:created xsi:type="dcterms:W3CDTF">2023-05-02T00:49:06Z</dcterms:created>
  <dcterms:modified xsi:type="dcterms:W3CDTF">2023-05-04T06:13:31Z</dcterms:modified>
</cp:coreProperties>
</file>