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New\"/>
    </mc:Choice>
  </mc:AlternateContent>
  <xr:revisionPtr revIDLastSave="0" documentId="13_ncr:1_{907BE333-452D-4E4E-A88A-CCF2880B9FD5}" xr6:coauthVersionLast="47" xr6:coauthVersionMax="47" xr10:uidLastSave="{00000000-0000-0000-0000-000000000000}"/>
  <bookViews>
    <workbookView xWindow="-108" yWindow="-108" windowWidth="23256" windowHeight="12456" xr2:uid="{61E742AA-720A-4AA9-9915-81BD8E2F7D40}"/>
  </bookViews>
  <sheets>
    <sheet name="Rekap" sheetId="21" r:id="rId1"/>
    <sheet name="Maju 0.05" sheetId="1" r:id="rId2"/>
    <sheet name="Maju 0.1" sheetId="4" r:id="rId3"/>
    <sheet name="Maju 0.1 (2)" sheetId="14" r:id="rId4"/>
    <sheet name="Maju 0.1 (3)" sheetId="15" r:id="rId5"/>
    <sheet name="Maju 0.15 (1)" sheetId="16" r:id="rId6"/>
    <sheet name="Maju 0.15 (2)" sheetId="17" r:id="rId7"/>
    <sheet name="Maju 0.15 (3)" sheetId="18" r:id="rId8"/>
    <sheet name="Maju 0.2 (1)" sheetId="19" r:id="rId9"/>
    <sheet name="Maju 0.2 (2)" sheetId="20" r:id="rId10"/>
    <sheet name="Sheet1" sheetId="22" r:id="rId11"/>
  </sheets>
  <definedNames>
    <definedName name="solver_adj" localSheetId="1" hidden="1">'Maju 0.05'!$Q$1:$Q$2</definedName>
    <definedName name="solver_adj" localSheetId="2" hidden="1">'Maju 0.1'!$S$1:$S$2</definedName>
    <definedName name="solver_adj" localSheetId="3" hidden="1">'Maju 0.1 (2)'!$Q$1:$Q$2</definedName>
    <definedName name="solver_adj" localSheetId="4" hidden="1">'Maju 0.1 (3)'!$Q$1:$Q$2</definedName>
    <definedName name="solver_adj" localSheetId="5" hidden="1">'Maju 0.15 (1)'!$Q$1:$Q$2</definedName>
    <definedName name="solver_adj" localSheetId="6" hidden="1">'Maju 0.15 (2)'!$Q$1:$Q$2</definedName>
    <definedName name="solver_adj" localSheetId="7" hidden="1">'Maju 0.15 (3)'!$Q$1:$Q$2</definedName>
    <definedName name="solver_adj" localSheetId="8" hidden="1">'Maju 0.2 (1)'!$Q$1:$Q$2</definedName>
    <definedName name="solver_adj" localSheetId="9" hidden="1">'Maju 0.2 (2)'!$Q$1:$Q$2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'Maju 0.05'!$Q$1</definedName>
    <definedName name="solver_lhs1" localSheetId="2" hidden="1">'Maju 0.1'!$S$1</definedName>
    <definedName name="solver_lhs1" localSheetId="3" hidden="1">'Maju 0.1 (2)'!$Q$1</definedName>
    <definedName name="solver_lhs1" localSheetId="4" hidden="1">'Maju 0.1 (3)'!$Q$1</definedName>
    <definedName name="solver_lhs1" localSheetId="5" hidden="1">'Maju 0.15 (1)'!$Q$1</definedName>
    <definedName name="solver_lhs1" localSheetId="6" hidden="1">'Maju 0.15 (2)'!$Q$1</definedName>
    <definedName name="solver_lhs1" localSheetId="7" hidden="1">'Maju 0.15 (3)'!$Q$1</definedName>
    <definedName name="solver_lhs1" localSheetId="8" hidden="1">'Maju 0.2 (1)'!$Q$1</definedName>
    <definedName name="solver_lhs1" localSheetId="9" hidden="1">'Maju 0.2 (2)'!$Q$1</definedName>
    <definedName name="solver_lhs2" localSheetId="1" hidden="1">'Maju 0.05'!$Q$2</definedName>
    <definedName name="solver_lhs2" localSheetId="2" hidden="1">'Maju 0.1'!$S$2</definedName>
    <definedName name="solver_lhs2" localSheetId="3" hidden="1">'Maju 0.1 (2)'!$Q$2</definedName>
    <definedName name="solver_lhs2" localSheetId="4" hidden="1">'Maju 0.1 (3)'!$Q$2</definedName>
    <definedName name="solver_lhs2" localSheetId="5" hidden="1">'Maju 0.15 (1)'!$Q$2</definedName>
    <definedName name="solver_lhs2" localSheetId="6" hidden="1">'Maju 0.15 (2)'!$Q$2</definedName>
    <definedName name="solver_lhs2" localSheetId="7" hidden="1">'Maju 0.15 (3)'!$Q$2</definedName>
    <definedName name="solver_lhs2" localSheetId="8" hidden="1">'Maju 0.2 (1)'!$Q$2</definedName>
    <definedName name="solver_lhs2" localSheetId="9" hidden="1">'Maju 0.2 (2)'!$Q$2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'Maju 0.05'!$R$3</definedName>
    <definedName name="solver_opt" localSheetId="2" hidden="1">'Maju 0.1'!$T$3</definedName>
    <definedName name="solver_opt" localSheetId="3" hidden="1">'Maju 0.1 (2)'!$R$3</definedName>
    <definedName name="solver_opt" localSheetId="4" hidden="1">'Maju 0.1 (3)'!$R$3</definedName>
    <definedName name="solver_opt" localSheetId="5" hidden="1">'Maju 0.15 (1)'!$R$3</definedName>
    <definedName name="solver_opt" localSheetId="6" hidden="1">'Maju 0.15 (2)'!$R$3</definedName>
    <definedName name="solver_opt" localSheetId="7" hidden="1">'Maju 0.15 (3)'!$R$3</definedName>
    <definedName name="solver_opt" localSheetId="8" hidden="1">'Maju 0.2 (1)'!$R$3</definedName>
    <definedName name="solver_opt" localSheetId="9" hidden="1">'Maju 0.2 (2)'!$R$3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6" i="4" l="1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25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6" i="4"/>
  <c r="AB3" i="21" l="1"/>
  <c r="AB4" i="21"/>
  <c r="AB5" i="21"/>
  <c r="AB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AB68" i="21"/>
  <c r="AB69" i="21"/>
  <c r="AB70" i="21"/>
  <c r="AB71" i="21"/>
  <c r="AB72" i="21"/>
  <c r="AB73" i="21"/>
  <c r="AB74" i="21"/>
  <c r="AB75" i="21"/>
  <c r="AB76" i="21"/>
  <c r="AB77" i="21"/>
  <c r="AB78" i="21"/>
  <c r="AB79" i="21"/>
  <c r="AB80" i="21"/>
  <c r="AB81" i="21"/>
  <c r="AB82" i="21"/>
  <c r="AB83" i="21"/>
  <c r="AB84" i="21"/>
  <c r="AB85" i="21"/>
  <c r="AB86" i="21"/>
  <c r="AB87" i="21"/>
  <c r="AB88" i="21"/>
  <c r="AB89" i="21"/>
  <c r="AB90" i="21"/>
  <c r="AB91" i="21"/>
  <c r="AB92" i="21"/>
  <c r="AB93" i="21"/>
  <c r="AB94" i="21"/>
  <c r="AB95" i="21"/>
  <c r="AB96" i="21"/>
  <c r="AB97" i="21"/>
  <c r="AB98" i="21"/>
  <c r="AB99" i="21"/>
  <c r="AB100" i="21"/>
  <c r="AB101" i="21"/>
  <c r="AB102" i="21"/>
  <c r="AB103" i="21"/>
  <c r="AB104" i="21"/>
  <c r="AB105" i="21"/>
  <c r="AB106" i="21"/>
  <c r="AB107" i="21"/>
  <c r="AB108" i="21"/>
  <c r="AB109" i="21"/>
  <c r="AB110" i="21"/>
  <c r="AB111" i="21"/>
  <c r="AB112" i="21"/>
  <c r="AB113" i="21"/>
  <c r="AB114" i="21"/>
  <c r="AB115" i="21"/>
  <c r="AB116" i="21"/>
  <c r="AB117" i="21"/>
  <c r="AB118" i="21"/>
  <c r="AB119" i="21"/>
  <c r="AB120" i="21"/>
  <c r="AB121" i="21"/>
  <c r="AB122" i="21"/>
  <c r="AB123" i="21"/>
  <c r="AB124" i="21"/>
  <c r="AB125" i="21"/>
  <c r="AB126" i="21"/>
  <c r="AB127" i="21"/>
  <c r="AB128" i="21"/>
  <c r="AB129" i="21"/>
  <c r="AB130" i="21"/>
  <c r="AB131" i="21"/>
  <c r="AB132" i="21"/>
  <c r="AB133" i="21"/>
  <c r="AB134" i="21"/>
  <c r="AB135" i="21"/>
  <c r="AB136" i="21"/>
  <c r="AB137" i="21"/>
  <c r="AB138" i="21"/>
  <c r="AB139" i="21"/>
  <c r="AB140" i="21"/>
  <c r="AB141" i="21"/>
  <c r="AB142" i="21"/>
  <c r="AB143" i="21"/>
  <c r="AB144" i="21"/>
  <c r="AB145" i="21"/>
  <c r="AB146" i="21"/>
  <c r="AB147" i="21"/>
  <c r="AB148" i="21"/>
  <c r="AB149" i="21"/>
  <c r="AB150" i="21"/>
  <c r="AB151" i="21"/>
  <c r="AB152" i="21"/>
  <c r="AB153" i="21"/>
  <c r="AB154" i="21"/>
  <c r="AB155" i="21"/>
  <c r="AB156" i="21"/>
  <c r="AB157" i="21"/>
  <c r="AB158" i="21"/>
  <c r="AB159" i="21"/>
  <c r="AB160" i="21"/>
  <c r="AB161" i="21"/>
  <c r="AB162" i="21"/>
  <c r="AB163" i="21"/>
  <c r="AB164" i="21"/>
  <c r="AB165" i="21"/>
  <c r="AB166" i="21"/>
  <c r="AB167" i="21"/>
  <c r="AB168" i="21"/>
  <c r="AB169" i="21"/>
  <c r="AB170" i="21"/>
  <c r="AB171" i="21"/>
  <c r="AB172" i="21"/>
  <c r="AB173" i="21"/>
  <c r="AB174" i="21"/>
  <c r="AB175" i="21"/>
  <c r="AB176" i="21"/>
  <c r="AB177" i="21"/>
  <c r="AB178" i="21"/>
  <c r="AB179" i="21"/>
  <c r="AB180" i="21"/>
  <c r="AB181" i="21"/>
  <c r="AB182" i="21"/>
  <c r="AB183" i="21"/>
  <c r="AB184" i="21"/>
  <c r="AB185" i="21"/>
  <c r="AB186" i="21"/>
  <c r="AB187" i="21"/>
  <c r="AB188" i="21"/>
  <c r="AB189" i="21"/>
  <c r="AB190" i="21"/>
  <c r="AB191" i="21"/>
  <c r="AB192" i="21"/>
  <c r="AB193" i="21"/>
  <c r="AB194" i="21"/>
  <c r="AB195" i="21"/>
  <c r="AB196" i="21"/>
  <c r="AB197" i="21"/>
  <c r="AB198" i="21"/>
  <c r="AB199" i="21"/>
  <c r="AB200" i="21"/>
  <c r="AB201" i="21"/>
  <c r="AB202" i="21"/>
  <c r="AB203" i="21"/>
  <c r="AB204" i="21"/>
  <c r="AB205" i="21"/>
  <c r="AB206" i="21"/>
  <c r="AB207" i="21"/>
  <c r="AB208" i="21"/>
  <c r="AB209" i="21"/>
  <c r="AB210" i="21"/>
  <c r="AB211" i="21"/>
  <c r="AB212" i="21"/>
  <c r="AB213" i="21"/>
  <c r="AB214" i="21"/>
  <c r="AB215" i="21"/>
  <c r="AB216" i="21"/>
  <c r="AB217" i="21"/>
  <c r="AB218" i="21"/>
  <c r="AB219" i="21"/>
  <c r="AB220" i="21"/>
  <c r="AB221" i="21"/>
  <c r="AB222" i="21"/>
  <c r="AB223" i="21"/>
  <c r="AB224" i="21"/>
  <c r="AB225" i="21"/>
  <c r="AB226" i="21"/>
  <c r="AB227" i="21"/>
  <c r="AB228" i="21"/>
  <c r="AB229" i="21"/>
  <c r="AB230" i="21"/>
  <c r="AB231" i="21"/>
  <c r="AB232" i="21"/>
  <c r="AB233" i="21"/>
  <c r="AB234" i="21"/>
  <c r="AB235" i="21"/>
  <c r="AB236" i="21"/>
  <c r="AB237" i="21"/>
  <c r="AB238" i="21"/>
  <c r="AB239" i="21"/>
  <c r="AB240" i="21"/>
  <c r="AB241" i="21"/>
  <c r="AB242" i="21"/>
  <c r="AB243" i="21"/>
  <c r="AB244" i="21"/>
  <c r="AB245" i="21"/>
  <c r="AB246" i="21"/>
  <c r="AB247" i="21"/>
  <c r="AB248" i="21"/>
  <c r="AB249" i="21"/>
  <c r="AB250" i="21"/>
  <c r="AB251" i="21"/>
  <c r="AB252" i="21"/>
  <c r="AB253" i="21"/>
  <c r="AB254" i="21"/>
  <c r="AB255" i="21"/>
  <c r="AB256" i="21"/>
  <c r="AB257" i="21"/>
  <c r="AB258" i="21"/>
  <c r="AB259" i="21"/>
  <c r="AB260" i="21"/>
  <c r="AB261" i="21"/>
  <c r="AB262" i="21"/>
  <c r="AB263" i="21"/>
  <c r="AB264" i="21"/>
  <c r="AB265" i="21"/>
  <c r="AB266" i="21"/>
  <c r="AB267" i="21"/>
  <c r="AB268" i="21"/>
  <c r="AB269" i="21"/>
  <c r="AB270" i="21"/>
  <c r="AB271" i="21"/>
  <c r="AB272" i="21"/>
  <c r="AB273" i="21"/>
  <c r="AB274" i="21"/>
  <c r="AB275" i="21"/>
  <c r="AB276" i="21"/>
  <c r="AB277" i="21"/>
  <c r="AB278" i="21"/>
  <c r="AB279" i="21"/>
  <c r="AB280" i="21"/>
  <c r="AB281" i="21"/>
  <c r="AB282" i="21"/>
  <c r="AB283" i="21"/>
  <c r="AB284" i="21"/>
  <c r="AB285" i="21"/>
  <c r="AB286" i="21"/>
  <c r="AB287" i="21"/>
  <c r="AB288" i="21"/>
  <c r="AB289" i="21"/>
  <c r="AB290" i="21"/>
  <c r="AB291" i="21"/>
  <c r="AB292" i="21"/>
  <c r="AB293" i="21"/>
  <c r="AB294" i="21"/>
  <c r="AB295" i="21"/>
  <c r="AB296" i="21"/>
  <c r="AB297" i="21"/>
  <c r="AB298" i="21"/>
  <c r="AB299" i="21"/>
  <c r="AB300" i="21"/>
  <c r="AB301" i="21"/>
  <c r="AB302" i="21"/>
  <c r="AB303" i="21"/>
  <c r="AB304" i="21"/>
  <c r="AB305" i="21"/>
  <c r="AB306" i="21"/>
  <c r="AB307" i="21"/>
  <c r="AB308" i="21"/>
  <c r="AB309" i="21"/>
  <c r="AB310" i="21"/>
  <c r="AB311" i="21"/>
  <c r="AB312" i="21"/>
  <c r="AB313" i="21"/>
  <c r="AB314" i="21"/>
  <c r="AB315" i="21"/>
  <c r="AB316" i="21"/>
  <c r="AB317" i="21"/>
  <c r="AB318" i="21"/>
  <c r="AB319" i="21"/>
  <c r="AB320" i="21"/>
  <c r="AB321" i="21"/>
  <c r="AB322" i="21"/>
  <c r="AB323" i="21"/>
  <c r="AB324" i="21"/>
  <c r="AB325" i="21"/>
  <c r="AB326" i="21"/>
  <c r="AB327" i="21"/>
  <c r="AB328" i="21"/>
  <c r="AB329" i="21"/>
  <c r="AB330" i="21"/>
  <c r="AB331" i="21"/>
  <c r="AB332" i="21"/>
  <c r="AB333" i="21"/>
  <c r="AB334" i="21"/>
  <c r="AB335" i="21"/>
  <c r="AB336" i="21"/>
  <c r="AB2" i="21"/>
  <c r="AA3" i="21"/>
  <c r="AA4" i="2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66" i="21"/>
  <c r="AA67" i="21"/>
  <c r="AA68" i="21"/>
  <c r="AA69" i="21"/>
  <c r="AA70" i="21"/>
  <c r="AA71" i="21"/>
  <c r="AA72" i="21"/>
  <c r="AA73" i="21"/>
  <c r="AA74" i="21"/>
  <c r="AA75" i="21"/>
  <c r="AA76" i="21"/>
  <c r="AA77" i="21"/>
  <c r="AA78" i="21"/>
  <c r="AA79" i="21"/>
  <c r="AA80" i="21"/>
  <c r="AA81" i="21"/>
  <c r="AA82" i="21"/>
  <c r="AA83" i="21"/>
  <c r="AA84" i="21"/>
  <c r="AA85" i="21"/>
  <c r="AA86" i="21"/>
  <c r="AA87" i="21"/>
  <c r="AA88" i="21"/>
  <c r="AA89" i="21"/>
  <c r="AA90" i="21"/>
  <c r="AA91" i="21"/>
  <c r="AA92" i="21"/>
  <c r="AA93" i="21"/>
  <c r="AA94" i="21"/>
  <c r="AA95" i="21"/>
  <c r="AA96" i="21"/>
  <c r="AA97" i="21"/>
  <c r="AA98" i="21"/>
  <c r="AA99" i="21"/>
  <c r="AA100" i="21"/>
  <c r="AA101" i="21"/>
  <c r="AA102" i="21"/>
  <c r="AA103" i="21"/>
  <c r="AA104" i="21"/>
  <c r="AA105" i="21"/>
  <c r="AA106" i="21"/>
  <c r="AA107" i="21"/>
  <c r="AA108" i="21"/>
  <c r="AA109" i="21"/>
  <c r="AA110" i="21"/>
  <c r="AA111" i="21"/>
  <c r="AA112" i="21"/>
  <c r="AA113" i="21"/>
  <c r="AA114" i="21"/>
  <c r="AA115" i="21"/>
  <c r="AA116" i="21"/>
  <c r="AA117" i="21"/>
  <c r="AA118" i="21"/>
  <c r="AA119" i="21"/>
  <c r="AA120" i="21"/>
  <c r="AA121" i="21"/>
  <c r="AA122" i="21"/>
  <c r="AA123" i="21"/>
  <c r="AA124" i="21"/>
  <c r="AA125" i="21"/>
  <c r="AA126" i="21"/>
  <c r="AA127" i="21"/>
  <c r="AA128" i="21"/>
  <c r="AA129" i="21"/>
  <c r="AA130" i="21"/>
  <c r="AA131" i="21"/>
  <c r="AA132" i="21"/>
  <c r="AA133" i="21"/>
  <c r="AA134" i="21"/>
  <c r="AA135" i="21"/>
  <c r="AA136" i="21"/>
  <c r="AA137" i="21"/>
  <c r="AA138" i="21"/>
  <c r="AA139" i="21"/>
  <c r="AA140" i="21"/>
  <c r="AA141" i="21"/>
  <c r="AA142" i="21"/>
  <c r="AA143" i="21"/>
  <c r="AA144" i="21"/>
  <c r="AA145" i="21"/>
  <c r="AA146" i="21"/>
  <c r="AA147" i="21"/>
  <c r="AA148" i="21"/>
  <c r="AA149" i="21"/>
  <c r="AA150" i="21"/>
  <c r="AA151" i="21"/>
  <c r="AA152" i="21"/>
  <c r="AA153" i="21"/>
  <c r="AA154" i="21"/>
  <c r="AA155" i="21"/>
  <c r="AA156" i="21"/>
  <c r="AA157" i="21"/>
  <c r="AA158" i="21"/>
  <c r="AA159" i="21"/>
  <c r="AA160" i="21"/>
  <c r="AA161" i="21"/>
  <c r="AA162" i="21"/>
  <c r="AA163" i="21"/>
  <c r="AA164" i="21"/>
  <c r="AA165" i="21"/>
  <c r="AA166" i="21"/>
  <c r="AA167" i="21"/>
  <c r="AA168" i="21"/>
  <c r="AA169" i="21"/>
  <c r="AA170" i="21"/>
  <c r="AA171" i="21"/>
  <c r="AA172" i="21"/>
  <c r="AA173" i="21"/>
  <c r="AA174" i="21"/>
  <c r="AA175" i="21"/>
  <c r="AA176" i="21"/>
  <c r="AA177" i="21"/>
  <c r="AA178" i="21"/>
  <c r="AA179" i="21"/>
  <c r="AA180" i="21"/>
  <c r="AA181" i="21"/>
  <c r="AA182" i="21"/>
  <c r="AA183" i="21"/>
  <c r="AA184" i="21"/>
  <c r="AA185" i="21"/>
  <c r="AA186" i="21"/>
  <c r="AA187" i="21"/>
  <c r="AA188" i="21"/>
  <c r="AA189" i="21"/>
  <c r="AA190" i="21"/>
  <c r="AA191" i="21"/>
  <c r="AA192" i="21"/>
  <c r="AA193" i="21"/>
  <c r="AA194" i="21"/>
  <c r="AA195" i="21"/>
  <c r="AA196" i="21"/>
  <c r="AA197" i="21"/>
  <c r="AA198" i="21"/>
  <c r="AA199" i="21"/>
  <c r="AA200" i="21"/>
  <c r="AA201" i="21"/>
  <c r="AA202" i="21"/>
  <c r="AA203" i="21"/>
  <c r="AA204" i="21"/>
  <c r="AA205" i="21"/>
  <c r="AA206" i="21"/>
  <c r="AA207" i="21"/>
  <c r="AA208" i="21"/>
  <c r="AA209" i="21"/>
  <c r="AA210" i="21"/>
  <c r="AA211" i="21"/>
  <c r="AA212" i="21"/>
  <c r="AA213" i="21"/>
  <c r="AA214" i="21"/>
  <c r="AA215" i="21"/>
  <c r="AA216" i="21"/>
  <c r="AA217" i="21"/>
  <c r="AA218" i="21"/>
  <c r="AA219" i="21"/>
  <c r="AA220" i="21"/>
  <c r="AA221" i="21"/>
  <c r="AA222" i="21"/>
  <c r="AA223" i="21"/>
  <c r="AA224" i="21"/>
  <c r="AA225" i="21"/>
  <c r="AA226" i="21"/>
  <c r="AA227" i="21"/>
  <c r="AA228" i="21"/>
  <c r="AA229" i="21"/>
  <c r="AA230" i="21"/>
  <c r="AA231" i="21"/>
  <c r="AA232" i="21"/>
  <c r="AA233" i="21"/>
  <c r="AA234" i="21"/>
  <c r="AA235" i="21"/>
  <c r="AA236" i="21"/>
  <c r="AA237" i="21"/>
  <c r="AA238" i="21"/>
  <c r="AA239" i="21"/>
  <c r="AA240" i="21"/>
  <c r="AA241" i="21"/>
  <c r="AA242" i="21"/>
  <c r="AA243" i="21"/>
  <c r="AA244" i="21"/>
  <c r="AA245" i="21"/>
  <c r="AA246" i="21"/>
  <c r="AA247" i="21"/>
  <c r="AA248" i="21"/>
  <c r="AA249" i="21"/>
  <c r="AA250" i="21"/>
  <c r="AA251" i="21"/>
  <c r="AA252" i="21"/>
  <c r="AA253" i="21"/>
  <c r="AA254" i="21"/>
  <c r="AA255" i="21"/>
  <c r="AA256" i="21"/>
  <c r="AA257" i="21"/>
  <c r="AA258" i="21"/>
  <c r="AA259" i="21"/>
  <c r="AA260" i="21"/>
  <c r="AA261" i="21"/>
  <c r="AA262" i="21"/>
  <c r="AA263" i="21"/>
  <c r="AA264" i="21"/>
  <c r="AA265" i="21"/>
  <c r="AA266" i="21"/>
  <c r="AA267" i="21"/>
  <c r="AA268" i="21"/>
  <c r="AA269" i="21"/>
  <c r="AA270" i="21"/>
  <c r="AA271" i="21"/>
  <c r="AA272" i="21"/>
  <c r="AA273" i="21"/>
  <c r="AA274" i="21"/>
  <c r="AA275" i="21"/>
  <c r="AA276" i="21"/>
  <c r="AA277" i="21"/>
  <c r="AA278" i="21"/>
  <c r="AA279" i="21"/>
  <c r="AA280" i="21"/>
  <c r="AA281" i="21"/>
  <c r="AA282" i="21"/>
  <c r="AA283" i="21"/>
  <c r="AA284" i="21"/>
  <c r="AA285" i="21"/>
  <c r="AA286" i="21"/>
  <c r="AA287" i="21"/>
  <c r="AA288" i="21"/>
  <c r="AA289" i="21"/>
  <c r="AA290" i="21"/>
  <c r="AA291" i="21"/>
  <c r="AA292" i="21"/>
  <c r="AA293" i="21"/>
  <c r="AA294" i="21"/>
  <c r="AA295" i="21"/>
  <c r="AA296" i="21"/>
  <c r="AA297" i="21"/>
  <c r="AA298" i="21"/>
  <c r="AA299" i="21"/>
  <c r="AA300" i="21"/>
  <c r="AA301" i="21"/>
  <c r="AA302" i="21"/>
  <c r="AA303" i="21"/>
  <c r="AA304" i="21"/>
  <c r="AA305" i="21"/>
  <c r="AA306" i="21"/>
  <c r="AA307" i="21"/>
  <c r="AA308" i="21"/>
  <c r="AA309" i="21"/>
  <c r="AA310" i="21"/>
  <c r="AA311" i="21"/>
  <c r="AA312" i="21"/>
  <c r="AA313" i="21"/>
  <c r="AA314" i="21"/>
  <c r="AA315" i="21"/>
  <c r="AA316" i="21"/>
  <c r="AA317" i="21"/>
  <c r="AA318" i="21"/>
  <c r="AA319" i="21"/>
  <c r="AA320" i="21"/>
  <c r="AA321" i="21"/>
  <c r="AA322" i="21"/>
  <c r="AA323" i="21"/>
  <c r="AA324" i="21"/>
  <c r="AA325" i="21"/>
  <c r="AA326" i="21"/>
  <c r="AA327" i="21"/>
  <c r="AA328" i="21"/>
  <c r="AA329" i="21"/>
  <c r="AA330" i="21"/>
  <c r="AA331" i="21"/>
  <c r="AA332" i="21"/>
  <c r="AA333" i="21"/>
  <c r="AA334" i="21"/>
  <c r="AA335" i="21"/>
  <c r="AA336" i="21"/>
  <c r="AA2" i="21"/>
  <c r="Z2" i="21"/>
  <c r="Z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Z39" i="21"/>
  <c r="Z40" i="21"/>
  <c r="Z41" i="21"/>
  <c r="Z42" i="21"/>
  <c r="Z43" i="21"/>
  <c r="Z44" i="21"/>
  <c r="Z45" i="21"/>
  <c r="Z46" i="21"/>
  <c r="Z47" i="21"/>
  <c r="Z48" i="21"/>
  <c r="Z49" i="21"/>
  <c r="Z50" i="21"/>
  <c r="Z51" i="21"/>
  <c r="Z52" i="21"/>
  <c r="Z53" i="21"/>
  <c r="Z54" i="21"/>
  <c r="Z55" i="21"/>
  <c r="Z56" i="21"/>
  <c r="Z57" i="21"/>
  <c r="Z58" i="21"/>
  <c r="Z59" i="21"/>
  <c r="Z60" i="21"/>
  <c r="Z61" i="21"/>
  <c r="Z62" i="21"/>
  <c r="Z63" i="21"/>
  <c r="Z64" i="21"/>
  <c r="Z65" i="21"/>
  <c r="Z66" i="21"/>
  <c r="Z67" i="21"/>
  <c r="Z68" i="21"/>
  <c r="Z69" i="21"/>
  <c r="Z70" i="21"/>
  <c r="Z71" i="21"/>
  <c r="Z72" i="21"/>
  <c r="Z73" i="21"/>
  <c r="Z74" i="21"/>
  <c r="Z75" i="21"/>
  <c r="Z76" i="21"/>
  <c r="Z77" i="21"/>
  <c r="Z78" i="21"/>
  <c r="Z79" i="21"/>
  <c r="Z80" i="21"/>
  <c r="Z81" i="21"/>
  <c r="Z82" i="21"/>
  <c r="Z83" i="21"/>
  <c r="Z84" i="21"/>
  <c r="Z85" i="21"/>
  <c r="Z86" i="21"/>
  <c r="Z87" i="21"/>
  <c r="Z88" i="21"/>
  <c r="Z89" i="21"/>
  <c r="Z90" i="21"/>
  <c r="Z91" i="21"/>
  <c r="Z92" i="21"/>
  <c r="Z93" i="21"/>
  <c r="Z94" i="21"/>
  <c r="Z95" i="21"/>
  <c r="Z96" i="21"/>
  <c r="Z97" i="21"/>
  <c r="Z98" i="21"/>
  <c r="Z99" i="21"/>
  <c r="Z100" i="21"/>
  <c r="Z101" i="21"/>
  <c r="Z102" i="21"/>
  <c r="Z103" i="21"/>
  <c r="Z104" i="21"/>
  <c r="Z105" i="21"/>
  <c r="Z106" i="21"/>
  <c r="Z107" i="21"/>
  <c r="Z108" i="21"/>
  <c r="Z109" i="21"/>
  <c r="Z110" i="21"/>
  <c r="Z111" i="21"/>
  <c r="Z112" i="21"/>
  <c r="Z113" i="21"/>
  <c r="Z114" i="21"/>
  <c r="Z115" i="21"/>
  <c r="Z116" i="21"/>
  <c r="Z117" i="21"/>
  <c r="Z118" i="21"/>
  <c r="Z119" i="21"/>
  <c r="Z120" i="21"/>
  <c r="Z121" i="21"/>
  <c r="Z122" i="21"/>
  <c r="Z123" i="21"/>
  <c r="Z124" i="21"/>
  <c r="Z125" i="21"/>
  <c r="Z126" i="21"/>
  <c r="Z127" i="21"/>
  <c r="Z128" i="21"/>
  <c r="Z129" i="21"/>
  <c r="Z130" i="21"/>
  <c r="Z131" i="21"/>
  <c r="Z132" i="21"/>
  <c r="Z133" i="21"/>
  <c r="Z134" i="21"/>
  <c r="Z135" i="21"/>
  <c r="Z136" i="21"/>
  <c r="Z137" i="21"/>
  <c r="Z138" i="21"/>
  <c r="Z139" i="21"/>
  <c r="Z140" i="21"/>
  <c r="Z141" i="21"/>
  <c r="Z142" i="21"/>
  <c r="Z143" i="21"/>
  <c r="Z144" i="21"/>
  <c r="Z145" i="21"/>
  <c r="Z146" i="21"/>
  <c r="Z147" i="21"/>
  <c r="Z148" i="21"/>
  <c r="Z149" i="21"/>
  <c r="Z150" i="21"/>
  <c r="Z151" i="21"/>
  <c r="Z152" i="21"/>
  <c r="Z153" i="21"/>
  <c r="Z154" i="21"/>
  <c r="Z155" i="21"/>
  <c r="Z156" i="21"/>
  <c r="Z157" i="21"/>
  <c r="Z158" i="21"/>
  <c r="Z159" i="21"/>
  <c r="Z160" i="21"/>
  <c r="Z161" i="21"/>
  <c r="Z162" i="21"/>
  <c r="Z163" i="21"/>
  <c r="Z164" i="21"/>
  <c r="Z165" i="21"/>
  <c r="Z166" i="21"/>
  <c r="Z167" i="21"/>
  <c r="Z168" i="21"/>
  <c r="Z169" i="21"/>
  <c r="Z170" i="21"/>
  <c r="Z171" i="21"/>
  <c r="Z172" i="21"/>
  <c r="Z173" i="21"/>
  <c r="Z174" i="21"/>
  <c r="Z175" i="21"/>
  <c r="Z176" i="21"/>
  <c r="Z177" i="21"/>
  <c r="Z178" i="21"/>
  <c r="Z179" i="21"/>
  <c r="Z180" i="21"/>
  <c r="Z181" i="21"/>
  <c r="Z182" i="21"/>
  <c r="Z183" i="21"/>
  <c r="Z184" i="21"/>
  <c r="Z185" i="21"/>
  <c r="Z186" i="21"/>
  <c r="Z187" i="21"/>
  <c r="Z188" i="21"/>
  <c r="Z189" i="21"/>
  <c r="Z190" i="21"/>
  <c r="Z191" i="21"/>
  <c r="Z192" i="21"/>
  <c r="Z193" i="21"/>
  <c r="Z194" i="21"/>
  <c r="Z195" i="21"/>
  <c r="Z196" i="21"/>
  <c r="Z197" i="21"/>
  <c r="Z198" i="21"/>
  <c r="Z199" i="21"/>
  <c r="Z200" i="21"/>
  <c r="Z201" i="21"/>
  <c r="Z202" i="21"/>
  <c r="Z203" i="21"/>
  <c r="Z204" i="21"/>
  <c r="Z205" i="21"/>
  <c r="Z206" i="21"/>
  <c r="Z207" i="21"/>
  <c r="Z208" i="21"/>
  <c r="Z209" i="21"/>
  <c r="Z210" i="21"/>
  <c r="Z211" i="21"/>
  <c r="Z212" i="21"/>
  <c r="Z213" i="21"/>
  <c r="Z214" i="21"/>
  <c r="Z215" i="21"/>
  <c r="Z216" i="21"/>
  <c r="Z217" i="21"/>
  <c r="Z218" i="21"/>
  <c r="Z219" i="21"/>
  <c r="Z220" i="21"/>
  <c r="Z221" i="21"/>
  <c r="Z222" i="21"/>
  <c r="Z223" i="21"/>
  <c r="Z224" i="21"/>
  <c r="Z225" i="21"/>
  <c r="Z226" i="21"/>
  <c r="Z227" i="21"/>
  <c r="Z228" i="21"/>
  <c r="Z229" i="21"/>
  <c r="Z230" i="21"/>
  <c r="Z231" i="21"/>
  <c r="Z232" i="21"/>
  <c r="Z233" i="21"/>
  <c r="Z234" i="21"/>
  <c r="Z235" i="21"/>
  <c r="Z236" i="21"/>
  <c r="Z237" i="21"/>
  <c r="Z238" i="21"/>
  <c r="Z239" i="21"/>
  <c r="Z240" i="21"/>
  <c r="Z241" i="21"/>
  <c r="Z242" i="21"/>
  <c r="Z243" i="21"/>
  <c r="Z244" i="21"/>
  <c r="Z245" i="21"/>
  <c r="Z246" i="21"/>
  <c r="Z247" i="21"/>
  <c r="Z248" i="21"/>
  <c r="Z249" i="21"/>
  <c r="Z250" i="21"/>
  <c r="Z251" i="21"/>
  <c r="Z252" i="21"/>
  <c r="Z253" i="21"/>
  <c r="Z254" i="21"/>
  <c r="Z255" i="21"/>
  <c r="Z256" i="21"/>
  <c r="Z257" i="21"/>
  <c r="Z258" i="21"/>
  <c r="Z259" i="21"/>
  <c r="Z260" i="21"/>
  <c r="Z261" i="21"/>
  <c r="Z262" i="21"/>
  <c r="Z263" i="21"/>
  <c r="Z264" i="21"/>
  <c r="Z265" i="21"/>
  <c r="Z266" i="21"/>
  <c r="Z267" i="21"/>
  <c r="Z268" i="21"/>
  <c r="Z269" i="21"/>
  <c r="Z270" i="21"/>
  <c r="Z271" i="21"/>
  <c r="Z272" i="21"/>
  <c r="Z273" i="21"/>
  <c r="Z274" i="21"/>
  <c r="Z275" i="21"/>
  <c r="Z276" i="21"/>
  <c r="Z277" i="21"/>
  <c r="Z278" i="21"/>
  <c r="Z279" i="21"/>
  <c r="Z280" i="21"/>
  <c r="Z281" i="21"/>
  <c r="Z282" i="21"/>
  <c r="Z283" i="21"/>
  <c r="Z284" i="21"/>
  <c r="Z285" i="21"/>
  <c r="Z286" i="21"/>
  <c r="Z287" i="21"/>
  <c r="Z288" i="21"/>
  <c r="Z289" i="21"/>
  <c r="Z290" i="21"/>
  <c r="Z291" i="21"/>
  <c r="Z292" i="21"/>
  <c r="Z293" i="21"/>
  <c r="Z294" i="21"/>
  <c r="Z295" i="21"/>
  <c r="Z296" i="21"/>
  <c r="Z297" i="21"/>
  <c r="Z298" i="21"/>
  <c r="Z299" i="21"/>
  <c r="Z300" i="21"/>
  <c r="Z301" i="21"/>
  <c r="Z302" i="21"/>
  <c r="Z303" i="21"/>
  <c r="Z304" i="21"/>
  <c r="Z305" i="21"/>
  <c r="Z306" i="21"/>
  <c r="Z307" i="21"/>
  <c r="Z308" i="21"/>
  <c r="Z309" i="21"/>
  <c r="Z310" i="21"/>
  <c r="Z311" i="21"/>
  <c r="Z312" i="21"/>
  <c r="Z313" i="21"/>
  <c r="Z314" i="21"/>
  <c r="Z315" i="21"/>
  <c r="Z316" i="21"/>
  <c r="Z317" i="21"/>
  <c r="Z318" i="21"/>
  <c r="Z319" i="21"/>
  <c r="Z320" i="21"/>
  <c r="Z321" i="21"/>
  <c r="Z322" i="21"/>
  <c r="Z323" i="21"/>
  <c r="Z324" i="21"/>
  <c r="Z325" i="21"/>
  <c r="Z326" i="21"/>
  <c r="Z327" i="21"/>
  <c r="Z328" i="21"/>
  <c r="Z329" i="21"/>
  <c r="Z330" i="21"/>
  <c r="Z331" i="21"/>
  <c r="Z332" i="21"/>
  <c r="Z333" i="21"/>
  <c r="Z334" i="21"/>
  <c r="Z335" i="21"/>
  <c r="Z336" i="21"/>
  <c r="Z3" i="21"/>
  <c r="Y3" i="21"/>
  <c r="Y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56" i="21"/>
  <c r="Y57" i="21"/>
  <c r="Y58" i="21"/>
  <c r="Y59" i="21"/>
  <c r="Y60" i="21"/>
  <c r="Y61" i="21"/>
  <c r="Y62" i="21"/>
  <c r="Y63" i="21"/>
  <c r="Y64" i="21"/>
  <c r="Y65" i="21"/>
  <c r="Y66" i="21"/>
  <c r="Y67" i="21"/>
  <c r="Y68" i="21"/>
  <c r="Y69" i="21"/>
  <c r="Y70" i="21"/>
  <c r="Y71" i="21"/>
  <c r="Y72" i="21"/>
  <c r="Y73" i="21"/>
  <c r="Y74" i="21"/>
  <c r="Y75" i="21"/>
  <c r="Y76" i="21"/>
  <c r="Y77" i="21"/>
  <c r="Y78" i="21"/>
  <c r="Y79" i="21"/>
  <c r="Y80" i="21"/>
  <c r="Y81" i="21"/>
  <c r="Y82" i="21"/>
  <c r="Y83" i="21"/>
  <c r="Y84" i="21"/>
  <c r="Y85" i="21"/>
  <c r="Y86" i="21"/>
  <c r="Y87" i="21"/>
  <c r="Y88" i="21"/>
  <c r="Y89" i="21"/>
  <c r="Y90" i="21"/>
  <c r="Y91" i="21"/>
  <c r="Y92" i="21"/>
  <c r="Y93" i="21"/>
  <c r="Y94" i="21"/>
  <c r="Y95" i="2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Y112" i="21"/>
  <c r="Y113" i="21"/>
  <c r="Y114" i="21"/>
  <c r="Y115" i="21"/>
  <c r="Y116" i="21"/>
  <c r="Y117" i="21"/>
  <c r="Y118" i="21"/>
  <c r="Y119" i="21"/>
  <c r="Y120" i="21"/>
  <c r="Y121" i="21"/>
  <c r="Y122" i="21"/>
  <c r="Y123" i="21"/>
  <c r="Y124" i="21"/>
  <c r="Y125" i="21"/>
  <c r="Y126" i="21"/>
  <c r="Y127" i="21"/>
  <c r="Y128" i="21"/>
  <c r="Y129" i="21"/>
  <c r="Y130" i="21"/>
  <c r="Y131" i="21"/>
  <c r="Y132" i="21"/>
  <c r="Y133" i="21"/>
  <c r="Y134" i="21"/>
  <c r="Y135" i="21"/>
  <c r="Y136" i="21"/>
  <c r="Y137" i="21"/>
  <c r="Y138" i="21"/>
  <c r="Y139" i="21"/>
  <c r="Y140" i="21"/>
  <c r="Y141" i="21"/>
  <c r="Y142" i="21"/>
  <c r="Y143" i="21"/>
  <c r="Y144" i="21"/>
  <c r="Y145" i="21"/>
  <c r="Y146" i="21"/>
  <c r="Y147" i="21"/>
  <c r="Y148" i="21"/>
  <c r="Y149" i="21"/>
  <c r="Y150" i="21"/>
  <c r="Y151" i="21"/>
  <c r="Y152" i="21"/>
  <c r="Y153" i="21"/>
  <c r="Y154" i="21"/>
  <c r="Y155" i="21"/>
  <c r="Y156" i="21"/>
  <c r="Y157" i="21"/>
  <c r="Y158" i="21"/>
  <c r="Y159" i="21"/>
  <c r="Y160" i="21"/>
  <c r="Y161" i="21"/>
  <c r="Y162" i="21"/>
  <c r="Y163" i="21"/>
  <c r="Y164" i="21"/>
  <c r="Y165" i="21"/>
  <c r="Y166" i="21"/>
  <c r="Y167" i="21"/>
  <c r="Y168" i="21"/>
  <c r="Y169" i="21"/>
  <c r="Y170" i="21"/>
  <c r="Y171" i="21"/>
  <c r="Y172" i="21"/>
  <c r="Y173" i="21"/>
  <c r="Y174" i="21"/>
  <c r="Y175" i="21"/>
  <c r="Y176" i="21"/>
  <c r="Y177" i="21"/>
  <c r="Y178" i="21"/>
  <c r="Y179" i="21"/>
  <c r="Y180" i="21"/>
  <c r="Y181" i="21"/>
  <c r="Y182" i="21"/>
  <c r="Y183" i="21"/>
  <c r="Y184" i="21"/>
  <c r="Y185" i="21"/>
  <c r="Y186" i="21"/>
  <c r="Y187" i="21"/>
  <c r="Y188" i="21"/>
  <c r="Y189" i="21"/>
  <c r="Y190" i="21"/>
  <c r="Y191" i="21"/>
  <c r="Y192" i="21"/>
  <c r="Y193" i="21"/>
  <c r="Y194" i="21"/>
  <c r="Y195" i="21"/>
  <c r="Y196" i="21"/>
  <c r="Y197" i="21"/>
  <c r="Y198" i="21"/>
  <c r="Y199" i="21"/>
  <c r="Y200" i="21"/>
  <c r="Y201" i="21"/>
  <c r="Y202" i="21"/>
  <c r="Y203" i="21"/>
  <c r="Y204" i="21"/>
  <c r="Y205" i="21"/>
  <c r="Y206" i="21"/>
  <c r="Y207" i="21"/>
  <c r="Y208" i="21"/>
  <c r="Y209" i="21"/>
  <c r="Y210" i="21"/>
  <c r="Y211" i="21"/>
  <c r="Y212" i="21"/>
  <c r="Y213" i="21"/>
  <c r="Y214" i="21"/>
  <c r="Y215" i="21"/>
  <c r="Y216" i="21"/>
  <c r="Y217" i="21"/>
  <c r="Y218" i="21"/>
  <c r="Y219" i="21"/>
  <c r="Y220" i="21"/>
  <c r="Y221" i="21"/>
  <c r="Y222" i="21"/>
  <c r="Y223" i="21"/>
  <c r="Y224" i="21"/>
  <c r="Y225" i="21"/>
  <c r="Y226" i="21"/>
  <c r="Y227" i="21"/>
  <c r="Y228" i="21"/>
  <c r="Y229" i="21"/>
  <c r="Y230" i="21"/>
  <c r="Y231" i="21"/>
  <c r="Y232" i="21"/>
  <c r="Y233" i="21"/>
  <c r="Y234" i="21"/>
  <c r="Y235" i="21"/>
  <c r="Y236" i="21"/>
  <c r="Y237" i="21"/>
  <c r="Y238" i="21"/>
  <c r="Y239" i="21"/>
  <c r="Y240" i="21"/>
  <c r="Y241" i="21"/>
  <c r="Y242" i="21"/>
  <c r="Y243" i="21"/>
  <c r="Y244" i="21"/>
  <c r="Y245" i="21"/>
  <c r="Y246" i="21"/>
  <c r="Y247" i="21"/>
  <c r="Y248" i="21"/>
  <c r="Y249" i="21"/>
  <c r="Y250" i="21"/>
  <c r="Y251" i="21"/>
  <c r="Y252" i="21"/>
  <c r="Y253" i="21"/>
  <c r="Y254" i="21"/>
  <c r="Y255" i="21"/>
  <c r="Y256" i="21"/>
  <c r="Y257" i="21"/>
  <c r="Y258" i="21"/>
  <c r="Y259" i="21"/>
  <c r="Y260" i="21"/>
  <c r="Y261" i="21"/>
  <c r="Y262" i="21"/>
  <c r="Y263" i="21"/>
  <c r="Y264" i="21"/>
  <c r="Y265" i="21"/>
  <c r="Y266" i="21"/>
  <c r="Y267" i="21"/>
  <c r="Y268" i="21"/>
  <c r="Y269" i="21"/>
  <c r="Y270" i="21"/>
  <c r="Y271" i="21"/>
  <c r="Y272" i="21"/>
  <c r="Y273" i="21"/>
  <c r="Y274" i="21"/>
  <c r="Y275" i="21"/>
  <c r="Y276" i="21"/>
  <c r="Y277" i="21"/>
  <c r="Y278" i="21"/>
  <c r="Y279" i="21"/>
  <c r="Y280" i="21"/>
  <c r="Y281" i="21"/>
  <c r="Y282" i="21"/>
  <c r="Y283" i="21"/>
  <c r="Y284" i="21"/>
  <c r="Y285" i="21"/>
  <c r="Y286" i="21"/>
  <c r="Y287" i="21"/>
  <c r="Y288" i="21"/>
  <c r="Y289" i="21"/>
  <c r="Y290" i="21"/>
  <c r="Y291" i="21"/>
  <c r="Y292" i="21"/>
  <c r="Y293" i="21"/>
  <c r="Y294" i="21"/>
  <c r="Y295" i="21"/>
  <c r="Y296" i="21"/>
  <c r="Y297" i="21"/>
  <c r="Y298" i="21"/>
  <c r="Y299" i="21"/>
  <c r="Y300" i="21"/>
  <c r="Y301" i="21"/>
  <c r="Y302" i="21"/>
  <c r="Y303" i="21"/>
  <c r="Y304" i="21"/>
  <c r="Y305" i="21"/>
  <c r="Y306" i="21"/>
  <c r="Y307" i="21"/>
  <c r="Y308" i="21"/>
  <c r="Y309" i="21"/>
  <c r="Y310" i="21"/>
  <c r="Y311" i="21"/>
  <c r="Y312" i="21"/>
  <c r="Y313" i="21"/>
  <c r="Y314" i="21"/>
  <c r="Y315" i="21"/>
  <c r="Y316" i="21"/>
  <c r="Y317" i="21"/>
  <c r="Y318" i="21"/>
  <c r="Y319" i="21"/>
  <c r="Y320" i="21"/>
  <c r="Y321" i="21"/>
  <c r="Y322" i="21"/>
  <c r="Y323" i="21"/>
  <c r="Y324" i="21"/>
  <c r="Y325" i="21"/>
  <c r="Y326" i="21"/>
  <c r="Y327" i="21"/>
  <c r="Y328" i="21"/>
  <c r="Y329" i="21"/>
  <c r="Y330" i="21"/>
  <c r="Y331" i="21"/>
  <c r="Y332" i="21"/>
  <c r="Y333" i="21"/>
  <c r="Y334" i="21"/>
  <c r="Y335" i="21"/>
  <c r="Y336" i="21"/>
  <c r="Y2" i="21"/>
  <c r="X311" i="21"/>
  <c r="X312" i="21"/>
  <c r="X313" i="21"/>
  <c r="X314" i="21"/>
  <c r="X315" i="21"/>
  <c r="X316" i="21"/>
  <c r="X317" i="21"/>
  <c r="X318" i="21"/>
  <c r="X319" i="21"/>
  <c r="X320" i="21"/>
  <c r="X321" i="21"/>
  <c r="X322" i="21"/>
  <c r="X323" i="21"/>
  <c r="X324" i="21"/>
  <c r="X325" i="21"/>
  <c r="X326" i="21"/>
  <c r="X327" i="21"/>
  <c r="X328" i="21"/>
  <c r="X329" i="21"/>
  <c r="X330" i="21"/>
  <c r="X331" i="21"/>
  <c r="X332" i="21"/>
  <c r="X333" i="21"/>
  <c r="X334" i="21"/>
  <c r="X335" i="21"/>
  <c r="X336" i="21"/>
  <c r="X188" i="21"/>
  <c r="X189" i="21"/>
  <c r="X190" i="21"/>
  <c r="X191" i="21"/>
  <c r="X192" i="21"/>
  <c r="X193" i="21"/>
  <c r="X194" i="21"/>
  <c r="X195" i="21"/>
  <c r="X196" i="21"/>
  <c r="X197" i="21"/>
  <c r="X198" i="21"/>
  <c r="X199" i="21"/>
  <c r="X200" i="21"/>
  <c r="X201" i="21"/>
  <c r="X202" i="21"/>
  <c r="X203" i="21"/>
  <c r="X204" i="21"/>
  <c r="X205" i="21"/>
  <c r="X206" i="21"/>
  <c r="X207" i="21"/>
  <c r="X208" i="21"/>
  <c r="X209" i="21"/>
  <c r="X210" i="21"/>
  <c r="X211" i="21"/>
  <c r="X212" i="21"/>
  <c r="X213" i="21"/>
  <c r="X214" i="21"/>
  <c r="X215" i="21"/>
  <c r="X216" i="21"/>
  <c r="X217" i="21"/>
  <c r="X218" i="21"/>
  <c r="X219" i="21"/>
  <c r="X220" i="21"/>
  <c r="X221" i="21"/>
  <c r="X222" i="21"/>
  <c r="X223" i="21"/>
  <c r="X224" i="21"/>
  <c r="X225" i="21"/>
  <c r="X226" i="21"/>
  <c r="X227" i="21"/>
  <c r="X228" i="21"/>
  <c r="X229" i="21"/>
  <c r="X230" i="21"/>
  <c r="X231" i="21"/>
  <c r="X232" i="21"/>
  <c r="X233" i="21"/>
  <c r="X234" i="21"/>
  <c r="X235" i="21"/>
  <c r="X236" i="21"/>
  <c r="X237" i="21"/>
  <c r="X238" i="21"/>
  <c r="X239" i="21"/>
  <c r="X240" i="21"/>
  <c r="X241" i="21"/>
  <c r="X242" i="21"/>
  <c r="X243" i="21"/>
  <c r="X244" i="21"/>
  <c r="X245" i="21"/>
  <c r="X246" i="21"/>
  <c r="X247" i="21"/>
  <c r="X248" i="21"/>
  <c r="X249" i="21"/>
  <c r="X250" i="21"/>
  <c r="X251" i="21"/>
  <c r="X252" i="21"/>
  <c r="X253" i="21"/>
  <c r="X254" i="21"/>
  <c r="X255" i="21"/>
  <c r="X256" i="21"/>
  <c r="X257" i="21"/>
  <c r="X258" i="21"/>
  <c r="X259" i="21"/>
  <c r="X260" i="21"/>
  <c r="X261" i="21"/>
  <c r="X262" i="21"/>
  <c r="X263" i="21"/>
  <c r="X264" i="21"/>
  <c r="X265" i="21"/>
  <c r="X266" i="21"/>
  <c r="X267" i="21"/>
  <c r="X268" i="21"/>
  <c r="X269" i="21"/>
  <c r="X270" i="21"/>
  <c r="X271" i="21"/>
  <c r="X272" i="21"/>
  <c r="X273" i="21"/>
  <c r="X274" i="21"/>
  <c r="X275" i="21"/>
  <c r="X276" i="21"/>
  <c r="X277" i="21"/>
  <c r="X278" i="21"/>
  <c r="X279" i="21"/>
  <c r="X280" i="21"/>
  <c r="X281" i="21"/>
  <c r="X282" i="21"/>
  <c r="X283" i="21"/>
  <c r="X284" i="21"/>
  <c r="X285" i="21"/>
  <c r="X286" i="21"/>
  <c r="X287" i="21"/>
  <c r="X288" i="21"/>
  <c r="X289" i="21"/>
  <c r="X290" i="21"/>
  <c r="X291" i="21"/>
  <c r="X292" i="21"/>
  <c r="X293" i="21"/>
  <c r="X294" i="21"/>
  <c r="X295" i="21"/>
  <c r="X296" i="21"/>
  <c r="X297" i="21"/>
  <c r="X298" i="21"/>
  <c r="X299" i="21"/>
  <c r="X300" i="21"/>
  <c r="X301" i="21"/>
  <c r="X302" i="21"/>
  <c r="X303" i="21"/>
  <c r="X304" i="21"/>
  <c r="X305" i="21"/>
  <c r="X306" i="21"/>
  <c r="X307" i="21"/>
  <c r="X308" i="21"/>
  <c r="X309" i="21"/>
  <c r="X310" i="21"/>
  <c r="X187" i="21"/>
  <c r="X186" i="21"/>
  <c r="X185" i="21"/>
  <c r="X184" i="21"/>
  <c r="X183" i="21"/>
  <c r="X182" i="21"/>
  <c r="X181" i="21"/>
  <c r="X180" i="21"/>
  <c r="X179" i="21"/>
  <c r="X178" i="21"/>
  <c r="X177" i="21"/>
  <c r="X176" i="21"/>
  <c r="X175" i="21"/>
  <c r="X174" i="21"/>
  <c r="X173" i="21"/>
  <c r="X172" i="21"/>
  <c r="X171" i="21"/>
  <c r="X170" i="21"/>
  <c r="X169" i="21"/>
  <c r="X168" i="21"/>
  <c r="X167" i="21"/>
  <c r="X166" i="21"/>
  <c r="X165" i="21"/>
  <c r="X164" i="21"/>
  <c r="X163" i="21"/>
  <c r="X162" i="21"/>
  <c r="X161" i="21"/>
  <c r="X160" i="21"/>
  <c r="X159" i="21"/>
  <c r="X158" i="21"/>
  <c r="X157" i="21"/>
  <c r="X156" i="21"/>
  <c r="X155" i="21"/>
  <c r="X154" i="21"/>
  <c r="X153" i="21"/>
  <c r="X152" i="21"/>
  <c r="X151" i="21"/>
  <c r="X150" i="21"/>
  <c r="X149" i="21"/>
  <c r="X148" i="21"/>
  <c r="X147" i="21"/>
  <c r="X146" i="21"/>
  <c r="X145" i="21"/>
  <c r="X144" i="21"/>
  <c r="X143" i="21"/>
  <c r="X142" i="21"/>
  <c r="X141" i="21"/>
  <c r="X140" i="21"/>
  <c r="X139" i="21"/>
  <c r="X138" i="21"/>
  <c r="X137" i="21"/>
  <c r="X136" i="21"/>
  <c r="X135" i="21"/>
  <c r="X134" i="21"/>
  <c r="X133" i="21"/>
  <c r="X132" i="21"/>
  <c r="X131" i="21"/>
  <c r="X130" i="21"/>
  <c r="X129" i="21"/>
  <c r="X128" i="21"/>
  <c r="X127" i="21"/>
  <c r="X126" i="21"/>
  <c r="X125" i="21"/>
  <c r="X124" i="21"/>
  <c r="X123" i="21"/>
  <c r="X122" i="21"/>
  <c r="X121" i="21"/>
  <c r="X120" i="21"/>
  <c r="X119" i="21"/>
  <c r="X118" i="21"/>
  <c r="X117" i="21"/>
  <c r="X116" i="21"/>
  <c r="X115" i="21"/>
  <c r="X114" i="21"/>
  <c r="X113" i="21"/>
  <c r="X112" i="21"/>
  <c r="X111" i="21"/>
  <c r="X110" i="21"/>
  <c r="X109" i="21"/>
  <c r="X108" i="21"/>
  <c r="X107" i="21"/>
  <c r="X106" i="21"/>
  <c r="X105" i="21"/>
  <c r="X104" i="21"/>
  <c r="X103" i="21"/>
  <c r="X102" i="21"/>
  <c r="X101" i="21"/>
  <c r="X100" i="21"/>
  <c r="X99" i="21"/>
  <c r="X98" i="21"/>
  <c r="X97" i="21"/>
  <c r="X96" i="21"/>
  <c r="X95" i="21"/>
  <c r="X94" i="21"/>
  <c r="X93" i="21"/>
  <c r="X92" i="21"/>
  <c r="X91" i="21"/>
  <c r="X90" i="21"/>
  <c r="X89" i="21"/>
  <c r="X88" i="21"/>
  <c r="X87" i="21"/>
  <c r="X86" i="21"/>
  <c r="X85" i="21"/>
  <c r="X84" i="21"/>
  <c r="X83" i="21"/>
  <c r="X82" i="21"/>
  <c r="X81" i="21"/>
  <c r="X80" i="21"/>
  <c r="X79" i="21"/>
  <c r="X78" i="21"/>
  <c r="X77" i="21"/>
  <c r="X76" i="21"/>
  <c r="X75" i="21"/>
  <c r="X74" i="21"/>
  <c r="X73" i="21"/>
  <c r="X72" i="21"/>
  <c r="X71" i="21"/>
  <c r="X70" i="21"/>
  <c r="X69" i="21"/>
  <c r="X68" i="21"/>
  <c r="X67" i="21"/>
  <c r="X66" i="21"/>
  <c r="X65" i="21"/>
  <c r="X64" i="21"/>
  <c r="X63" i="21"/>
  <c r="X62" i="21"/>
  <c r="X61" i="21"/>
  <c r="X60" i="21"/>
  <c r="X59" i="21"/>
  <c r="X58" i="21"/>
  <c r="X57" i="21"/>
  <c r="X56" i="21"/>
  <c r="X55" i="21"/>
  <c r="X54" i="21"/>
  <c r="X53" i="21"/>
  <c r="X52" i="21"/>
  <c r="X51" i="21"/>
  <c r="X50" i="21"/>
  <c r="X49" i="21"/>
  <c r="X48" i="21"/>
  <c r="X47" i="21"/>
  <c r="X46" i="21"/>
  <c r="X45" i="21"/>
  <c r="X44" i="21"/>
  <c r="X43" i="21"/>
  <c r="X42" i="21"/>
  <c r="X41" i="21"/>
  <c r="X40" i="21"/>
  <c r="X39" i="21"/>
  <c r="X38" i="21"/>
  <c r="X37" i="21"/>
  <c r="X36" i="21"/>
  <c r="X35" i="21"/>
  <c r="X34" i="21"/>
  <c r="X33" i="21"/>
  <c r="X32" i="21"/>
  <c r="X31" i="21"/>
  <c r="X30" i="21"/>
  <c r="X29" i="21"/>
  <c r="X28" i="21"/>
  <c r="X27" i="21"/>
  <c r="X26" i="21"/>
  <c r="X25" i="21"/>
  <c r="X24" i="21"/>
  <c r="X23" i="21"/>
  <c r="X22" i="21"/>
  <c r="X21" i="21"/>
  <c r="X20" i="21"/>
  <c r="X19" i="21"/>
  <c r="X18" i="21"/>
  <c r="X17" i="21"/>
  <c r="X16" i="21"/>
  <c r="X15" i="21"/>
  <c r="X14" i="21"/>
  <c r="X13" i="21"/>
  <c r="X12" i="21"/>
  <c r="X11" i="21"/>
  <c r="X10" i="21"/>
  <c r="X9" i="21"/>
  <c r="X8" i="21"/>
  <c r="X7" i="21"/>
  <c r="X6" i="21"/>
  <c r="X5" i="21"/>
  <c r="X4" i="21"/>
  <c r="X3" i="21"/>
  <c r="X2" i="21"/>
  <c r="Q311" i="1"/>
  <c r="Q310" i="1"/>
  <c r="G5" i="21"/>
  <c r="F5" i="21"/>
  <c r="P68" i="17"/>
  <c r="Q68" i="17"/>
  <c r="R68" i="17" s="1"/>
  <c r="K68" i="17"/>
  <c r="L68" i="17"/>
  <c r="K67" i="17"/>
  <c r="L67" i="17"/>
  <c r="Q67" i="17" s="1"/>
  <c r="K66" i="17"/>
  <c r="L66" i="17"/>
  <c r="Q66" i="17" s="1"/>
  <c r="K63" i="17"/>
  <c r="L63" i="17"/>
  <c r="Q63" i="17" s="1"/>
  <c r="K64" i="17"/>
  <c r="L64" i="17"/>
  <c r="Q64" i="17" s="1"/>
  <c r="K65" i="17"/>
  <c r="L65" i="17"/>
  <c r="Q65" i="17" s="1"/>
  <c r="K61" i="17"/>
  <c r="L61" i="17"/>
  <c r="Q61" i="17" s="1"/>
  <c r="K62" i="17"/>
  <c r="L62" i="17"/>
  <c r="Q62" i="17" s="1"/>
  <c r="P112" i="14"/>
  <c r="Q112" i="14"/>
  <c r="R112" i="14" s="1"/>
  <c r="P113" i="14"/>
  <c r="Q113" i="14"/>
  <c r="R113" i="14" s="1"/>
  <c r="P114" i="14"/>
  <c r="Q114" i="14"/>
  <c r="R114" i="14" s="1"/>
  <c r="P115" i="14"/>
  <c r="Q115" i="14"/>
  <c r="P116" i="14"/>
  <c r="Q116" i="14"/>
  <c r="R116" i="14" s="1"/>
  <c r="P117" i="14"/>
  <c r="Q117" i="14"/>
  <c r="R117" i="14" s="1"/>
  <c r="P118" i="14"/>
  <c r="Q118" i="14"/>
  <c r="R118" i="14" s="1"/>
  <c r="P119" i="14"/>
  <c r="Q119" i="14"/>
  <c r="P120" i="14"/>
  <c r="Q120" i="14"/>
  <c r="R120" i="14" s="1"/>
  <c r="K112" i="14"/>
  <c r="L112" i="14"/>
  <c r="K113" i="14"/>
  <c r="L113" i="14"/>
  <c r="K114" i="14"/>
  <c r="L114" i="14"/>
  <c r="K115" i="14"/>
  <c r="L115" i="14"/>
  <c r="K116" i="14"/>
  <c r="L116" i="14"/>
  <c r="K117" i="14"/>
  <c r="L117" i="14"/>
  <c r="K118" i="14"/>
  <c r="L118" i="14"/>
  <c r="K119" i="14"/>
  <c r="L119" i="14"/>
  <c r="K120" i="14"/>
  <c r="L120" i="14"/>
  <c r="G6" i="21"/>
  <c r="F6" i="21"/>
  <c r="F3" i="21"/>
  <c r="C10" i="21"/>
  <c r="C9" i="21"/>
  <c r="C8" i="21"/>
  <c r="C7" i="21"/>
  <c r="C6" i="21"/>
  <c r="C5" i="21"/>
  <c r="C4" i="21"/>
  <c r="C3" i="21"/>
  <c r="B10" i="21"/>
  <c r="B9" i="21"/>
  <c r="B8" i="21"/>
  <c r="B7" i="21"/>
  <c r="B6" i="21"/>
  <c r="B5" i="21"/>
  <c r="B4" i="21"/>
  <c r="B3" i="21"/>
  <c r="F4" i="21" s="1"/>
  <c r="C2" i="21"/>
  <c r="B2" i="21"/>
  <c r="U75" i="19"/>
  <c r="T75" i="19" s="1"/>
  <c r="B230" i="20"/>
  <c r="A230" i="20"/>
  <c r="B229" i="20"/>
  <c r="A229" i="20"/>
  <c r="B228" i="20"/>
  <c r="A228" i="20"/>
  <c r="B227" i="20"/>
  <c r="A227" i="20"/>
  <c r="B226" i="20"/>
  <c r="A226" i="20"/>
  <c r="B225" i="20"/>
  <c r="A225" i="20"/>
  <c r="B224" i="20"/>
  <c r="A224" i="20"/>
  <c r="B223" i="20"/>
  <c r="A223" i="20"/>
  <c r="B222" i="20"/>
  <c r="A222" i="20"/>
  <c r="B221" i="20"/>
  <c r="A221" i="20"/>
  <c r="B220" i="20"/>
  <c r="A220" i="20"/>
  <c r="B219" i="20"/>
  <c r="A219" i="20"/>
  <c r="B218" i="20"/>
  <c r="A218" i="20"/>
  <c r="B217" i="20"/>
  <c r="A217" i="20"/>
  <c r="B216" i="20"/>
  <c r="A216" i="20"/>
  <c r="B215" i="20"/>
  <c r="A215" i="20"/>
  <c r="B214" i="20"/>
  <c r="A214" i="20"/>
  <c r="B213" i="20"/>
  <c r="A213" i="20"/>
  <c r="B212" i="20"/>
  <c r="A212" i="20"/>
  <c r="B211" i="20"/>
  <c r="A211" i="20"/>
  <c r="B210" i="20"/>
  <c r="A210" i="20"/>
  <c r="B209" i="20"/>
  <c r="A209" i="20"/>
  <c r="B208" i="20"/>
  <c r="A208" i="20"/>
  <c r="B207" i="20"/>
  <c r="A207" i="20"/>
  <c r="B206" i="20"/>
  <c r="A206" i="20"/>
  <c r="B205" i="20"/>
  <c r="A205" i="20"/>
  <c r="B204" i="20"/>
  <c r="A204" i="20"/>
  <c r="B203" i="20"/>
  <c r="A203" i="20"/>
  <c r="B202" i="20"/>
  <c r="A202" i="20"/>
  <c r="B201" i="20"/>
  <c r="A201" i="20"/>
  <c r="B200" i="20"/>
  <c r="A200" i="20"/>
  <c r="B199" i="20"/>
  <c r="A199" i="20"/>
  <c r="B198" i="20"/>
  <c r="A198" i="20"/>
  <c r="B197" i="20"/>
  <c r="A197" i="20"/>
  <c r="B196" i="20"/>
  <c r="A196" i="20"/>
  <c r="B195" i="20"/>
  <c r="A195" i="20"/>
  <c r="B194" i="20"/>
  <c r="A194" i="20"/>
  <c r="B193" i="20"/>
  <c r="A193" i="20"/>
  <c r="B192" i="20"/>
  <c r="A192" i="20"/>
  <c r="B191" i="20"/>
  <c r="A191" i="20"/>
  <c r="B190" i="20"/>
  <c r="A190" i="20"/>
  <c r="B189" i="20"/>
  <c r="A189" i="20"/>
  <c r="B188" i="20"/>
  <c r="A188" i="20"/>
  <c r="B187" i="20"/>
  <c r="A187" i="20"/>
  <c r="B186" i="20"/>
  <c r="A186" i="20"/>
  <c r="B185" i="20"/>
  <c r="A185" i="20"/>
  <c r="B184" i="20"/>
  <c r="A184" i="20"/>
  <c r="B183" i="20"/>
  <c r="A183" i="20"/>
  <c r="B182" i="20"/>
  <c r="A182" i="20"/>
  <c r="B181" i="20"/>
  <c r="A181" i="20"/>
  <c r="B180" i="20"/>
  <c r="A180" i="20"/>
  <c r="B179" i="20"/>
  <c r="A179" i="20"/>
  <c r="B178" i="20"/>
  <c r="A178" i="20"/>
  <c r="B177" i="20"/>
  <c r="A177" i="20"/>
  <c r="B176" i="20"/>
  <c r="A176" i="20"/>
  <c r="B175" i="20"/>
  <c r="A175" i="20"/>
  <c r="B174" i="20"/>
  <c r="A174" i="20"/>
  <c r="B173" i="20"/>
  <c r="A173" i="20"/>
  <c r="B172" i="20"/>
  <c r="A172" i="20"/>
  <c r="B171" i="20"/>
  <c r="A171" i="20"/>
  <c r="B170" i="20"/>
  <c r="A170" i="20"/>
  <c r="B169" i="20"/>
  <c r="A169" i="20"/>
  <c r="B168" i="20"/>
  <c r="A168" i="20"/>
  <c r="B167" i="20"/>
  <c r="A167" i="20"/>
  <c r="B166" i="20"/>
  <c r="A166" i="20"/>
  <c r="B165" i="20"/>
  <c r="A165" i="20"/>
  <c r="B164" i="20"/>
  <c r="A164" i="20"/>
  <c r="B163" i="20"/>
  <c r="A163" i="20"/>
  <c r="B162" i="20"/>
  <c r="A162" i="20"/>
  <c r="B161" i="20"/>
  <c r="A161" i="20"/>
  <c r="B160" i="20"/>
  <c r="A160" i="20"/>
  <c r="B159" i="20"/>
  <c r="A159" i="20"/>
  <c r="B158" i="20"/>
  <c r="A158" i="20"/>
  <c r="B157" i="20"/>
  <c r="A157" i="20"/>
  <c r="B156" i="20"/>
  <c r="A156" i="20"/>
  <c r="B155" i="20"/>
  <c r="A155" i="20"/>
  <c r="B154" i="20"/>
  <c r="A154" i="20"/>
  <c r="B153" i="20"/>
  <c r="A153" i="20"/>
  <c r="B152" i="20"/>
  <c r="A152" i="20"/>
  <c r="B151" i="20"/>
  <c r="A151" i="20"/>
  <c r="B150" i="20"/>
  <c r="A150" i="20"/>
  <c r="B149" i="20"/>
  <c r="A149" i="20"/>
  <c r="B148" i="20"/>
  <c r="A148" i="20"/>
  <c r="B147" i="20"/>
  <c r="A147" i="20"/>
  <c r="B146" i="20"/>
  <c r="A146" i="20"/>
  <c r="B145" i="20"/>
  <c r="A145" i="20"/>
  <c r="B144" i="20"/>
  <c r="A144" i="20"/>
  <c r="B143" i="20"/>
  <c r="A143" i="20"/>
  <c r="B142" i="20"/>
  <c r="A142" i="20"/>
  <c r="B141" i="20"/>
  <c r="A141" i="20"/>
  <c r="B140" i="20"/>
  <c r="A140" i="20"/>
  <c r="B139" i="20"/>
  <c r="A139" i="20"/>
  <c r="B138" i="20"/>
  <c r="A138" i="20"/>
  <c r="B137" i="20"/>
  <c r="A137" i="20"/>
  <c r="B136" i="20"/>
  <c r="A136" i="20"/>
  <c r="B135" i="20"/>
  <c r="A135" i="20"/>
  <c r="B134" i="20"/>
  <c r="A134" i="20"/>
  <c r="B133" i="20"/>
  <c r="A133" i="20"/>
  <c r="B132" i="20"/>
  <c r="A132" i="20"/>
  <c r="B131" i="20"/>
  <c r="A131" i="20"/>
  <c r="B130" i="20"/>
  <c r="A130" i="20"/>
  <c r="B129" i="20"/>
  <c r="A129" i="20"/>
  <c r="B128" i="20"/>
  <c r="A128" i="20"/>
  <c r="B127" i="20"/>
  <c r="A127" i="20"/>
  <c r="B126" i="20"/>
  <c r="A126" i="20"/>
  <c r="B125" i="20"/>
  <c r="A125" i="20"/>
  <c r="B124" i="20"/>
  <c r="A124" i="20"/>
  <c r="B123" i="20"/>
  <c r="A123" i="20"/>
  <c r="B122" i="20"/>
  <c r="A122" i="20"/>
  <c r="B121" i="20"/>
  <c r="A121" i="20"/>
  <c r="B120" i="20"/>
  <c r="A120" i="20"/>
  <c r="B119" i="20"/>
  <c r="A119" i="20"/>
  <c r="B118" i="20"/>
  <c r="A118" i="20"/>
  <c r="B117" i="20"/>
  <c r="A117" i="20"/>
  <c r="B116" i="20"/>
  <c r="A116" i="20"/>
  <c r="B115" i="20"/>
  <c r="A115" i="20"/>
  <c r="B114" i="20"/>
  <c r="A114" i="20"/>
  <c r="B113" i="20"/>
  <c r="A113" i="20"/>
  <c r="B112" i="20"/>
  <c r="A112" i="20"/>
  <c r="B111" i="20"/>
  <c r="A111" i="20"/>
  <c r="B110" i="20"/>
  <c r="A110" i="20"/>
  <c r="B109" i="20"/>
  <c r="A109" i="20"/>
  <c r="B108" i="20"/>
  <c r="A108" i="20"/>
  <c r="B107" i="20"/>
  <c r="A107" i="20"/>
  <c r="B106" i="20"/>
  <c r="A106" i="20"/>
  <c r="B105" i="20"/>
  <c r="A105" i="20"/>
  <c r="B104" i="20"/>
  <c r="A104" i="20"/>
  <c r="B103" i="20"/>
  <c r="A103" i="20"/>
  <c r="B102" i="20"/>
  <c r="A102" i="20"/>
  <c r="B101" i="20"/>
  <c r="A101" i="20"/>
  <c r="B100" i="20"/>
  <c r="A100" i="20"/>
  <c r="B99" i="20"/>
  <c r="A99" i="20"/>
  <c r="B98" i="20"/>
  <c r="A98" i="20"/>
  <c r="B97" i="20"/>
  <c r="A97" i="20"/>
  <c r="B96" i="20"/>
  <c r="A96" i="20"/>
  <c r="B95" i="20"/>
  <c r="A95" i="20"/>
  <c r="B94" i="20"/>
  <c r="A94" i="20"/>
  <c r="B93" i="20"/>
  <c r="A93" i="20"/>
  <c r="B92" i="20"/>
  <c r="A92" i="20"/>
  <c r="B91" i="20"/>
  <c r="A91" i="20"/>
  <c r="B90" i="20"/>
  <c r="A90" i="20"/>
  <c r="B89" i="20"/>
  <c r="A89" i="20"/>
  <c r="B88" i="20"/>
  <c r="A88" i="20"/>
  <c r="B87" i="20"/>
  <c r="A87" i="20"/>
  <c r="B86" i="20"/>
  <c r="A86" i="20"/>
  <c r="B85" i="20"/>
  <c r="A85" i="20"/>
  <c r="B84" i="20"/>
  <c r="A84" i="20"/>
  <c r="B83" i="20"/>
  <c r="A83" i="20"/>
  <c r="B82" i="20"/>
  <c r="A82" i="20"/>
  <c r="B81" i="20"/>
  <c r="A81" i="20"/>
  <c r="B80" i="20"/>
  <c r="A80" i="20"/>
  <c r="B79" i="20"/>
  <c r="A79" i="20"/>
  <c r="B78" i="20"/>
  <c r="A78" i="20"/>
  <c r="B77" i="20"/>
  <c r="A77" i="20"/>
  <c r="B76" i="20"/>
  <c r="A76" i="20"/>
  <c r="B75" i="20"/>
  <c r="A75" i="20"/>
  <c r="U74" i="20"/>
  <c r="B74" i="20"/>
  <c r="A74" i="20"/>
  <c r="U73" i="20"/>
  <c r="T74" i="20" s="1"/>
  <c r="B73" i="20"/>
  <c r="A73" i="20"/>
  <c r="U72" i="20"/>
  <c r="T72" i="20" s="1"/>
  <c r="B72" i="20"/>
  <c r="A72" i="20"/>
  <c r="U71" i="20"/>
  <c r="T71" i="20" s="1"/>
  <c r="B71" i="20"/>
  <c r="A71" i="20"/>
  <c r="U70" i="20"/>
  <c r="T70" i="20"/>
  <c r="B70" i="20"/>
  <c r="A70" i="20"/>
  <c r="U69" i="20"/>
  <c r="B69" i="20"/>
  <c r="A69" i="20"/>
  <c r="U68" i="20"/>
  <c r="T69" i="20" s="1"/>
  <c r="T68" i="20"/>
  <c r="B68" i="20"/>
  <c r="A68" i="20"/>
  <c r="U67" i="20"/>
  <c r="T67" i="20"/>
  <c r="B67" i="20"/>
  <c r="A67" i="20"/>
  <c r="U66" i="20"/>
  <c r="B66" i="20"/>
  <c r="A66" i="20"/>
  <c r="U65" i="20"/>
  <c r="T66" i="20" s="1"/>
  <c r="B65" i="20"/>
  <c r="A65" i="20"/>
  <c r="U64" i="20"/>
  <c r="T64" i="20" s="1"/>
  <c r="B64" i="20"/>
  <c r="A64" i="20"/>
  <c r="U63" i="20"/>
  <c r="T63" i="20"/>
  <c r="B63" i="20"/>
  <c r="A63" i="20"/>
  <c r="U62" i="20"/>
  <c r="B62" i="20"/>
  <c r="A62" i="20"/>
  <c r="U61" i="20"/>
  <c r="T62" i="20" s="1"/>
  <c r="B61" i="20"/>
  <c r="A61" i="20"/>
  <c r="U60" i="20"/>
  <c r="T60" i="20" s="1"/>
  <c r="B60" i="20"/>
  <c r="A60" i="20"/>
  <c r="U59" i="20"/>
  <c r="T59" i="20" s="1"/>
  <c r="B59" i="20"/>
  <c r="A59" i="20"/>
  <c r="U58" i="20"/>
  <c r="T58" i="20"/>
  <c r="B58" i="20"/>
  <c r="A58" i="20"/>
  <c r="U57" i="20"/>
  <c r="B57" i="20"/>
  <c r="A57" i="20"/>
  <c r="U56" i="20"/>
  <c r="T57" i="20" s="1"/>
  <c r="T56" i="20"/>
  <c r="B56" i="20"/>
  <c r="A56" i="20"/>
  <c r="U55" i="20"/>
  <c r="T55" i="20"/>
  <c r="B55" i="20"/>
  <c r="A55" i="20"/>
  <c r="U54" i="20"/>
  <c r="B54" i="20"/>
  <c r="A54" i="20"/>
  <c r="U53" i="20"/>
  <c r="T54" i="20" s="1"/>
  <c r="B53" i="20"/>
  <c r="A53" i="20"/>
  <c r="U52" i="20"/>
  <c r="T52" i="20" s="1"/>
  <c r="B52" i="20"/>
  <c r="A52" i="20"/>
  <c r="U51" i="20"/>
  <c r="T51" i="20"/>
  <c r="B51" i="20"/>
  <c r="A51" i="20"/>
  <c r="U50" i="20"/>
  <c r="B50" i="20"/>
  <c r="A50" i="20"/>
  <c r="U49" i="20"/>
  <c r="T50" i="20" s="1"/>
  <c r="B49" i="20"/>
  <c r="A49" i="20"/>
  <c r="U48" i="20"/>
  <c r="T48" i="20" s="1"/>
  <c r="B48" i="20"/>
  <c r="A48" i="20"/>
  <c r="U47" i="20"/>
  <c r="T47" i="20" s="1"/>
  <c r="B47" i="20"/>
  <c r="A47" i="20"/>
  <c r="U46" i="20"/>
  <c r="T46" i="20"/>
  <c r="B46" i="20"/>
  <c r="A46" i="20"/>
  <c r="U45" i="20"/>
  <c r="T45" i="20"/>
  <c r="B45" i="20"/>
  <c r="A45" i="20"/>
  <c r="U44" i="20"/>
  <c r="T44" i="20"/>
  <c r="B44" i="20"/>
  <c r="A44" i="20"/>
  <c r="U43" i="20"/>
  <c r="T43" i="20"/>
  <c r="B43" i="20"/>
  <c r="A43" i="20"/>
  <c r="U42" i="20"/>
  <c r="B42" i="20"/>
  <c r="A42" i="20"/>
  <c r="U41" i="20"/>
  <c r="T42" i="20" s="1"/>
  <c r="B41" i="20"/>
  <c r="A41" i="20"/>
  <c r="U40" i="20"/>
  <c r="T40" i="20" s="1"/>
  <c r="B40" i="20"/>
  <c r="A40" i="20"/>
  <c r="U39" i="20"/>
  <c r="T39" i="20" s="1"/>
  <c r="B39" i="20"/>
  <c r="A39" i="20"/>
  <c r="U38" i="20"/>
  <c r="T38" i="20" s="1"/>
  <c r="B38" i="20"/>
  <c r="A38" i="20"/>
  <c r="U37" i="20"/>
  <c r="T37" i="20"/>
  <c r="L37" i="20"/>
  <c r="Q37" i="20" s="1"/>
  <c r="K37" i="20"/>
  <c r="B37" i="20"/>
  <c r="A37" i="20"/>
  <c r="U36" i="20"/>
  <c r="T36" i="20"/>
  <c r="L36" i="20"/>
  <c r="Q36" i="20" s="1"/>
  <c r="K36" i="20"/>
  <c r="B36" i="20"/>
  <c r="A36" i="20"/>
  <c r="U35" i="20"/>
  <c r="L35" i="20"/>
  <c r="Q35" i="20" s="1"/>
  <c r="K35" i="20"/>
  <c r="B35" i="20"/>
  <c r="A35" i="20"/>
  <c r="U34" i="20"/>
  <c r="T34" i="20" s="1"/>
  <c r="L34" i="20"/>
  <c r="Q34" i="20" s="1"/>
  <c r="K34" i="20"/>
  <c r="B34" i="20"/>
  <c r="A34" i="20"/>
  <c r="U33" i="20"/>
  <c r="L33" i="20"/>
  <c r="Q33" i="20" s="1"/>
  <c r="K33" i="20"/>
  <c r="B33" i="20"/>
  <c r="A33" i="20"/>
  <c r="U32" i="20"/>
  <c r="T32" i="20" s="1"/>
  <c r="L32" i="20"/>
  <c r="Q32" i="20" s="1"/>
  <c r="K32" i="20"/>
  <c r="B32" i="20"/>
  <c r="A32" i="20"/>
  <c r="U31" i="20"/>
  <c r="T31" i="20"/>
  <c r="L31" i="20"/>
  <c r="Q31" i="20" s="1"/>
  <c r="K31" i="20"/>
  <c r="B31" i="20"/>
  <c r="A31" i="20"/>
  <c r="U30" i="20"/>
  <c r="T30" i="20"/>
  <c r="L30" i="20"/>
  <c r="Q30" i="20" s="1"/>
  <c r="K30" i="20"/>
  <c r="B30" i="20"/>
  <c r="A30" i="20"/>
  <c r="U29" i="20"/>
  <c r="L29" i="20"/>
  <c r="Q29" i="20" s="1"/>
  <c r="K29" i="20"/>
  <c r="B29" i="20"/>
  <c r="A29" i="20"/>
  <c r="U28" i="20"/>
  <c r="T28" i="20" s="1"/>
  <c r="L28" i="20"/>
  <c r="Q28" i="20" s="1"/>
  <c r="K28" i="20"/>
  <c r="B28" i="20"/>
  <c r="A28" i="20"/>
  <c r="U27" i="20"/>
  <c r="L27" i="20"/>
  <c r="Q27" i="20" s="1"/>
  <c r="K27" i="20"/>
  <c r="B27" i="20"/>
  <c r="A27" i="20"/>
  <c r="U26" i="20"/>
  <c r="T26" i="20" s="1"/>
  <c r="L26" i="20"/>
  <c r="Q26" i="20" s="1"/>
  <c r="K26" i="20"/>
  <c r="B26" i="20"/>
  <c r="A26" i="20"/>
  <c r="U25" i="20"/>
  <c r="T25" i="20"/>
  <c r="L25" i="20"/>
  <c r="Q25" i="20" s="1"/>
  <c r="K25" i="20"/>
  <c r="B25" i="20"/>
  <c r="A25" i="20"/>
  <c r="U24" i="20"/>
  <c r="T24" i="20"/>
  <c r="L24" i="20"/>
  <c r="Q24" i="20" s="1"/>
  <c r="K24" i="20"/>
  <c r="B24" i="20"/>
  <c r="A24" i="20"/>
  <c r="U23" i="20"/>
  <c r="L23" i="20"/>
  <c r="Q23" i="20" s="1"/>
  <c r="K23" i="20"/>
  <c r="B23" i="20"/>
  <c r="A23" i="20"/>
  <c r="U22" i="20"/>
  <c r="T22" i="20" s="1"/>
  <c r="L22" i="20"/>
  <c r="Q22" i="20" s="1"/>
  <c r="K22" i="20"/>
  <c r="B22" i="20"/>
  <c r="A22" i="20"/>
  <c r="U21" i="20"/>
  <c r="L21" i="20"/>
  <c r="Q21" i="20" s="1"/>
  <c r="K21" i="20"/>
  <c r="B21" i="20"/>
  <c r="A21" i="20"/>
  <c r="U20" i="20"/>
  <c r="T20" i="20" s="1"/>
  <c r="L20" i="20"/>
  <c r="Q20" i="20" s="1"/>
  <c r="K20" i="20"/>
  <c r="B20" i="20"/>
  <c r="A20" i="20"/>
  <c r="U19" i="20"/>
  <c r="T19" i="20"/>
  <c r="L19" i="20"/>
  <c r="Q19" i="20" s="1"/>
  <c r="K19" i="20"/>
  <c r="B19" i="20"/>
  <c r="A19" i="20"/>
  <c r="U18" i="20"/>
  <c r="T18" i="20"/>
  <c r="L18" i="20"/>
  <c r="Q18" i="20" s="1"/>
  <c r="K18" i="20"/>
  <c r="B18" i="20"/>
  <c r="A18" i="20"/>
  <c r="U17" i="20"/>
  <c r="L17" i="20"/>
  <c r="Q17" i="20" s="1"/>
  <c r="K17" i="20"/>
  <c r="B17" i="20"/>
  <c r="A17" i="20"/>
  <c r="U16" i="20"/>
  <c r="T16" i="20" s="1"/>
  <c r="L16" i="20"/>
  <c r="Q16" i="20" s="1"/>
  <c r="K16" i="20"/>
  <c r="B16" i="20"/>
  <c r="A16" i="20"/>
  <c r="U15" i="20"/>
  <c r="L15" i="20"/>
  <c r="Q15" i="20" s="1"/>
  <c r="K15" i="20"/>
  <c r="B15" i="20"/>
  <c r="A15" i="20"/>
  <c r="U14" i="20"/>
  <c r="T14" i="20" s="1"/>
  <c r="L14" i="20"/>
  <c r="Q14" i="20" s="1"/>
  <c r="K14" i="20"/>
  <c r="B14" i="20"/>
  <c r="A14" i="20"/>
  <c r="U13" i="20"/>
  <c r="T13" i="20"/>
  <c r="L13" i="20"/>
  <c r="Q13" i="20" s="1"/>
  <c r="K13" i="20"/>
  <c r="B13" i="20"/>
  <c r="A13" i="20"/>
  <c r="U12" i="20"/>
  <c r="T12" i="20"/>
  <c r="L12" i="20"/>
  <c r="Q12" i="20" s="1"/>
  <c r="K12" i="20"/>
  <c r="B12" i="20"/>
  <c r="A12" i="20"/>
  <c r="U11" i="20"/>
  <c r="L11" i="20"/>
  <c r="Q11" i="20" s="1"/>
  <c r="K11" i="20"/>
  <c r="B11" i="20"/>
  <c r="A11" i="20"/>
  <c r="U10" i="20"/>
  <c r="T10" i="20" s="1"/>
  <c r="L10" i="20"/>
  <c r="Q10" i="20" s="1"/>
  <c r="K10" i="20"/>
  <c r="B10" i="20"/>
  <c r="A10" i="20"/>
  <c r="U9" i="20"/>
  <c r="L9" i="20"/>
  <c r="Q9" i="20" s="1"/>
  <c r="K9" i="20"/>
  <c r="B9" i="20"/>
  <c r="A9" i="20"/>
  <c r="U8" i="20"/>
  <c r="T8" i="20" s="1"/>
  <c r="L8" i="20"/>
  <c r="Q8" i="20" s="1"/>
  <c r="K8" i="20"/>
  <c r="B8" i="20"/>
  <c r="A8" i="20"/>
  <c r="U7" i="20"/>
  <c r="T7" i="20"/>
  <c r="L7" i="20"/>
  <c r="Q7" i="20" s="1"/>
  <c r="K7" i="20"/>
  <c r="B7" i="20"/>
  <c r="A7" i="20"/>
  <c r="U6" i="20"/>
  <c r="L6" i="20"/>
  <c r="Q6" i="20" s="1"/>
  <c r="O3" i="20"/>
  <c r="Y74" i="20" s="1"/>
  <c r="B226" i="19"/>
  <c r="A226" i="19"/>
  <c r="B225" i="19"/>
  <c r="A225" i="19"/>
  <c r="B224" i="19"/>
  <c r="A224" i="19"/>
  <c r="B223" i="19"/>
  <c r="A223" i="19"/>
  <c r="B222" i="19"/>
  <c r="A222" i="19"/>
  <c r="B221" i="19"/>
  <c r="A221" i="19"/>
  <c r="B220" i="19"/>
  <c r="A220" i="19"/>
  <c r="B219" i="19"/>
  <c r="A219" i="19"/>
  <c r="B218" i="19"/>
  <c r="A218" i="19"/>
  <c r="B217" i="19"/>
  <c r="A217" i="19"/>
  <c r="B216" i="19"/>
  <c r="A216" i="19"/>
  <c r="B215" i="19"/>
  <c r="A215" i="19"/>
  <c r="B214" i="19"/>
  <c r="A214" i="19"/>
  <c r="B213" i="19"/>
  <c r="A213" i="19"/>
  <c r="B212" i="19"/>
  <c r="A212" i="19"/>
  <c r="B211" i="19"/>
  <c r="A211" i="19"/>
  <c r="B210" i="19"/>
  <c r="A210" i="19"/>
  <c r="B209" i="19"/>
  <c r="A209" i="19"/>
  <c r="B208" i="19"/>
  <c r="A208" i="19"/>
  <c r="B207" i="19"/>
  <c r="A207" i="19"/>
  <c r="B206" i="19"/>
  <c r="A206" i="19"/>
  <c r="B205" i="19"/>
  <c r="A205" i="19"/>
  <c r="B204" i="19"/>
  <c r="A204" i="19"/>
  <c r="B203" i="19"/>
  <c r="A203" i="19"/>
  <c r="B202" i="19"/>
  <c r="A202" i="19"/>
  <c r="B201" i="19"/>
  <c r="A201" i="19"/>
  <c r="B200" i="19"/>
  <c r="A200" i="19"/>
  <c r="B199" i="19"/>
  <c r="A199" i="19"/>
  <c r="B198" i="19"/>
  <c r="A198" i="19"/>
  <c r="B197" i="19"/>
  <c r="A197" i="19"/>
  <c r="B196" i="19"/>
  <c r="A196" i="19"/>
  <c r="B195" i="19"/>
  <c r="A195" i="19"/>
  <c r="B194" i="19"/>
  <c r="A194" i="19"/>
  <c r="B193" i="19"/>
  <c r="A193" i="19"/>
  <c r="B192" i="19"/>
  <c r="A192" i="19"/>
  <c r="B191" i="19"/>
  <c r="A191" i="19"/>
  <c r="B190" i="19"/>
  <c r="A190" i="19"/>
  <c r="B189" i="19"/>
  <c r="A189" i="19"/>
  <c r="B188" i="19"/>
  <c r="A188" i="19"/>
  <c r="B187" i="19"/>
  <c r="A187" i="19"/>
  <c r="B186" i="19"/>
  <c r="A186" i="19"/>
  <c r="B185" i="19"/>
  <c r="A185" i="19"/>
  <c r="B184" i="19"/>
  <c r="A184" i="19"/>
  <c r="B183" i="19"/>
  <c r="A183" i="19"/>
  <c r="B182" i="19"/>
  <c r="A182" i="19"/>
  <c r="B181" i="19"/>
  <c r="A181" i="19"/>
  <c r="B180" i="19"/>
  <c r="A180" i="19"/>
  <c r="B179" i="19"/>
  <c r="A179" i="19"/>
  <c r="B178" i="19"/>
  <c r="A178" i="19"/>
  <c r="B177" i="19"/>
  <c r="A177" i="19"/>
  <c r="B176" i="19"/>
  <c r="A176" i="19"/>
  <c r="B175" i="19"/>
  <c r="A175" i="19"/>
  <c r="B174" i="19"/>
  <c r="A174" i="19"/>
  <c r="B173" i="19"/>
  <c r="A173" i="19"/>
  <c r="B172" i="19"/>
  <c r="A172" i="19"/>
  <c r="B171" i="19"/>
  <c r="A171" i="19"/>
  <c r="B170" i="19"/>
  <c r="A170" i="19"/>
  <c r="B169" i="19"/>
  <c r="A169" i="19"/>
  <c r="B168" i="19"/>
  <c r="A168" i="19"/>
  <c r="B167" i="19"/>
  <c r="A167" i="19"/>
  <c r="B166" i="19"/>
  <c r="A166" i="19"/>
  <c r="B165" i="19"/>
  <c r="A165" i="19"/>
  <c r="B164" i="19"/>
  <c r="A164" i="19"/>
  <c r="B163" i="19"/>
  <c r="A163" i="19"/>
  <c r="B162" i="19"/>
  <c r="A162" i="19"/>
  <c r="B161" i="19"/>
  <c r="A161" i="19"/>
  <c r="B160" i="19"/>
  <c r="A160" i="19"/>
  <c r="B159" i="19"/>
  <c r="A159" i="19"/>
  <c r="B158" i="19"/>
  <c r="A158" i="19"/>
  <c r="B157" i="19"/>
  <c r="A157" i="19"/>
  <c r="B156" i="19"/>
  <c r="A156" i="19"/>
  <c r="B155" i="19"/>
  <c r="A155" i="19"/>
  <c r="B154" i="19"/>
  <c r="A154" i="19"/>
  <c r="B153" i="19"/>
  <c r="A153" i="19"/>
  <c r="B152" i="19"/>
  <c r="A152" i="19"/>
  <c r="B151" i="19"/>
  <c r="A151" i="19"/>
  <c r="B150" i="19"/>
  <c r="A150" i="19"/>
  <c r="B149" i="19"/>
  <c r="A149" i="19"/>
  <c r="B148" i="19"/>
  <c r="A148" i="19"/>
  <c r="B147" i="19"/>
  <c r="A147" i="19"/>
  <c r="B146" i="19"/>
  <c r="A146" i="19"/>
  <c r="B145" i="19"/>
  <c r="A145" i="19"/>
  <c r="B144" i="19"/>
  <c r="A144" i="19"/>
  <c r="B143" i="19"/>
  <c r="A143" i="19"/>
  <c r="B142" i="19"/>
  <c r="A142" i="19"/>
  <c r="B141" i="19"/>
  <c r="A141" i="19"/>
  <c r="B140" i="19"/>
  <c r="A140" i="19"/>
  <c r="B139" i="19"/>
  <c r="A139" i="19"/>
  <c r="B138" i="19"/>
  <c r="A138" i="19"/>
  <c r="B137" i="19"/>
  <c r="A137" i="19"/>
  <c r="B136" i="19"/>
  <c r="A136" i="19"/>
  <c r="B135" i="19"/>
  <c r="A135" i="19"/>
  <c r="B134" i="19"/>
  <c r="A134" i="19"/>
  <c r="B133" i="19"/>
  <c r="A133" i="19"/>
  <c r="B132" i="19"/>
  <c r="A132" i="19"/>
  <c r="B131" i="19"/>
  <c r="A131" i="19"/>
  <c r="B130" i="19"/>
  <c r="A130" i="19"/>
  <c r="B129" i="19"/>
  <c r="A129" i="19"/>
  <c r="B128" i="19"/>
  <c r="A128" i="19"/>
  <c r="B127" i="19"/>
  <c r="A127" i="19"/>
  <c r="B126" i="19"/>
  <c r="A126" i="19"/>
  <c r="B125" i="19"/>
  <c r="A125" i="19"/>
  <c r="B124" i="19"/>
  <c r="A124" i="19"/>
  <c r="B123" i="19"/>
  <c r="A123" i="19"/>
  <c r="B122" i="19"/>
  <c r="A122" i="19"/>
  <c r="B121" i="19"/>
  <c r="A121" i="19"/>
  <c r="B120" i="19"/>
  <c r="A120" i="19"/>
  <c r="B119" i="19"/>
  <c r="A119" i="19"/>
  <c r="B118" i="19"/>
  <c r="A118" i="19"/>
  <c r="B117" i="19"/>
  <c r="A117" i="19"/>
  <c r="B116" i="19"/>
  <c r="A116" i="19"/>
  <c r="B115" i="19"/>
  <c r="A115" i="19"/>
  <c r="B114" i="19"/>
  <c r="A114" i="19"/>
  <c r="B113" i="19"/>
  <c r="A113" i="19"/>
  <c r="B112" i="19"/>
  <c r="A112" i="19"/>
  <c r="B111" i="19"/>
  <c r="A111" i="19"/>
  <c r="B110" i="19"/>
  <c r="A110" i="19"/>
  <c r="B109" i="19"/>
  <c r="A109" i="19"/>
  <c r="B108" i="19"/>
  <c r="A108" i="19"/>
  <c r="B107" i="19"/>
  <c r="A107" i="19"/>
  <c r="B106" i="19"/>
  <c r="A106" i="19"/>
  <c r="B105" i="19"/>
  <c r="A105" i="19"/>
  <c r="B104" i="19"/>
  <c r="A104" i="19"/>
  <c r="B103" i="19"/>
  <c r="A103" i="19"/>
  <c r="B102" i="19"/>
  <c r="A102" i="19"/>
  <c r="B101" i="19"/>
  <c r="A101" i="19"/>
  <c r="B100" i="19"/>
  <c r="A100" i="19"/>
  <c r="B99" i="19"/>
  <c r="A99" i="19"/>
  <c r="B98" i="19"/>
  <c r="A98" i="19"/>
  <c r="B97" i="19"/>
  <c r="A97" i="19"/>
  <c r="B96" i="19"/>
  <c r="A96" i="19"/>
  <c r="B95" i="19"/>
  <c r="A95" i="19"/>
  <c r="B94" i="19"/>
  <c r="A94" i="19"/>
  <c r="B93" i="19"/>
  <c r="A93" i="19"/>
  <c r="B92" i="19"/>
  <c r="A92" i="19"/>
  <c r="B91" i="19"/>
  <c r="A91" i="19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U74" i="19"/>
  <c r="B74" i="19"/>
  <c r="A74" i="19"/>
  <c r="U73" i="19"/>
  <c r="B73" i="19"/>
  <c r="A73" i="19"/>
  <c r="U72" i="19"/>
  <c r="B72" i="19"/>
  <c r="A72" i="19"/>
  <c r="U71" i="19"/>
  <c r="B71" i="19"/>
  <c r="A71" i="19"/>
  <c r="U70" i="19"/>
  <c r="B70" i="19"/>
  <c r="A70" i="19"/>
  <c r="U69" i="19"/>
  <c r="B69" i="19"/>
  <c r="A69" i="19"/>
  <c r="U68" i="19"/>
  <c r="B68" i="19"/>
  <c r="A68" i="19"/>
  <c r="U67" i="19"/>
  <c r="B67" i="19"/>
  <c r="A67" i="19"/>
  <c r="U66" i="19"/>
  <c r="B66" i="19"/>
  <c r="A66" i="19"/>
  <c r="U65" i="19"/>
  <c r="B65" i="19"/>
  <c r="A65" i="19"/>
  <c r="U64" i="19"/>
  <c r="B64" i="19"/>
  <c r="A64" i="19"/>
  <c r="U63" i="19"/>
  <c r="B63" i="19"/>
  <c r="A63" i="19"/>
  <c r="U62" i="19"/>
  <c r="B62" i="19"/>
  <c r="A62" i="19"/>
  <c r="U61" i="19"/>
  <c r="B61" i="19"/>
  <c r="A61" i="19"/>
  <c r="U60" i="19"/>
  <c r="B60" i="19"/>
  <c r="A60" i="19"/>
  <c r="U59" i="19"/>
  <c r="B59" i="19"/>
  <c r="A59" i="19"/>
  <c r="U58" i="19"/>
  <c r="B58" i="19"/>
  <c r="A58" i="19"/>
  <c r="U57" i="19"/>
  <c r="B57" i="19"/>
  <c r="A57" i="19"/>
  <c r="U56" i="19"/>
  <c r="B56" i="19"/>
  <c r="A56" i="19"/>
  <c r="U55" i="19"/>
  <c r="B55" i="19"/>
  <c r="A55" i="19"/>
  <c r="U54" i="19"/>
  <c r="B54" i="19"/>
  <c r="A54" i="19"/>
  <c r="U53" i="19"/>
  <c r="B53" i="19"/>
  <c r="A53" i="19"/>
  <c r="U52" i="19"/>
  <c r="B52" i="19"/>
  <c r="A52" i="19"/>
  <c r="U51" i="19"/>
  <c r="B51" i="19"/>
  <c r="A51" i="19"/>
  <c r="U50" i="19"/>
  <c r="B50" i="19"/>
  <c r="A50" i="19"/>
  <c r="U49" i="19"/>
  <c r="B49" i="19"/>
  <c r="A49" i="19"/>
  <c r="U48" i="19"/>
  <c r="B48" i="19"/>
  <c r="A48" i="19"/>
  <c r="U47" i="19"/>
  <c r="B47" i="19"/>
  <c r="A47" i="19"/>
  <c r="U46" i="19"/>
  <c r="B46" i="19"/>
  <c r="A46" i="19"/>
  <c r="U45" i="19"/>
  <c r="B45" i="19"/>
  <c r="A45" i="19"/>
  <c r="U44" i="19"/>
  <c r="B44" i="19"/>
  <c r="A44" i="19"/>
  <c r="U43" i="19"/>
  <c r="B43" i="19"/>
  <c r="A43" i="19"/>
  <c r="U42" i="19"/>
  <c r="B42" i="19"/>
  <c r="A42" i="19"/>
  <c r="U41" i="19"/>
  <c r="B41" i="19"/>
  <c r="A41" i="19"/>
  <c r="U40" i="19"/>
  <c r="B40" i="19"/>
  <c r="A40" i="19"/>
  <c r="U39" i="19"/>
  <c r="B39" i="19"/>
  <c r="A39" i="19"/>
  <c r="U38" i="19"/>
  <c r="L38" i="19"/>
  <c r="Q38" i="19" s="1"/>
  <c r="K38" i="19"/>
  <c r="B38" i="19"/>
  <c r="A38" i="19"/>
  <c r="U37" i="19"/>
  <c r="L37" i="19"/>
  <c r="Q37" i="19" s="1"/>
  <c r="K37" i="19"/>
  <c r="B37" i="19"/>
  <c r="A37" i="19"/>
  <c r="U36" i="19"/>
  <c r="L36" i="19"/>
  <c r="Q36" i="19" s="1"/>
  <c r="K36" i="19"/>
  <c r="B36" i="19"/>
  <c r="A36" i="19"/>
  <c r="U35" i="19"/>
  <c r="L35" i="19"/>
  <c r="Q35" i="19" s="1"/>
  <c r="K35" i="19"/>
  <c r="B35" i="19"/>
  <c r="A35" i="19"/>
  <c r="U34" i="19"/>
  <c r="L34" i="19"/>
  <c r="Q34" i="19" s="1"/>
  <c r="K34" i="19"/>
  <c r="B34" i="19"/>
  <c r="A34" i="19"/>
  <c r="U33" i="19"/>
  <c r="L33" i="19"/>
  <c r="Q33" i="19" s="1"/>
  <c r="K33" i="19"/>
  <c r="B33" i="19"/>
  <c r="A33" i="19"/>
  <c r="U32" i="19"/>
  <c r="L32" i="19"/>
  <c r="Q32" i="19" s="1"/>
  <c r="K32" i="19"/>
  <c r="B32" i="19"/>
  <c r="A32" i="19"/>
  <c r="U31" i="19"/>
  <c r="T31" i="19" s="1"/>
  <c r="L31" i="19"/>
  <c r="Q31" i="19" s="1"/>
  <c r="K31" i="19"/>
  <c r="B31" i="19"/>
  <c r="A31" i="19"/>
  <c r="U30" i="19"/>
  <c r="L30" i="19"/>
  <c r="Q30" i="19" s="1"/>
  <c r="K30" i="19"/>
  <c r="B30" i="19"/>
  <c r="A30" i="19"/>
  <c r="U29" i="19"/>
  <c r="T29" i="19" s="1"/>
  <c r="L29" i="19"/>
  <c r="Q29" i="19" s="1"/>
  <c r="K29" i="19"/>
  <c r="B29" i="19"/>
  <c r="A29" i="19"/>
  <c r="U28" i="19"/>
  <c r="L28" i="19"/>
  <c r="Q28" i="19" s="1"/>
  <c r="K28" i="19"/>
  <c r="B28" i="19"/>
  <c r="A28" i="19"/>
  <c r="U27" i="19"/>
  <c r="L27" i="19"/>
  <c r="Q27" i="19" s="1"/>
  <c r="K27" i="19"/>
  <c r="B27" i="19"/>
  <c r="A27" i="19"/>
  <c r="U26" i="19"/>
  <c r="L26" i="19"/>
  <c r="Q26" i="19" s="1"/>
  <c r="K26" i="19"/>
  <c r="B26" i="19"/>
  <c r="A26" i="19"/>
  <c r="U25" i="19"/>
  <c r="L25" i="19"/>
  <c r="Q25" i="19" s="1"/>
  <c r="K25" i="19"/>
  <c r="B25" i="19"/>
  <c r="A25" i="19"/>
  <c r="U24" i="19"/>
  <c r="L24" i="19"/>
  <c r="Q24" i="19" s="1"/>
  <c r="K24" i="19"/>
  <c r="B24" i="19"/>
  <c r="A24" i="19"/>
  <c r="U23" i="19"/>
  <c r="L23" i="19"/>
  <c r="Q23" i="19" s="1"/>
  <c r="K23" i="19"/>
  <c r="B23" i="19"/>
  <c r="A23" i="19"/>
  <c r="U22" i="19"/>
  <c r="L22" i="19"/>
  <c r="Q22" i="19" s="1"/>
  <c r="K22" i="19"/>
  <c r="B22" i="19"/>
  <c r="A22" i="19"/>
  <c r="U21" i="19"/>
  <c r="L21" i="19"/>
  <c r="Q21" i="19" s="1"/>
  <c r="K21" i="19"/>
  <c r="B21" i="19"/>
  <c r="A21" i="19"/>
  <c r="U20" i="19"/>
  <c r="L20" i="19"/>
  <c r="Q20" i="19" s="1"/>
  <c r="K20" i="19"/>
  <c r="B20" i="19"/>
  <c r="A20" i="19"/>
  <c r="U19" i="19"/>
  <c r="L19" i="19"/>
  <c r="Q19" i="19" s="1"/>
  <c r="K19" i="19"/>
  <c r="B19" i="19"/>
  <c r="A19" i="19"/>
  <c r="U18" i="19"/>
  <c r="L18" i="19"/>
  <c r="Q18" i="19" s="1"/>
  <c r="K18" i="19"/>
  <c r="B18" i="19"/>
  <c r="A18" i="19"/>
  <c r="U17" i="19"/>
  <c r="T18" i="19" s="1"/>
  <c r="L17" i="19"/>
  <c r="Q17" i="19" s="1"/>
  <c r="K17" i="19"/>
  <c r="B17" i="19"/>
  <c r="A17" i="19"/>
  <c r="U16" i="19"/>
  <c r="L16" i="19"/>
  <c r="Q16" i="19" s="1"/>
  <c r="K16" i="19"/>
  <c r="B16" i="19"/>
  <c r="A16" i="19"/>
  <c r="U15" i="19"/>
  <c r="L15" i="19"/>
  <c r="Q15" i="19" s="1"/>
  <c r="K15" i="19"/>
  <c r="B15" i="19"/>
  <c r="A15" i="19"/>
  <c r="U14" i="19"/>
  <c r="L14" i="19"/>
  <c r="Q14" i="19" s="1"/>
  <c r="K14" i="19"/>
  <c r="B14" i="19"/>
  <c r="A14" i="19"/>
  <c r="U13" i="19"/>
  <c r="L13" i="19"/>
  <c r="Q13" i="19" s="1"/>
  <c r="K13" i="19"/>
  <c r="B13" i="19"/>
  <c r="A13" i="19"/>
  <c r="U12" i="19"/>
  <c r="Q12" i="19"/>
  <c r="L12" i="19"/>
  <c r="K12" i="19"/>
  <c r="B12" i="19"/>
  <c r="A12" i="19"/>
  <c r="U11" i="19"/>
  <c r="L11" i="19"/>
  <c r="Q11" i="19" s="1"/>
  <c r="K11" i="19"/>
  <c r="B11" i="19"/>
  <c r="A11" i="19"/>
  <c r="U10" i="19"/>
  <c r="L10" i="19"/>
  <c r="Q10" i="19" s="1"/>
  <c r="K10" i="19"/>
  <c r="B10" i="19"/>
  <c r="A10" i="19"/>
  <c r="U9" i="19"/>
  <c r="L9" i="19"/>
  <c r="Q9" i="19" s="1"/>
  <c r="K9" i="19"/>
  <c r="B9" i="19"/>
  <c r="A9" i="19"/>
  <c r="U8" i="19"/>
  <c r="T8" i="19" s="1"/>
  <c r="L8" i="19"/>
  <c r="Q8" i="19" s="1"/>
  <c r="K8" i="19"/>
  <c r="B8" i="19"/>
  <c r="A8" i="19"/>
  <c r="U7" i="19"/>
  <c r="L7" i="19"/>
  <c r="Q7" i="19" s="1"/>
  <c r="K7" i="19"/>
  <c r="B7" i="19"/>
  <c r="A7" i="19"/>
  <c r="U6" i="19"/>
  <c r="L6" i="19"/>
  <c r="Q6" i="19" s="1"/>
  <c r="O3" i="19"/>
  <c r="P7" i="19" s="1"/>
  <c r="A217" i="18"/>
  <c r="B217" i="18"/>
  <c r="A218" i="18"/>
  <c r="B218" i="18"/>
  <c r="A219" i="18"/>
  <c r="B219" i="18"/>
  <c r="A220" i="18"/>
  <c r="B220" i="18"/>
  <c r="A221" i="18"/>
  <c r="B221" i="18"/>
  <c r="A222" i="18"/>
  <c r="B222" i="18"/>
  <c r="A223" i="18"/>
  <c r="B223" i="18"/>
  <c r="A224" i="18"/>
  <c r="B224" i="18"/>
  <c r="A225" i="18"/>
  <c r="B225" i="18"/>
  <c r="A226" i="18"/>
  <c r="B226" i="18"/>
  <c r="A227" i="18"/>
  <c r="B227" i="18"/>
  <c r="A228" i="18"/>
  <c r="B228" i="18"/>
  <c r="A229" i="18"/>
  <c r="B229" i="18"/>
  <c r="A230" i="18"/>
  <c r="B230" i="18"/>
  <c r="B216" i="18"/>
  <c r="A216" i="18"/>
  <c r="B215" i="18"/>
  <c r="A215" i="18"/>
  <c r="B214" i="18"/>
  <c r="A214" i="18"/>
  <c r="B213" i="18"/>
  <c r="A213" i="18"/>
  <c r="B212" i="18"/>
  <c r="A212" i="18"/>
  <c r="B211" i="18"/>
  <c r="A211" i="18"/>
  <c r="B210" i="18"/>
  <c r="A210" i="18"/>
  <c r="B209" i="18"/>
  <c r="A209" i="18"/>
  <c r="B208" i="18"/>
  <c r="A208" i="18"/>
  <c r="B207" i="18"/>
  <c r="A207" i="18"/>
  <c r="B206" i="18"/>
  <c r="A206" i="18"/>
  <c r="B205" i="18"/>
  <c r="A205" i="18"/>
  <c r="B204" i="18"/>
  <c r="A204" i="18"/>
  <c r="B203" i="18"/>
  <c r="A203" i="18"/>
  <c r="B202" i="18"/>
  <c r="A202" i="18"/>
  <c r="B201" i="18"/>
  <c r="A201" i="18"/>
  <c r="B200" i="18"/>
  <c r="A200" i="18"/>
  <c r="B199" i="18"/>
  <c r="A199" i="18"/>
  <c r="B198" i="18"/>
  <c r="A198" i="18"/>
  <c r="B197" i="18"/>
  <c r="A197" i="18"/>
  <c r="B196" i="18"/>
  <c r="A196" i="18"/>
  <c r="B195" i="18"/>
  <c r="A195" i="18"/>
  <c r="B194" i="18"/>
  <c r="A194" i="18"/>
  <c r="B193" i="18"/>
  <c r="A193" i="18"/>
  <c r="B192" i="18"/>
  <c r="A192" i="18"/>
  <c r="B191" i="18"/>
  <c r="A191" i="18"/>
  <c r="B190" i="18"/>
  <c r="A190" i="18"/>
  <c r="B189" i="18"/>
  <c r="A189" i="18"/>
  <c r="B188" i="18"/>
  <c r="A188" i="18"/>
  <c r="B187" i="18"/>
  <c r="A187" i="18"/>
  <c r="B186" i="18"/>
  <c r="A186" i="18"/>
  <c r="B185" i="18"/>
  <c r="A185" i="18"/>
  <c r="B184" i="18"/>
  <c r="A184" i="18"/>
  <c r="B183" i="18"/>
  <c r="A183" i="18"/>
  <c r="B182" i="18"/>
  <c r="A182" i="18"/>
  <c r="B181" i="18"/>
  <c r="A181" i="18"/>
  <c r="B180" i="18"/>
  <c r="A180" i="18"/>
  <c r="B179" i="18"/>
  <c r="A179" i="18"/>
  <c r="B178" i="18"/>
  <c r="A178" i="18"/>
  <c r="B177" i="18"/>
  <c r="A177" i="18"/>
  <c r="B176" i="18"/>
  <c r="A176" i="18"/>
  <c r="B175" i="18"/>
  <c r="A175" i="18"/>
  <c r="B174" i="18"/>
  <c r="A174" i="18"/>
  <c r="B173" i="18"/>
  <c r="A173" i="18"/>
  <c r="B172" i="18"/>
  <c r="A172" i="18"/>
  <c r="B171" i="18"/>
  <c r="A171" i="18"/>
  <c r="B170" i="18"/>
  <c r="A170" i="18"/>
  <c r="B169" i="18"/>
  <c r="A169" i="18"/>
  <c r="B168" i="18"/>
  <c r="A168" i="18"/>
  <c r="B167" i="18"/>
  <c r="A167" i="18"/>
  <c r="B166" i="18"/>
  <c r="A166" i="18"/>
  <c r="B165" i="18"/>
  <c r="A165" i="18"/>
  <c r="B164" i="18"/>
  <c r="A164" i="18"/>
  <c r="B163" i="18"/>
  <c r="A163" i="18"/>
  <c r="B162" i="18"/>
  <c r="A162" i="18"/>
  <c r="B161" i="18"/>
  <c r="A161" i="18"/>
  <c r="B160" i="18"/>
  <c r="A160" i="18"/>
  <c r="B159" i="18"/>
  <c r="A159" i="18"/>
  <c r="B158" i="18"/>
  <c r="A158" i="18"/>
  <c r="B157" i="18"/>
  <c r="A157" i="18"/>
  <c r="B156" i="18"/>
  <c r="A156" i="18"/>
  <c r="B155" i="18"/>
  <c r="A155" i="18"/>
  <c r="B154" i="18"/>
  <c r="A154" i="18"/>
  <c r="B153" i="18"/>
  <c r="A153" i="18"/>
  <c r="B152" i="18"/>
  <c r="A152" i="18"/>
  <c r="B151" i="18"/>
  <c r="A151" i="18"/>
  <c r="B150" i="18"/>
  <c r="A150" i="18"/>
  <c r="B149" i="18"/>
  <c r="A149" i="18"/>
  <c r="B148" i="18"/>
  <c r="A148" i="18"/>
  <c r="B147" i="18"/>
  <c r="A147" i="18"/>
  <c r="B146" i="18"/>
  <c r="A146" i="18"/>
  <c r="B145" i="18"/>
  <c r="A145" i="18"/>
  <c r="B144" i="18"/>
  <c r="A144" i="18"/>
  <c r="B143" i="18"/>
  <c r="A143" i="18"/>
  <c r="B142" i="18"/>
  <c r="A142" i="18"/>
  <c r="B141" i="18"/>
  <c r="A141" i="18"/>
  <c r="B140" i="18"/>
  <c r="A140" i="18"/>
  <c r="B139" i="18"/>
  <c r="A139" i="18"/>
  <c r="B138" i="18"/>
  <c r="A138" i="18"/>
  <c r="B137" i="18"/>
  <c r="A137" i="18"/>
  <c r="B136" i="18"/>
  <c r="A136" i="18"/>
  <c r="B135" i="18"/>
  <c r="A135" i="18"/>
  <c r="B134" i="18"/>
  <c r="A134" i="18"/>
  <c r="B133" i="18"/>
  <c r="A133" i="18"/>
  <c r="B132" i="18"/>
  <c r="A132" i="18"/>
  <c r="B131" i="18"/>
  <c r="A131" i="18"/>
  <c r="B130" i="18"/>
  <c r="A130" i="18"/>
  <c r="B129" i="18"/>
  <c r="A129" i="18"/>
  <c r="B128" i="18"/>
  <c r="A128" i="18"/>
  <c r="B127" i="18"/>
  <c r="A127" i="18"/>
  <c r="B126" i="18"/>
  <c r="A126" i="18"/>
  <c r="B125" i="18"/>
  <c r="A125" i="18"/>
  <c r="B124" i="18"/>
  <c r="A124" i="18"/>
  <c r="B123" i="18"/>
  <c r="A123" i="18"/>
  <c r="B122" i="18"/>
  <c r="A122" i="18"/>
  <c r="B121" i="18"/>
  <c r="A121" i="18"/>
  <c r="B120" i="18"/>
  <c r="A120" i="18"/>
  <c r="B119" i="18"/>
  <c r="A119" i="18"/>
  <c r="B118" i="18"/>
  <c r="A118" i="18"/>
  <c r="B117" i="18"/>
  <c r="A117" i="18"/>
  <c r="B116" i="18"/>
  <c r="A116" i="18"/>
  <c r="B115" i="18"/>
  <c r="A115" i="18"/>
  <c r="B114" i="18"/>
  <c r="A114" i="18"/>
  <c r="B113" i="18"/>
  <c r="A113" i="18"/>
  <c r="B112" i="18"/>
  <c r="A112" i="18"/>
  <c r="B111" i="18"/>
  <c r="A111" i="18"/>
  <c r="B110" i="18"/>
  <c r="A110" i="18"/>
  <c r="B109" i="18"/>
  <c r="A109" i="18"/>
  <c r="B108" i="18"/>
  <c r="A108" i="18"/>
  <c r="B107" i="18"/>
  <c r="A107" i="18"/>
  <c r="B106" i="18"/>
  <c r="A106" i="18"/>
  <c r="B105" i="18"/>
  <c r="A105" i="18"/>
  <c r="B104" i="18"/>
  <c r="A104" i="18"/>
  <c r="B103" i="18"/>
  <c r="A103" i="18"/>
  <c r="B102" i="18"/>
  <c r="A102" i="18"/>
  <c r="B101" i="18"/>
  <c r="A101" i="18"/>
  <c r="B100" i="18"/>
  <c r="A100" i="18"/>
  <c r="B99" i="18"/>
  <c r="A99" i="18"/>
  <c r="B98" i="18"/>
  <c r="A98" i="18"/>
  <c r="B97" i="18"/>
  <c r="A97" i="18"/>
  <c r="U96" i="18"/>
  <c r="B96" i="18"/>
  <c r="A96" i="18"/>
  <c r="U95" i="18"/>
  <c r="T95" i="18" s="1"/>
  <c r="B95" i="18"/>
  <c r="A95" i="18"/>
  <c r="U94" i="18"/>
  <c r="B94" i="18"/>
  <c r="A94" i="18"/>
  <c r="U93" i="18"/>
  <c r="B93" i="18"/>
  <c r="A93" i="18"/>
  <c r="U92" i="18"/>
  <c r="B92" i="18"/>
  <c r="A92" i="18"/>
  <c r="U91" i="18"/>
  <c r="T91" i="18" s="1"/>
  <c r="B91" i="18"/>
  <c r="A91" i="18"/>
  <c r="U90" i="18"/>
  <c r="B90" i="18"/>
  <c r="A90" i="18"/>
  <c r="U89" i="18"/>
  <c r="B89" i="18"/>
  <c r="A89" i="18"/>
  <c r="U88" i="18"/>
  <c r="B88" i="18"/>
  <c r="A88" i="18"/>
  <c r="U87" i="18"/>
  <c r="T87" i="18" s="1"/>
  <c r="B87" i="18"/>
  <c r="A87" i="18"/>
  <c r="U86" i="18"/>
  <c r="T86" i="18" s="1"/>
  <c r="B86" i="18"/>
  <c r="A86" i="18"/>
  <c r="U85" i="18"/>
  <c r="B85" i="18"/>
  <c r="A85" i="18"/>
  <c r="U84" i="18"/>
  <c r="T85" i="18" s="1"/>
  <c r="B84" i="18"/>
  <c r="A84" i="18"/>
  <c r="U83" i="18"/>
  <c r="B83" i="18"/>
  <c r="A83" i="18"/>
  <c r="U82" i="18"/>
  <c r="T82" i="18" s="1"/>
  <c r="B82" i="18"/>
  <c r="A82" i="18"/>
  <c r="U81" i="18"/>
  <c r="B81" i="18"/>
  <c r="A81" i="18"/>
  <c r="U80" i="18"/>
  <c r="T80" i="18" s="1"/>
  <c r="B80" i="18"/>
  <c r="A80" i="18"/>
  <c r="U79" i="18"/>
  <c r="B79" i="18"/>
  <c r="A79" i="18"/>
  <c r="U78" i="18"/>
  <c r="B78" i="18"/>
  <c r="A78" i="18"/>
  <c r="U77" i="18"/>
  <c r="B77" i="18"/>
  <c r="A77" i="18"/>
  <c r="U76" i="18"/>
  <c r="T76" i="18" s="1"/>
  <c r="B76" i="18"/>
  <c r="A76" i="18"/>
  <c r="U75" i="18"/>
  <c r="B75" i="18"/>
  <c r="A75" i="18"/>
  <c r="U74" i="18"/>
  <c r="B74" i="18"/>
  <c r="A74" i="18"/>
  <c r="U73" i="18"/>
  <c r="B73" i="18"/>
  <c r="A73" i="18"/>
  <c r="U72" i="18"/>
  <c r="B72" i="18"/>
  <c r="A72" i="18"/>
  <c r="U71" i="18"/>
  <c r="B71" i="18"/>
  <c r="A71" i="18"/>
  <c r="U70" i="18"/>
  <c r="B70" i="18"/>
  <c r="A70" i="18"/>
  <c r="U69" i="18"/>
  <c r="B69" i="18"/>
  <c r="A69" i="18"/>
  <c r="U68" i="18"/>
  <c r="T68" i="18" s="1"/>
  <c r="B68" i="18"/>
  <c r="A68" i="18"/>
  <c r="U67" i="18"/>
  <c r="B67" i="18"/>
  <c r="A67" i="18"/>
  <c r="U66" i="18"/>
  <c r="B66" i="18"/>
  <c r="A66" i="18"/>
  <c r="U65" i="18"/>
  <c r="B65" i="18"/>
  <c r="A65" i="18"/>
  <c r="U64" i="18"/>
  <c r="B64" i="18"/>
  <c r="A64" i="18"/>
  <c r="U63" i="18"/>
  <c r="B63" i="18"/>
  <c r="A63" i="18"/>
  <c r="U62" i="18"/>
  <c r="T62" i="18" s="1"/>
  <c r="B62" i="18"/>
  <c r="A62" i="18"/>
  <c r="U61" i="18"/>
  <c r="B61" i="18"/>
  <c r="A61" i="18"/>
  <c r="U60" i="18"/>
  <c r="B60" i="18"/>
  <c r="A60" i="18"/>
  <c r="U59" i="18"/>
  <c r="T59" i="18" s="1"/>
  <c r="B59" i="18"/>
  <c r="A59" i="18"/>
  <c r="U58" i="18"/>
  <c r="T58" i="18" s="1"/>
  <c r="L58" i="18"/>
  <c r="Q58" i="18" s="1"/>
  <c r="K58" i="18"/>
  <c r="B58" i="18"/>
  <c r="A58" i="18"/>
  <c r="U57" i="18"/>
  <c r="L57" i="18"/>
  <c r="Q57" i="18" s="1"/>
  <c r="K57" i="18"/>
  <c r="B57" i="18"/>
  <c r="A57" i="18"/>
  <c r="U56" i="18"/>
  <c r="L56" i="18"/>
  <c r="Q56" i="18" s="1"/>
  <c r="K56" i="18"/>
  <c r="B56" i="18"/>
  <c r="A56" i="18"/>
  <c r="U55" i="18"/>
  <c r="L55" i="18"/>
  <c r="Q55" i="18" s="1"/>
  <c r="K55" i="18"/>
  <c r="B55" i="18"/>
  <c r="A55" i="18"/>
  <c r="U54" i="18"/>
  <c r="L54" i="18"/>
  <c r="Q54" i="18" s="1"/>
  <c r="K54" i="18"/>
  <c r="B54" i="18"/>
  <c r="A54" i="18"/>
  <c r="U53" i="18"/>
  <c r="L53" i="18"/>
  <c r="Q53" i="18" s="1"/>
  <c r="K53" i="18"/>
  <c r="B53" i="18"/>
  <c r="A53" i="18"/>
  <c r="U52" i="18"/>
  <c r="T52" i="18" s="1"/>
  <c r="L52" i="18"/>
  <c r="Q52" i="18" s="1"/>
  <c r="K52" i="18"/>
  <c r="B52" i="18"/>
  <c r="A52" i="18"/>
  <c r="U51" i="18"/>
  <c r="L51" i="18"/>
  <c r="Q51" i="18" s="1"/>
  <c r="K51" i="18"/>
  <c r="B51" i="18"/>
  <c r="A51" i="18"/>
  <c r="U50" i="18"/>
  <c r="L50" i="18"/>
  <c r="Q50" i="18" s="1"/>
  <c r="K50" i="18"/>
  <c r="B50" i="18"/>
  <c r="A50" i="18"/>
  <c r="U49" i="18"/>
  <c r="L49" i="18"/>
  <c r="Q49" i="18" s="1"/>
  <c r="K49" i="18"/>
  <c r="B49" i="18"/>
  <c r="A49" i="18"/>
  <c r="U48" i="18"/>
  <c r="L48" i="18"/>
  <c r="Q48" i="18" s="1"/>
  <c r="K48" i="18"/>
  <c r="B48" i="18"/>
  <c r="A48" i="18"/>
  <c r="U47" i="18"/>
  <c r="L47" i="18"/>
  <c r="Q47" i="18" s="1"/>
  <c r="K47" i="18"/>
  <c r="B47" i="18"/>
  <c r="A47" i="18"/>
  <c r="U46" i="18"/>
  <c r="L46" i="18"/>
  <c r="Q46" i="18" s="1"/>
  <c r="K46" i="18"/>
  <c r="B46" i="18"/>
  <c r="A46" i="18"/>
  <c r="U45" i="18"/>
  <c r="L45" i="18"/>
  <c r="Q45" i="18" s="1"/>
  <c r="K45" i="18"/>
  <c r="B45" i="18"/>
  <c r="A45" i="18"/>
  <c r="U44" i="18"/>
  <c r="L44" i="18"/>
  <c r="Q44" i="18" s="1"/>
  <c r="K44" i="18"/>
  <c r="B44" i="18"/>
  <c r="A44" i="18"/>
  <c r="U43" i="18"/>
  <c r="L43" i="18"/>
  <c r="Q43" i="18" s="1"/>
  <c r="K43" i="18"/>
  <c r="B43" i="18"/>
  <c r="A43" i="18"/>
  <c r="U42" i="18"/>
  <c r="T43" i="18" s="1"/>
  <c r="L42" i="18"/>
  <c r="Q42" i="18" s="1"/>
  <c r="K42" i="18"/>
  <c r="B42" i="18"/>
  <c r="A42" i="18"/>
  <c r="U41" i="18"/>
  <c r="L41" i="18"/>
  <c r="Q41" i="18" s="1"/>
  <c r="K41" i="18"/>
  <c r="B41" i="18"/>
  <c r="A41" i="18"/>
  <c r="U40" i="18"/>
  <c r="T40" i="18" s="1"/>
  <c r="L40" i="18"/>
  <c r="Q40" i="18" s="1"/>
  <c r="K40" i="18"/>
  <c r="B40" i="18"/>
  <c r="A40" i="18"/>
  <c r="U39" i="18"/>
  <c r="L39" i="18"/>
  <c r="Q39" i="18" s="1"/>
  <c r="K39" i="18"/>
  <c r="B39" i="18"/>
  <c r="A39" i="18"/>
  <c r="U38" i="18"/>
  <c r="T38" i="18" s="1"/>
  <c r="L38" i="18"/>
  <c r="Q38" i="18" s="1"/>
  <c r="K38" i="18"/>
  <c r="B38" i="18"/>
  <c r="A38" i="18"/>
  <c r="U37" i="18"/>
  <c r="L37" i="18"/>
  <c r="Q37" i="18" s="1"/>
  <c r="K37" i="18"/>
  <c r="B37" i="18"/>
  <c r="A37" i="18"/>
  <c r="U36" i="18"/>
  <c r="T37" i="18" s="1"/>
  <c r="L36" i="18"/>
  <c r="Q36" i="18" s="1"/>
  <c r="K36" i="18"/>
  <c r="B36" i="18"/>
  <c r="A36" i="18"/>
  <c r="U35" i="18"/>
  <c r="L35" i="18"/>
  <c r="Q35" i="18" s="1"/>
  <c r="K35" i="18"/>
  <c r="B35" i="18"/>
  <c r="A35" i="18"/>
  <c r="U34" i="18"/>
  <c r="L34" i="18"/>
  <c r="Q34" i="18" s="1"/>
  <c r="K34" i="18"/>
  <c r="B34" i="18"/>
  <c r="A34" i="18"/>
  <c r="U33" i="18"/>
  <c r="L33" i="18"/>
  <c r="Q33" i="18" s="1"/>
  <c r="K33" i="18"/>
  <c r="B33" i="18"/>
  <c r="A33" i="18"/>
  <c r="U32" i="18"/>
  <c r="L32" i="18"/>
  <c r="Q32" i="18" s="1"/>
  <c r="K32" i="18"/>
  <c r="B32" i="18"/>
  <c r="A32" i="18"/>
  <c r="U31" i="18"/>
  <c r="L31" i="18"/>
  <c r="Q31" i="18" s="1"/>
  <c r="K31" i="18"/>
  <c r="B31" i="18"/>
  <c r="A31" i="18"/>
  <c r="U30" i="18"/>
  <c r="L30" i="18"/>
  <c r="Q30" i="18" s="1"/>
  <c r="K30" i="18"/>
  <c r="B30" i="18"/>
  <c r="A30" i="18"/>
  <c r="U29" i="18"/>
  <c r="T29" i="18" s="1"/>
  <c r="L29" i="18"/>
  <c r="Q29" i="18" s="1"/>
  <c r="K29" i="18"/>
  <c r="B29" i="18"/>
  <c r="A29" i="18"/>
  <c r="U28" i="18"/>
  <c r="L28" i="18"/>
  <c r="Q28" i="18" s="1"/>
  <c r="K28" i="18"/>
  <c r="B28" i="18"/>
  <c r="A28" i="18"/>
  <c r="U27" i="18"/>
  <c r="T28" i="18" s="1"/>
  <c r="Q27" i="18"/>
  <c r="L27" i="18"/>
  <c r="K27" i="18"/>
  <c r="B27" i="18"/>
  <c r="A27" i="18"/>
  <c r="U26" i="18"/>
  <c r="L26" i="18"/>
  <c r="Q26" i="18" s="1"/>
  <c r="K26" i="18"/>
  <c r="B26" i="18"/>
  <c r="A26" i="18"/>
  <c r="U25" i="18"/>
  <c r="L25" i="18"/>
  <c r="Q25" i="18" s="1"/>
  <c r="K25" i="18"/>
  <c r="B25" i="18"/>
  <c r="A25" i="18"/>
  <c r="U24" i="18"/>
  <c r="T25" i="18" s="1"/>
  <c r="L24" i="18"/>
  <c r="Q24" i="18" s="1"/>
  <c r="K24" i="18"/>
  <c r="B24" i="18"/>
  <c r="A24" i="18"/>
  <c r="U23" i="18"/>
  <c r="Q23" i="18"/>
  <c r="L23" i="18"/>
  <c r="K23" i="18"/>
  <c r="B23" i="18"/>
  <c r="A23" i="18"/>
  <c r="U22" i="18"/>
  <c r="L22" i="18"/>
  <c r="Q22" i="18" s="1"/>
  <c r="K22" i="18"/>
  <c r="B22" i="18"/>
  <c r="A22" i="18"/>
  <c r="U21" i="18"/>
  <c r="T22" i="18" s="1"/>
  <c r="L21" i="18"/>
  <c r="Q21" i="18" s="1"/>
  <c r="K21" i="18"/>
  <c r="B21" i="18"/>
  <c r="A21" i="18"/>
  <c r="U20" i="18"/>
  <c r="L20" i="18"/>
  <c r="Q20" i="18" s="1"/>
  <c r="K20" i="18"/>
  <c r="B20" i="18"/>
  <c r="A20" i="18"/>
  <c r="U19" i="18"/>
  <c r="L19" i="18"/>
  <c r="Q19" i="18" s="1"/>
  <c r="K19" i="18"/>
  <c r="B19" i="18"/>
  <c r="A19" i="18"/>
  <c r="U18" i="18"/>
  <c r="T19" i="18" s="1"/>
  <c r="L18" i="18"/>
  <c r="Q18" i="18" s="1"/>
  <c r="K18" i="18"/>
  <c r="B18" i="18"/>
  <c r="A18" i="18"/>
  <c r="U17" i="18"/>
  <c r="Q17" i="18"/>
  <c r="L17" i="18"/>
  <c r="K17" i="18"/>
  <c r="B17" i="18"/>
  <c r="A17" i="18"/>
  <c r="U16" i="18"/>
  <c r="L16" i="18"/>
  <c r="Q16" i="18" s="1"/>
  <c r="K16" i="18"/>
  <c r="B16" i="18"/>
  <c r="A16" i="18"/>
  <c r="U15" i="18"/>
  <c r="L15" i="18"/>
  <c r="Q15" i="18" s="1"/>
  <c r="K15" i="18"/>
  <c r="B15" i="18"/>
  <c r="A15" i="18"/>
  <c r="U14" i="18"/>
  <c r="L14" i="18"/>
  <c r="Q14" i="18" s="1"/>
  <c r="K14" i="18"/>
  <c r="B14" i="18"/>
  <c r="A14" i="18"/>
  <c r="U13" i="18"/>
  <c r="L13" i="18"/>
  <c r="Q13" i="18" s="1"/>
  <c r="K13" i="18"/>
  <c r="B13" i="18"/>
  <c r="A13" i="18"/>
  <c r="U12" i="18"/>
  <c r="L12" i="18"/>
  <c r="Q12" i="18" s="1"/>
  <c r="K12" i="18"/>
  <c r="B12" i="18"/>
  <c r="A12" i="18"/>
  <c r="U11" i="18"/>
  <c r="L11" i="18"/>
  <c r="Q11" i="18" s="1"/>
  <c r="K11" i="18"/>
  <c r="B11" i="18"/>
  <c r="A11" i="18"/>
  <c r="U10" i="18"/>
  <c r="T10" i="18" s="1"/>
  <c r="L10" i="18"/>
  <c r="Q10" i="18" s="1"/>
  <c r="K10" i="18"/>
  <c r="B10" i="18"/>
  <c r="A10" i="18"/>
  <c r="U9" i="18"/>
  <c r="L9" i="18"/>
  <c r="Q9" i="18" s="1"/>
  <c r="K9" i="18"/>
  <c r="B9" i="18"/>
  <c r="A9" i="18"/>
  <c r="U8" i="18"/>
  <c r="L8" i="18"/>
  <c r="Q8" i="18" s="1"/>
  <c r="K8" i="18"/>
  <c r="B8" i="18"/>
  <c r="A8" i="18"/>
  <c r="U7" i="18"/>
  <c r="L7" i="18"/>
  <c r="Q7" i="18" s="1"/>
  <c r="K7" i="18"/>
  <c r="B7" i="18"/>
  <c r="A7" i="18"/>
  <c r="U6" i="18"/>
  <c r="P6" i="18"/>
  <c r="L6" i="18"/>
  <c r="Q6" i="18" s="1"/>
  <c r="O3" i="18"/>
  <c r="Y11" i="18" s="1"/>
  <c r="K60" i="17"/>
  <c r="L60" i="17"/>
  <c r="Q60" i="17" s="1"/>
  <c r="U97" i="17"/>
  <c r="U98" i="17"/>
  <c r="T98" i="17" s="1"/>
  <c r="U99" i="17"/>
  <c r="U100" i="17"/>
  <c r="T100" i="17" s="1"/>
  <c r="U101" i="17"/>
  <c r="U102" i="17"/>
  <c r="U103" i="17"/>
  <c r="U104" i="17"/>
  <c r="T104" i="17" s="1"/>
  <c r="U105" i="17"/>
  <c r="T105" i="17" s="1"/>
  <c r="T106" i="17"/>
  <c r="U106" i="17"/>
  <c r="U107" i="17"/>
  <c r="T107" i="17" s="1"/>
  <c r="U108" i="17"/>
  <c r="U109" i="17"/>
  <c r="T109" i="17" s="1"/>
  <c r="U110" i="17"/>
  <c r="U111" i="17"/>
  <c r="T111" i="17" s="1"/>
  <c r="B216" i="17"/>
  <c r="A216" i="17"/>
  <c r="B215" i="17"/>
  <c r="A215" i="17"/>
  <c r="B214" i="17"/>
  <c r="A214" i="17"/>
  <c r="B213" i="17"/>
  <c r="A213" i="17"/>
  <c r="B212" i="17"/>
  <c r="A212" i="17"/>
  <c r="B211" i="17"/>
  <c r="A211" i="17"/>
  <c r="B210" i="17"/>
  <c r="A210" i="17"/>
  <c r="B209" i="17"/>
  <c r="A209" i="17"/>
  <c r="B208" i="17"/>
  <c r="A208" i="17"/>
  <c r="B207" i="17"/>
  <c r="A207" i="17"/>
  <c r="B206" i="17"/>
  <c r="A206" i="17"/>
  <c r="B205" i="17"/>
  <c r="A205" i="17"/>
  <c r="B204" i="17"/>
  <c r="A204" i="17"/>
  <c r="B203" i="17"/>
  <c r="A203" i="17"/>
  <c r="B202" i="17"/>
  <c r="A202" i="17"/>
  <c r="B201" i="17"/>
  <c r="A201" i="17"/>
  <c r="B200" i="17"/>
  <c r="A200" i="17"/>
  <c r="B199" i="17"/>
  <c r="A199" i="17"/>
  <c r="B198" i="17"/>
  <c r="A198" i="17"/>
  <c r="B197" i="17"/>
  <c r="A197" i="17"/>
  <c r="B196" i="17"/>
  <c r="A196" i="17"/>
  <c r="B195" i="17"/>
  <c r="A195" i="17"/>
  <c r="B194" i="17"/>
  <c r="A194" i="17"/>
  <c r="B193" i="17"/>
  <c r="A193" i="17"/>
  <c r="B192" i="17"/>
  <c r="A192" i="17"/>
  <c r="B191" i="17"/>
  <c r="A191" i="17"/>
  <c r="B190" i="17"/>
  <c r="A190" i="17"/>
  <c r="B189" i="17"/>
  <c r="A189" i="17"/>
  <c r="B188" i="17"/>
  <c r="A188" i="17"/>
  <c r="B187" i="17"/>
  <c r="A187" i="17"/>
  <c r="B186" i="17"/>
  <c r="A186" i="17"/>
  <c r="B185" i="17"/>
  <c r="A185" i="17"/>
  <c r="B184" i="17"/>
  <c r="A184" i="17"/>
  <c r="B183" i="17"/>
  <c r="A183" i="17"/>
  <c r="B182" i="17"/>
  <c r="A182" i="17"/>
  <c r="B181" i="17"/>
  <c r="A181" i="17"/>
  <c r="B180" i="17"/>
  <c r="A180" i="17"/>
  <c r="B179" i="17"/>
  <c r="A179" i="17"/>
  <c r="B178" i="17"/>
  <c r="A178" i="17"/>
  <c r="B177" i="17"/>
  <c r="A177" i="17"/>
  <c r="B176" i="17"/>
  <c r="A176" i="17"/>
  <c r="B175" i="17"/>
  <c r="A175" i="17"/>
  <c r="B174" i="17"/>
  <c r="A174" i="17"/>
  <c r="B173" i="17"/>
  <c r="A173" i="17"/>
  <c r="B172" i="17"/>
  <c r="A172" i="17"/>
  <c r="B171" i="17"/>
  <c r="A171" i="17"/>
  <c r="B170" i="17"/>
  <c r="A170" i="17"/>
  <c r="B169" i="17"/>
  <c r="A169" i="17"/>
  <c r="B168" i="17"/>
  <c r="A168" i="17"/>
  <c r="B167" i="17"/>
  <c r="A167" i="17"/>
  <c r="B166" i="17"/>
  <c r="A166" i="17"/>
  <c r="B165" i="17"/>
  <c r="A165" i="17"/>
  <c r="B164" i="17"/>
  <c r="A164" i="17"/>
  <c r="B163" i="17"/>
  <c r="A163" i="17"/>
  <c r="B162" i="17"/>
  <c r="A162" i="17"/>
  <c r="B161" i="17"/>
  <c r="A161" i="17"/>
  <c r="B160" i="17"/>
  <c r="A160" i="17"/>
  <c r="B159" i="17"/>
  <c r="A159" i="17"/>
  <c r="B158" i="17"/>
  <c r="A158" i="17"/>
  <c r="B157" i="17"/>
  <c r="A157" i="17"/>
  <c r="B156" i="17"/>
  <c r="A156" i="17"/>
  <c r="B155" i="17"/>
  <c r="A155" i="17"/>
  <c r="B154" i="17"/>
  <c r="A154" i="17"/>
  <c r="B153" i="17"/>
  <c r="A153" i="17"/>
  <c r="B152" i="17"/>
  <c r="A152" i="17"/>
  <c r="B151" i="17"/>
  <c r="A151" i="17"/>
  <c r="B150" i="17"/>
  <c r="A150" i="17"/>
  <c r="B149" i="17"/>
  <c r="A149" i="17"/>
  <c r="B148" i="17"/>
  <c r="A148" i="17"/>
  <c r="B147" i="17"/>
  <c r="A147" i="17"/>
  <c r="B146" i="17"/>
  <c r="A146" i="17"/>
  <c r="B145" i="17"/>
  <c r="A145" i="17"/>
  <c r="B144" i="17"/>
  <c r="A144" i="17"/>
  <c r="B143" i="17"/>
  <c r="A143" i="17"/>
  <c r="B142" i="17"/>
  <c r="A142" i="17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U96" i="17"/>
  <c r="B96" i="17"/>
  <c r="A96" i="17"/>
  <c r="U95" i="17"/>
  <c r="B95" i="17"/>
  <c r="A95" i="17"/>
  <c r="U94" i="17"/>
  <c r="B94" i="17"/>
  <c r="A94" i="17"/>
  <c r="U93" i="17"/>
  <c r="B93" i="17"/>
  <c r="A93" i="17"/>
  <c r="U92" i="17"/>
  <c r="B92" i="17"/>
  <c r="A92" i="17"/>
  <c r="U91" i="17"/>
  <c r="B91" i="17"/>
  <c r="A91" i="17"/>
  <c r="U90" i="17"/>
  <c r="B90" i="17"/>
  <c r="A90" i="17"/>
  <c r="U89" i="17"/>
  <c r="T89" i="17" s="1"/>
  <c r="B89" i="17"/>
  <c r="A89" i="17"/>
  <c r="U88" i="17"/>
  <c r="B88" i="17"/>
  <c r="A88" i="17"/>
  <c r="U87" i="17"/>
  <c r="B87" i="17"/>
  <c r="A87" i="17"/>
  <c r="U86" i="17"/>
  <c r="B86" i="17"/>
  <c r="A86" i="17"/>
  <c r="U85" i="17"/>
  <c r="B85" i="17"/>
  <c r="A85" i="17"/>
  <c r="U84" i="17"/>
  <c r="B84" i="17"/>
  <c r="A84" i="17"/>
  <c r="U83" i="17"/>
  <c r="B83" i="17"/>
  <c r="A83" i="17"/>
  <c r="U82" i="17"/>
  <c r="B82" i="17"/>
  <c r="A82" i="17"/>
  <c r="U81" i="17"/>
  <c r="B81" i="17"/>
  <c r="A81" i="17"/>
  <c r="U80" i="17"/>
  <c r="B80" i="17"/>
  <c r="A80" i="17"/>
  <c r="U79" i="17"/>
  <c r="B79" i="17"/>
  <c r="A79" i="17"/>
  <c r="U78" i="17"/>
  <c r="B78" i="17"/>
  <c r="A78" i="17"/>
  <c r="U77" i="17"/>
  <c r="B77" i="17"/>
  <c r="A77" i="17"/>
  <c r="U76" i="17"/>
  <c r="B76" i="17"/>
  <c r="A76" i="17"/>
  <c r="U75" i="17"/>
  <c r="B75" i="17"/>
  <c r="A75" i="17"/>
  <c r="U74" i="17"/>
  <c r="B74" i="17"/>
  <c r="A74" i="17"/>
  <c r="U73" i="17"/>
  <c r="B73" i="17"/>
  <c r="A73" i="17"/>
  <c r="U72" i="17"/>
  <c r="B72" i="17"/>
  <c r="A72" i="17"/>
  <c r="U71" i="17"/>
  <c r="B71" i="17"/>
  <c r="A71" i="17"/>
  <c r="U70" i="17"/>
  <c r="B70" i="17"/>
  <c r="A70" i="17"/>
  <c r="U69" i="17"/>
  <c r="B69" i="17"/>
  <c r="A69" i="17"/>
  <c r="U68" i="17"/>
  <c r="B68" i="17"/>
  <c r="A68" i="17"/>
  <c r="U67" i="17"/>
  <c r="B67" i="17"/>
  <c r="A67" i="17"/>
  <c r="U66" i="17"/>
  <c r="B66" i="17"/>
  <c r="A66" i="17"/>
  <c r="U65" i="17"/>
  <c r="B65" i="17"/>
  <c r="A65" i="17"/>
  <c r="U64" i="17"/>
  <c r="B64" i="17"/>
  <c r="A64" i="17"/>
  <c r="U63" i="17"/>
  <c r="B63" i="17"/>
  <c r="A63" i="17"/>
  <c r="U62" i="17"/>
  <c r="B62" i="17"/>
  <c r="A62" i="17"/>
  <c r="U61" i="17"/>
  <c r="B61" i="17"/>
  <c r="A61" i="17"/>
  <c r="U60" i="17"/>
  <c r="B60" i="17"/>
  <c r="A60" i="17"/>
  <c r="U59" i="17"/>
  <c r="L59" i="17"/>
  <c r="Q59" i="17" s="1"/>
  <c r="K59" i="17"/>
  <c r="B59" i="17"/>
  <c r="A59" i="17"/>
  <c r="U58" i="17"/>
  <c r="L58" i="17"/>
  <c r="Q58" i="17" s="1"/>
  <c r="K58" i="17"/>
  <c r="B58" i="17"/>
  <c r="A58" i="17"/>
  <c r="U57" i="17"/>
  <c r="L57" i="17"/>
  <c r="Q57" i="17" s="1"/>
  <c r="K57" i="17"/>
  <c r="B57" i="17"/>
  <c r="A57" i="17"/>
  <c r="U56" i="17"/>
  <c r="L56" i="17"/>
  <c r="Q56" i="17" s="1"/>
  <c r="K56" i="17"/>
  <c r="B56" i="17"/>
  <c r="A56" i="17"/>
  <c r="U55" i="17"/>
  <c r="L55" i="17"/>
  <c r="Q55" i="17" s="1"/>
  <c r="K55" i="17"/>
  <c r="B55" i="17"/>
  <c r="A55" i="17"/>
  <c r="U54" i="17"/>
  <c r="L54" i="17"/>
  <c r="Q54" i="17" s="1"/>
  <c r="K54" i="17"/>
  <c r="B54" i="17"/>
  <c r="A54" i="17"/>
  <c r="U53" i="17"/>
  <c r="L53" i="17"/>
  <c r="Q53" i="17" s="1"/>
  <c r="K53" i="17"/>
  <c r="B53" i="17"/>
  <c r="A53" i="17"/>
  <c r="U52" i="17"/>
  <c r="L52" i="17"/>
  <c r="Q52" i="17" s="1"/>
  <c r="K52" i="17"/>
  <c r="B52" i="17"/>
  <c r="A52" i="17"/>
  <c r="U51" i="17"/>
  <c r="L51" i="17"/>
  <c r="Q51" i="17" s="1"/>
  <c r="K51" i="17"/>
  <c r="B51" i="17"/>
  <c r="A51" i="17"/>
  <c r="U50" i="17"/>
  <c r="L50" i="17"/>
  <c r="Q50" i="17" s="1"/>
  <c r="K50" i="17"/>
  <c r="B50" i="17"/>
  <c r="A50" i="17"/>
  <c r="U49" i="17"/>
  <c r="L49" i="17"/>
  <c r="Q49" i="17" s="1"/>
  <c r="K49" i="17"/>
  <c r="B49" i="17"/>
  <c r="A49" i="17"/>
  <c r="U48" i="17"/>
  <c r="L48" i="17"/>
  <c r="Q48" i="17" s="1"/>
  <c r="K48" i="17"/>
  <c r="B48" i="17"/>
  <c r="A48" i="17"/>
  <c r="U47" i="17"/>
  <c r="L47" i="17"/>
  <c r="Q47" i="17" s="1"/>
  <c r="K47" i="17"/>
  <c r="B47" i="17"/>
  <c r="A47" i="17"/>
  <c r="U46" i="17"/>
  <c r="L46" i="17"/>
  <c r="Q46" i="17" s="1"/>
  <c r="K46" i="17"/>
  <c r="B46" i="17"/>
  <c r="A46" i="17"/>
  <c r="U45" i="17"/>
  <c r="L45" i="17"/>
  <c r="Q45" i="17" s="1"/>
  <c r="K45" i="17"/>
  <c r="B45" i="17"/>
  <c r="A45" i="17"/>
  <c r="U44" i="17"/>
  <c r="L44" i="17"/>
  <c r="Q44" i="17" s="1"/>
  <c r="K44" i="17"/>
  <c r="B44" i="17"/>
  <c r="A44" i="17"/>
  <c r="U43" i="17"/>
  <c r="L43" i="17"/>
  <c r="Q43" i="17" s="1"/>
  <c r="K43" i="17"/>
  <c r="B43" i="17"/>
  <c r="A43" i="17"/>
  <c r="U42" i="17"/>
  <c r="L42" i="17"/>
  <c r="Q42" i="17" s="1"/>
  <c r="K42" i="17"/>
  <c r="B42" i="17"/>
  <c r="A42" i="17"/>
  <c r="U41" i="17"/>
  <c r="L41" i="17"/>
  <c r="Q41" i="17" s="1"/>
  <c r="K41" i="17"/>
  <c r="B41" i="17"/>
  <c r="A41" i="17"/>
  <c r="U40" i="17"/>
  <c r="L40" i="17"/>
  <c r="Q40" i="17" s="1"/>
  <c r="K40" i="17"/>
  <c r="B40" i="17"/>
  <c r="A40" i="17"/>
  <c r="U39" i="17"/>
  <c r="L39" i="17"/>
  <c r="Q39" i="17" s="1"/>
  <c r="K39" i="17"/>
  <c r="B39" i="17"/>
  <c r="A39" i="17"/>
  <c r="U38" i="17"/>
  <c r="L38" i="17"/>
  <c r="Q38" i="17" s="1"/>
  <c r="K38" i="17"/>
  <c r="B38" i="17"/>
  <c r="A38" i="17"/>
  <c r="U37" i="17"/>
  <c r="L37" i="17"/>
  <c r="Q37" i="17" s="1"/>
  <c r="K37" i="17"/>
  <c r="B37" i="17"/>
  <c r="A37" i="17"/>
  <c r="U36" i="17"/>
  <c r="L36" i="17"/>
  <c r="Q36" i="17" s="1"/>
  <c r="K36" i="17"/>
  <c r="B36" i="17"/>
  <c r="A36" i="17"/>
  <c r="U35" i="17"/>
  <c r="L35" i="17"/>
  <c r="Q35" i="17" s="1"/>
  <c r="K35" i="17"/>
  <c r="B35" i="17"/>
  <c r="A35" i="17"/>
  <c r="U34" i="17"/>
  <c r="L34" i="17"/>
  <c r="Q34" i="17" s="1"/>
  <c r="K34" i="17"/>
  <c r="B34" i="17"/>
  <c r="A34" i="17"/>
  <c r="U33" i="17"/>
  <c r="L33" i="17"/>
  <c r="Q33" i="17" s="1"/>
  <c r="K33" i="17"/>
  <c r="B33" i="17"/>
  <c r="A33" i="17"/>
  <c r="U32" i="17"/>
  <c r="L32" i="17"/>
  <c r="Q32" i="17" s="1"/>
  <c r="K32" i="17"/>
  <c r="B32" i="17"/>
  <c r="A32" i="17"/>
  <c r="U31" i="17"/>
  <c r="L31" i="17"/>
  <c r="Q31" i="17" s="1"/>
  <c r="K31" i="17"/>
  <c r="B31" i="17"/>
  <c r="A31" i="17"/>
  <c r="U30" i="17"/>
  <c r="L30" i="17"/>
  <c r="Q30" i="17" s="1"/>
  <c r="K30" i="17"/>
  <c r="B30" i="17"/>
  <c r="A30" i="17"/>
  <c r="U29" i="17"/>
  <c r="L29" i="17"/>
  <c r="Q29" i="17" s="1"/>
  <c r="K29" i="17"/>
  <c r="B29" i="17"/>
  <c r="A29" i="17"/>
  <c r="U28" i="17"/>
  <c r="L28" i="17"/>
  <c r="Q28" i="17" s="1"/>
  <c r="K28" i="17"/>
  <c r="B28" i="17"/>
  <c r="A28" i="17"/>
  <c r="U27" i="17"/>
  <c r="L27" i="17"/>
  <c r="Q27" i="17" s="1"/>
  <c r="K27" i="17"/>
  <c r="B27" i="17"/>
  <c r="A27" i="17"/>
  <c r="U26" i="17"/>
  <c r="L26" i="17"/>
  <c r="Q26" i="17" s="1"/>
  <c r="K26" i="17"/>
  <c r="B26" i="17"/>
  <c r="A26" i="17"/>
  <c r="U25" i="17"/>
  <c r="L25" i="17"/>
  <c r="Q25" i="17" s="1"/>
  <c r="K25" i="17"/>
  <c r="B25" i="17"/>
  <c r="A25" i="17"/>
  <c r="U24" i="17"/>
  <c r="L24" i="17"/>
  <c r="Q24" i="17" s="1"/>
  <c r="K24" i="17"/>
  <c r="B24" i="17"/>
  <c r="A24" i="17"/>
  <c r="U23" i="17"/>
  <c r="L23" i="17"/>
  <c r="Q23" i="17" s="1"/>
  <c r="K23" i="17"/>
  <c r="B23" i="17"/>
  <c r="A23" i="17"/>
  <c r="U22" i="17"/>
  <c r="L22" i="17"/>
  <c r="Q22" i="17" s="1"/>
  <c r="K22" i="17"/>
  <c r="B22" i="17"/>
  <c r="A22" i="17"/>
  <c r="U21" i="17"/>
  <c r="L21" i="17"/>
  <c r="Q21" i="17" s="1"/>
  <c r="K21" i="17"/>
  <c r="B21" i="17"/>
  <c r="A21" i="17"/>
  <c r="U20" i="17"/>
  <c r="L20" i="17"/>
  <c r="Q20" i="17" s="1"/>
  <c r="K20" i="17"/>
  <c r="B20" i="17"/>
  <c r="A20" i="17"/>
  <c r="U19" i="17"/>
  <c r="L19" i="17"/>
  <c r="Q19" i="17" s="1"/>
  <c r="K19" i="17"/>
  <c r="B19" i="17"/>
  <c r="A19" i="17"/>
  <c r="U18" i="17"/>
  <c r="L18" i="17"/>
  <c r="Q18" i="17" s="1"/>
  <c r="K18" i="17"/>
  <c r="B18" i="17"/>
  <c r="A18" i="17"/>
  <c r="U17" i="17"/>
  <c r="L17" i="17"/>
  <c r="Q17" i="17" s="1"/>
  <c r="K17" i="17"/>
  <c r="B17" i="17"/>
  <c r="A17" i="17"/>
  <c r="U16" i="17"/>
  <c r="L16" i="17"/>
  <c r="Q16" i="17" s="1"/>
  <c r="K16" i="17"/>
  <c r="B16" i="17"/>
  <c r="A16" i="17"/>
  <c r="U15" i="17"/>
  <c r="L15" i="17"/>
  <c r="Q15" i="17" s="1"/>
  <c r="K15" i="17"/>
  <c r="B15" i="17"/>
  <c r="A15" i="17"/>
  <c r="U14" i="17"/>
  <c r="T14" i="17" s="1"/>
  <c r="L14" i="17"/>
  <c r="Q14" i="17" s="1"/>
  <c r="K14" i="17"/>
  <c r="B14" i="17"/>
  <c r="A14" i="17"/>
  <c r="U13" i="17"/>
  <c r="L13" i="17"/>
  <c r="Q13" i="17" s="1"/>
  <c r="K13" i="17"/>
  <c r="B13" i="17"/>
  <c r="A13" i="17"/>
  <c r="U12" i="17"/>
  <c r="L12" i="17"/>
  <c r="Q12" i="17" s="1"/>
  <c r="K12" i="17"/>
  <c r="B12" i="17"/>
  <c r="A12" i="17"/>
  <c r="U11" i="17"/>
  <c r="L11" i="17"/>
  <c r="Q11" i="17" s="1"/>
  <c r="K11" i="17"/>
  <c r="B11" i="17"/>
  <c r="A11" i="17"/>
  <c r="U10" i="17"/>
  <c r="L10" i="17"/>
  <c r="Q10" i="17" s="1"/>
  <c r="K10" i="17"/>
  <c r="B10" i="17"/>
  <c r="A10" i="17"/>
  <c r="U9" i="17"/>
  <c r="L9" i="17"/>
  <c r="Q9" i="17" s="1"/>
  <c r="K9" i="17"/>
  <c r="B9" i="17"/>
  <c r="A9" i="17"/>
  <c r="U8" i="17"/>
  <c r="L8" i="17"/>
  <c r="Q8" i="17" s="1"/>
  <c r="K8" i="17"/>
  <c r="B8" i="17"/>
  <c r="A8" i="17"/>
  <c r="U7" i="17"/>
  <c r="L7" i="17"/>
  <c r="Q7" i="17" s="1"/>
  <c r="K7" i="17"/>
  <c r="B7" i="17"/>
  <c r="A7" i="17"/>
  <c r="U6" i="17"/>
  <c r="L6" i="17"/>
  <c r="Q6" i="17" s="1"/>
  <c r="O3" i="17"/>
  <c r="Y94" i="17" s="1"/>
  <c r="P43" i="16"/>
  <c r="Q43" i="16"/>
  <c r="R43" i="16" s="1"/>
  <c r="P44" i="16"/>
  <c r="Q44" i="16"/>
  <c r="R44" i="16" s="1"/>
  <c r="P45" i="16"/>
  <c r="Q45" i="16"/>
  <c r="R45" i="16" s="1"/>
  <c r="P46" i="16"/>
  <c r="Q46" i="16"/>
  <c r="R46" i="16" s="1"/>
  <c r="P47" i="16"/>
  <c r="Q47" i="16"/>
  <c r="R47" i="16" s="1"/>
  <c r="P48" i="16"/>
  <c r="Q48" i="16"/>
  <c r="R48" i="16" s="1"/>
  <c r="P49" i="16"/>
  <c r="Q49" i="16"/>
  <c r="R49" i="16" s="1"/>
  <c r="P50" i="16"/>
  <c r="Q50" i="16"/>
  <c r="R50" i="16" s="1"/>
  <c r="P51" i="16"/>
  <c r="Q51" i="16"/>
  <c r="R51" i="16" s="1"/>
  <c r="P52" i="16"/>
  <c r="Q52" i="16"/>
  <c r="R52" i="16" s="1"/>
  <c r="P53" i="16"/>
  <c r="Q53" i="16"/>
  <c r="R53" i="16" s="1"/>
  <c r="P54" i="16"/>
  <c r="Q54" i="16"/>
  <c r="R54" i="16" s="1"/>
  <c r="P55" i="16"/>
  <c r="Q55" i="16"/>
  <c r="R55" i="16" s="1"/>
  <c r="P56" i="16"/>
  <c r="Q56" i="16"/>
  <c r="R56" i="16" s="1"/>
  <c r="P57" i="16"/>
  <c r="Q57" i="16"/>
  <c r="R57" i="16" s="1"/>
  <c r="P58" i="16"/>
  <c r="Q58" i="16"/>
  <c r="R58" i="16" s="1"/>
  <c r="P59" i="16"/>
  <c r="Q59" i="16"/>
  <c r="R59" i="16" s="1"/>
  <c r="K43" i="16"/>
  <c r="L43" i="16"/>
  <c r="K44" i="16"/>
  <c r="L44" i="16"/>
  <c r="K45" i="16"/>
  <c r="L45" i="16"/>
  <c r="K46" i="16"/>
  <c r="L46" i="16"/>
  <c r="K47" i="16"/>
  <c r="L47" i="16"/>
  <c r="K48" i="16"/>
  <c r="L48" i="16"/>
  <c r="K49" i="16"/>
  <c r="L49" i="16"/>
  <c r="K50" i="16"/>
  <c r="L50" i="16"/>
  <c r="K51" i="16"/>
  <c r="L51" i="16"/>
  <c r="K52" i="16"/>
  <c r="L52" i="16"/>
  <c r="K53" i="16"/>
  <c r="L53" i="16"/>
  <c r="K54" i="16"/>
  <c r="L54" i="16"/>
  <c r="K55" i="16"/>
  <c r="L55" i="16"/>
  <c r="K56" i="16"/>
  <c r="L56" i="16"/>
  <c r="K57" i="16"/>
  <c r="L57" i="16"/>
  <c r="K58" i="16"/>
  <c r="L58" i="16"/>
  <c r="K59" i="16"/>
  <c r="L59" i="16"/>
  <c r="B253" i="16"/>
  <c r="A253" i="16"/>
  <c r="B252" i="16"/>
  <c r="A252" i="16"/>
  <c r="B251" i="16"/>
  <c r="A251" i="16"/>
  <c r="B250" i="16"/>
  <c r="A250" i="16"/>
  <c r="B249" i="16"/>
  <c r="A249" i="16"/>
  <c r="B248" i="16"/>
  <c r="A248" i="16"/>
  <c r="B247" i="16"/>
  <c r="A247" i="16"/>
  <c r="B246" i="16"/>
  <c r="A246" i="16"/>
  <c r="B245" i="16"/>
  <c r="A245" i="16"/>
  <c r="B244" i="16"/>
  <c r="A244" i="16"/>
  <c r="B243" i="16"/>
  <c r="A243" i="16"/>
  <c r="B242" i="16"/>
  <c r="A242" i="16"/>
  <c r="B241" i="16"/>
  <c r="A241" i="16"/>
  <c r="B240" i="16"/>
  <c r="A240" i="16"/>
  <c r="B239" i="16"/>
  <c r="A239" i="16"/>
  <c r="B238" i="16"/>
  <c r="A238" i="16"/>
  <c r="B237" i="16"/>
  <c r="A237" i="16"/>
  <c r="B236" i="16"/>
  <c r="A236" i="16"/>
  <c r="B235" i="16"/>
  <c r="A235" i="16"/>
  <c r="B234" i="16"/>
  <c r="A234" i="16"/>
  <c r="B233" i="16"/>
  <c r="A233" i="16"/>
  <c r="B232" i="16"/>
  <c r="A232" i="16"/>
  <c r="B231" i="16"/>
  <c r="A231" i="16"/>
  <c r="B230" i="16"/>
  <c r="A230" i="16"/>
  <c r="B229" i="16"/>
  <c r="A229" i="16"/>
  <c r="B228" i="16"/>
  <c r="A228" i="16"/>
  <c r="B227" i="16"/>
  <c r="A227" i="16"/>
  <c r="B226" i="16"/>
  <c r="A226" i="16"/>
  <c r="B225" i="16"/>
  <c r="A225" i="16"/>
  <c r="B224" i="16"/>
  <c r="A224" i="16"/>
  <c r="B223" i="16"/>
  <c r="A223" i="16"/>
  <c r="B222" i="16"/>
  <c r="A222" i="16"/>
  <c r="B221" i="16"/>
  <c r="A221" i="16"/>
  <c r="B220" i="16"/>
  <c r="A220" i="16"/>
  <c r="B219" i="16"/>
  <c r="A219" i="16"/>
  <c r="B218" i="16"/>
  <c r="A218" i="16"/>
  <c r="B217" i="16"/>
  <c r="A217" i="16"/>
  <c r="B216" i="16"/>
  <c r="A216" i="16"/>
  <c r="B215" i="16"/>
  <c r="A215" i="16"/>
  <c r="B214" i="16"/>
  <c r="A214" i="16"/>
  <c r="B213" i="16"/>
  <c r="A213" i="16"/>
  <c r="B212" i="16"/>
  <c r="A212" i="16"/>
  <c r="B211" i="16"/>
  <c r="A211" i="16"/>
  <c r="B210" i="16"/>
  <c r="A210" i="16"/>
  <c r="B209" i="16"/>
  <c r="A209" i="16"/>
  <c r="B208" i="16"/>
  <c r="A208" i="16"/>
  <c r="B207" i="16"/>
  <c r="A207" i="16"/>
  <c r="B206" i="16"/>
  <c r="A206" i="16"/>
  <c r="B205" i="16"/>
  <c r="A205" i="16"/>
  <c r="B204" i="16"/>
  <c r="A204" i="16"/>
  <c r="B203" i="16"/>
  <c r="A203" i="16"/>
  <c r="B202" i="16"/>
  <c r="A202" i="16"/>
  <c r="B201" i="16"/>
  <c r="A201" i="16"/>
  <c r="B200" i="16"/>
  <c r="A200" i="16"/>
  <c r="B199" i="16"/>
  <c r="A199" i="16"/>
  <c r="B198" i="16"/>
  <c r="A198" i="16"/>
  <c r="B197" i="16"/>
  <c r="A197" i="16"/>
  <c r="B196" i="16"/>
  <c r="A196" i="16"/>
  <c r="B195" i="16"/>
  <c r="A195" i="16"/>
  <c r="B194" i="16"/>
  <c r="A194" i="16"/>
  <c r="B193" i="16"/>
  <c r="A193" i="16"/>
  <c r="B192" i="16"/>
  <c r="A192" i="16"/>
  <c r="B191" i="16"/>
  <c r="A191" i="16"/>
  <c r="B190" i="16"/>
  <c r="A190" i="16"/>
  <c r="B189" i="16"/>
  <c r="A189" i="16"/>
  <c r="B188" i="16"/>
  <c r="A188" i="16"/>
  <c r="B187" i="16"/>
  <c r="A187" i="16"/>
  <c r="B186" i="16"/>
  <c r="A186" i="16"/>
  <c r="B185" i="16"/>
  <c r="A185" i="16"/>
  <c r="B184" i="16"/>
  <c r="A184" i="16"/>
  <c r="B183" i="16"/>
  <c r="A183" i="16"/>
  <c r="B182" i="16"/>
  <c r="A182" i="16"/>
  <c r="B181" i="16"/>
  <c r="A181" i="16"/>
  <c r="B180" i="16"/>
  <c r="A180" i="16"/>
  <c r="B179" i="16"/>
  <c r="A179" i="16"/>
  <c r="B178" i="16"/>
  <c r="A178" i="16"/>
  <c r="B177" i="16"/>
  <c r="A177" i="16"/>
  <c r="B176" i="16"/>
  <c r="A176" i="16"/>
  <c r="B175" i="16"/>
  <c r="A175" i="16"/>
  <c r="B174" i="16"/>
  <c r="A174" i="16"/>
  <c r="B173" i="16"/>
  <c r="A173" i="16"/>
  <c r="B172" i="16"/>
  <c r="A172" i="16"/>
  <c r="B171" i="16"/>
  <c r="A171" i="16"/>
  <c r="B170" i="16"/>
  <c r="A170" i="16"/>
  <c r="B169" i="16"/>
  <c r="A169" i="16"/>
  <c r="B168" i="16"/>
  <c r="A168" i="16"/>
  <c r="B167" i="16"/>
  <c r="A167" i="16"/>
  <c r="B166" i="16"/>
  <c r="A166" i="16"/>
  <c r="B165" i="16"/>
  <c r="A165" i="16"/>
  <c r="B164" i="16"/>
  <c r="A164" i="16"/>
  <c r="B163" i="16"/>
  <c r="A163" i="16"/>
  <c r="B162" i="16"/>
  <c r="A162" i="16"/>
  <c r="B161" i="16"/>
  <c r="A161" i="16"/>
  <c r="B160" i="16"/>
  <c r="A160" i="16"/>
  <c r="B159" i="16"/>
  <c r="A159" i="16"/>
  <c r="B158" i="16"/>
  <c r="A158" i="16"/>
  <c r="B157" i="16"/>
  <c r="A157" i="16"/>
  <c r="B156" i="16"/>
  <c r="A156" i="16"/>
  <c r="B155" i="16"/>
  <c r="A155" i="16"/>
  <c r="B154" i="16"/>
  <c r="A154" i="16"/>
  <c r="B153" i="16"/>
  <c r="A153" i="16"/>
  <c r="B152" i="16"/>
  <c r="A152" i="16"/>
  <c r="B151" i="16"/>
  <c r="A151" i="16"/>
  <c r="B150" i="16"/>
  <c r="A150" i="16"/>
  <c r="B149" i="16"/>
  <c r="A149" i="16"/>
  <c r="B148" i="16"/>
  <c r="A148" i="16"/>
  <c r="B147" i="16"/>
  <c r="A147" i="16"/>
  <c r="B146" i="16"/>
  <c r="A146" i="16"/>
  <c r="B145" i="16"/>
  <c r="A145" i="16"/>
  <c r="B144" i="16"/>
  <c r="A144" i="16"/>
  <c r="B143" i="16"/>
  <c r="A143" i="16"/>
  <c r="B142" i="16"/>
  <c r="A142" i="16"/>
  <c r="B141" i="16"/>
  <c r="A141" i="16"/>
  <c r="B140" i="16"/>
  <c r="A140" i="16"/>
  <c r="B139" i="16"/>
  <c r="A139" i="16"/>
  <c r="B138" i="16"/>
  <c r="A138" i="16"/>
  <c r="B137" i="16"/>
  <c r="A137" i="16"/>
  <c r="B136" i="16"/>
  <c r="A136" i="16"/>
  <c r="B135" i="16"/>
  <c r="A135" i="16"/>
  <c r="B134" i="16"/>
  <c r="A134" i="16"/>
  <c r="B133" i="16"/>
  <c r="A133" i="16"/>
  <c r="B132" i="16"/>
  <c r="A132" i="16"/>
  <c r="B131" i="16"/>
  <c r="A131" i="16"/>
  <c r="B130" i="16"/>
  <c r="A130" i="16"/>
  <c r="B129" i="16"/>
  <c r="A129" i="16"/>
  <c r="B128" i="16"/>
  <c r="A128" i="16"/>
  <c r="B127" i="16"/>
  <c r="A127" i="16"/>
  <c r="B126" i="16"/>
  <c r="A126" i="16"/>
  <c r="B125" i="16"/>
  <c r="A125" i="16"/>
  <c r="B124" i="16"/>
  <c r="A124" i="16"/>
  <c r="B123" i="16"/>
  <c r="A123" i="16"/>
  <c r="B122" i="16"/>
  <c r="A122" i="16"/>
  <c r="B121" i="16"/>
  <c r="A121" i="16"/>
  <c r="B120" i="16"/>
  <c r="A120" i="16"/>
  <c r="B119" i="16"/>
  <c r="A119" i="16"/>
  <c r="B118" i="16"/>
  <c r="A118" i="16"/>
  <c r="B117" i="16"/>
  <c r="A117" i="16"/>
  <c r="B116" i="16"/>
  <c r="A116" i="16"/>
  <c r="B115" i="16"/>
  <c r="A115" i="16"/>
  <c r="B114" i="16"/>
  <c r="A114" i="16"/>
  <c r="B113" i="16"/>
  <c r="A113" i="16"/>
  <c r="B112" i="16"/>
  <c r="A112" i="16"/>
  <c r="B111" i="16"/>
  <c r="A111" i="16"/>
  <c r="B110" i="16"/>
  <c r="A110" i="16"/>
  <c r="B109" i="16"/>
  <c r="A109" i="16"/>
  <c r="B108" i="16"/>
  <c r="A108" i="16"/>
  <c r="B107" i="16"/>
  <c r="A107" i="16"/>
  <c r="B106" i="16"/>
  <c r="A106" i="16"/>
  <c r="B105" i="16"/>
  <c r="A105" i="16"/>
  <c r="B104" i="16"/>
  <c r="A104" i="16"/>
  <c r="B103" i="16"/>
  <c r="A103" i="16"/>
  <c r="B102" i="16"/>
  <c r="A102" i="16"/>
  <c r="B101" i="16"/>
  <c r="A101" i="16"/>
  <c r="B100" i="16"/>
  <c r="A100" i="16"/>
  <c r="B99" i="16"/>
  <c r="A99" i="16"/>
  <c r="B98" i="16"/>
  <c r="A98" i="16"/>
  <c r="B97" i="16"/>
  <c r="A97" i="16"/>
  <c r="U96" i="16"/>
  <c r="T96" i="16" s="1"/>
  <c r="B96" i="16"/>
  <c r="A96" i="16"/>
  <c r="U95" i="16"/>
  <c r="B95" i="16"/>
  <c r="A95" i="16"/>
  <c r="U94" i="16"/>
  <c r="B94" i="16"/>
  <c r="A94" i="16"/>
  <c r="U93" i="16"/>
  <c r="B93" i="16"/>
  <c r="A93" i="16"/>
  <c r="U92" i="16"/>
  <c r="B92" i="16"/>
  <c r="A92" i="16"/>
  <c r="U91" i="16"/>
  <c r="B91" i="16"/>
  <c r="A91" i="16"/>
  <c r="U90" i="16"/>
  <c r="B90" i="16"/>
  <c r="A90" i="16"/>
  <c r="U89" i="16"/>
  <c r="T89" i="16" s="1"/>
  <c r="B89" i="16"/>
  <c r="A89" i="16"/>
  <c r="U88" i="16"/>
  <c r="B88" i="16"/>
  <c r="A88" i="16"/>
  <c r="U87" i="16"/>
  <c r="T88" i="16" s="1"/>
  <c r="B87" i="16"/>
  <c r="A87" i="16"/>
  <c r="U86" i="16"/>
  <c r="B86" i="16"/>
  <c r="A86" i="16"/>
  <c r="U85" i="16"/>
  <c r="B85" i="16"/>
  <c r="A85" i="16"/>
  <c r="U84" i="16"/>
  <c r="B84" i="16"/>
  <c r="A84" i="16"/>
  <c r="U83" i="16"/>
  <c r="B83" i="16"/>
  <c r="A83" i="16"/>
  <c r="U82" i="16"/>
  <c r="B82" i="16"/>
  <c r="A82" i="16"/>
  <c r="U81" i="16"/>
  <c r="B81" i="16"/>
  <c r="A81" i="16"/>
  <c r="U80" i="16"/>
  <c r="B80" i="16"/>
  <c r="A80" i="16"/>
  <c r="U79" i="16"/>
  <c r="B79" i="16"/>
  <c r="A79" i="16"/>
  <c r="U78" i="16"/>
  <c r="B78" i="16"/>
  <c r="A78" i="16"/>
  <c r="U77" i="16"/>
  <c r="B77" i="16"/>
  <c r="A77" i="16"/>
  <c r="U76" i="16"/>
  <c r="B76" i="16"/>
  <c r="A76" i="16"/>
  <c r="U75" i="16"/>
  <c r="T76" i="16" s="1"/>
  <c r="B75" i="16"/>
  <c r="A75" i="16"/>
  <c r="U74" i="16"/>
  <c r="B74" i="16"/>
  <c r="A74" i="16"/>
  <c r="U73" i="16"/>
  <c r="T73" i="16" s="1"/>
  <c r="B73" i="16"/>
  <c r="A73" i="16"/>
  <c r="U72" i="16"/>
  <c r="B72" i="16"/>
  <c r="A72" i="16"/>
  <c r="U71" i="16"/>
  <c r="T71" i="16" s="1"/>
  <c r="B71" i="16"/>
  <c r="A71" i="16"/>
  <c r="U70" i="16"/>
  <c r="B70" i="16"/>
  <c r="A70" i="16"/>
  <c r="U69" i="16"/>
  <c r="T70" i="16" s="1"/>
  <c r="B69" i="16"/>
  <c r="A69" i="16"/>
  <c r="U68" i="16"/>
  <c r="B68" i="16"/>
  <c r="A68" i="16"/>
  <c r="U67" i="16"/>
  <c r="B67" i="16"/>
  <c r="A67" i="16"/>
  <c r="U66" i="16"/>
  <c r="T66" i="16" s="1"/>
  <c r="B66" i="16"/>
  <c r="A66" i="16"/>
  <c r="U65" i="16"/>
  <c r="B65" i="16"/>
  <c r="A65" i="16"/>
  <c r="U64" i="16"/>
  <c r="B64" i="16"/>
  <c r="A64" i="16"/>
  <c r="U63" i="16"/>
  <c r="T64" i="16" s="1"/>
  <c r="B63" i="16"/>
  <c r="A63" i="16"/>
  <c r="U62" i="16"/>
  <c r="B62" i="16"/>
  <c r="A62" i="16"/>
  <c r="U61" i="16"/>
  <c r="T61" i="16" s="1"/>
  <c r="B61" i="16"/>
  <c r="A61" i="16"/>
  <c r="U60" i="16"/>
  <c r="B60" i="16"/>
  <c r="A60" i="16"/>
  <c r="U59" i="16"/>
  <c r="T59" i="16"/>
  <c r="B59" i="16"/>
  <c r="A59" i="16"/>
  <c r="U58" i="16"/>
  <c r="B58" i="16"/>
  <c r="A58" i="16"/>
  <c r="U57" i="16"/>
  <c r="T58" i="16" s="1"/>
  <c r="B57" i="16"/>
  <c r="A57" i="16"/>
  <c r="U56" i="16"/>
  <c r="B56" i="16"/>
  <c r="A56" i="16"/>
  <c r="U55" i="16"/>
  <c r="B55" i="16"/>
  <c r="A55" i="16"/>
  <c r="U54" i="16"/>
  <c r="T54" i="16" s="1"/>
  <c r="B54" i="16"/>
  <c r="A54" i="16"/>
  <c r="U53" i="16"/>
  <c r="B53" i="16"/>
  <c r="A53" i="16"/>
  <c r="U52" i="16"/>
  <c r="B52" i="16"/>
  <c r="A52" i="16"/>
  <c r="U51" i="16"/>
  <c r="B51" i="16"/>
  <c r="A51" i="16"/>
  <c r="U50" i="16"/>
  <c r="B50" i="16"/>
  <c r="A50" i="16"/>
  <c r="U49" i="16"/>
  <c r="B49" i="16"/>
  <c r="A49" i="16"/>
  <c r="U48" i="16"/>
  <c r="B48" i="16"/>
  <c r="A48" i="16"/>
  <c r="U47" i="16"/>
  <c r="T47" i="16" s="1"/>
  <c r="B47" i="16"/>
  <c r="A47" i="16"/>
  <c r="U46" i="16"/>
  <c r="B46" i="16"/>
  <c r="A46" i="16"/>
  <c r="U45" i="16"/>
  <c r="T46" i="16" s="1"/>
  <c r="B45" i="16"/>
  <c r="A45" i="16"/>
  <c r="U44" i="16"/>
  <c r="B44" i="16"/>
  <c r="A44" i="16"/>
  <c r="U43" i="16"/>
  <c r="B43" i="16"/>
  <c r="A43" i="16"/>
  <c r="U42" i="16"/>
  <c r="L42" i="16"/>
  <c r="Q42" i="16" s="1"/>
  <c r="K42" i="16"/>
  <c r="B42" i="16"/>
  <c r="A42" i="16"/>
  <c r="U41" i="16"/>
  <c r="L41" i="16"/>
  <c r="Q41" i="16" s="1"/>
  <c r="K41" i="16"/>
  <c r="B41" i="16"/>
  <c r="A41" i="16"/>
  <c r="U40" i="16"/>
  <c r="L40" i="16"/>
  <c r="Q40" i="16" s="1"/>
  <c r="K40" i="16"/>
  <c r="B40" i="16"/>
  <c r="A40" i="16"/>
  <c r="U39" i="16"/>
  <c r="L39" i="16"/>
  <c r="Q39" i="16" s="1"/>
  <c r="K39" i="16"/>
  <c r="B39" i="16"/>
  <c r="A39" i="16"/>
  <c r="U38" i="16"/>
  <c r="L38" i="16"/>
  <c r="Q38" i="16" s="1"/>
  <c r="K38" i="16"/>
  <c r="B38" i="16"/>
  <c r="A38" i="16"/>
  <c r="U37" i="16"/>
  <c r="L37" i="16"/>
  <c r="Q37" i="16" s="1"/>
  <c r="K37" i="16"/>
  <c r="B37" i="16"/>
  <c r="A37" i="16"/>
  <c r="U36" i="16"/>
  <c r="L36" i="16"/>
  <c r="Q36" i="16" s="1"/>
  <c r="K36" i="16"/>
  <c r="B36" i="16"/>
  <c r="A36" i="16"/>
  <c r="U35" i="16"/>
  <c r="T35" i="16" s="1"/>
  <c r="L35" i="16"/>
  <c r="Q35" i="16" s="1"/>
  <c r="K35" i="16"/>
  <c r="B35" i="16"/>
  <c r="A35" i="16"/>
  <c r="U34" i="16"/>
  <c r="Q34" i="16"/>
  <c r="L34" i="16"/>
  <c r="K34" i="16"/>
  <c r="B34" i="16"/>
  <c r="A34" i="16"/>
  <c r="U33" i="16"/>
  <c r="L33" i="16"/>
  <c r="Q33" i="16" s="1"/>
  <c r="K33" i="16"/>
  <c r="B33" i="16"/>
  <c r="A33" i="16"/>
  <c r="U32" i="16"/>
  <c r="L32" i="16"/>
  <c r="Q32" i="16" s="1"/>
  <c r="K32" i="16"/>
  <c r="B32" i="16"/>
  <c r="A32" i="16"/>
  <c r="U31" i="16"/>
  <c r="L31" i="16"/>
  <c r="Q31" i="16" s="1"/>
  <c r="K31" i="16"/>
  <c r="B31" i="16"/>
  <c r="A31" i="16"/>
  <c r="U30" i="16"/>
  <c r="L30" i="16"/>
  <c r="Q30" i="16" s="1"/>
  <c r="K30" i="16"/>
  <c r="B30" i="16"/>
  <c r="A30" i="16"/>
  <c r="U29" i="16"/>
  <c r="T29" i="16" s="1"/>
  <c r="L29" i="16"/>
  <c r="Q29" i="16" s="1"/>
  <c r="K29" i="16"/>
  <c r="B29" i="16"/>
  <c r="A29" i="16"/>
  <c r="U28" i="16"/>
  <c r="L28" i="16"/>
  <c r="Q28" i="16" s="1"/>
  <c r="K28" i="16"/>
  <c r="B28" i="16"/>
  <c r="A28" i="16"/>
  <c r="U27" i="16"/>
  <c r="L27" i="16"/>
  <c r="Q27" i="16" s="1"/>
  <c r="K27" i="16"/>
  <c r="B27" i="16"/>
  <c r="A27" i="16"/>
  <c r="U26" i="16"/>
  <c r="L26" i="16"/>
  <c r="Q26" i="16" s="1"/>
  <c r="K26" i="16"/>
  <c r="B26" i="16"/>
  <c r="A26" i="16"/>
  <c r="U25" i="16"/>
  <c r="L25" i="16"/>
  <c r="Q25" i="16" s="1"/>
  <c r="K25" i="16"/>
  <c r="B25" i="16"/>
  <c r="A25" i="16"/>
  <c r="U24" i="16"/>
  <c r="L24" i="16"/>
  <c r="Q24" i="16" s="1"/>
  <c r="K24" i="16"/>
  <c r="B24" i="16"/>
  <c r="A24" i="16"/>
  <c r="U23" i="16"/>
  <c r="L23" i="16"/>
  <c r="Q23" i="16" s="1"/>
  <c r="K23" i="16"/>
  <c r="B23" i="16"/>
  <c r="A23" i="16"/>
  <c r="U22" i="16"/>
  <c r="L22" i="16"/>
  <c r="Q22" i="16" s="1"/>
  <c r="K22" i="16"/>
  <c r="B22" i="16"/>
  <c r="A22" i="16"/>
  <c r="U21" i="16"/>
  <c r="T22" i="16" s="1"/>
  <c r="L21" i="16"/>
  <c r="Q21" i="16" s="1"/>
  <c r="K21" i="16"/>
  <c r="B21" i="16"/>
  <c r="A21" i="16"/>
  <c r="U20" i="16"/>
  <c r="L20" i="16"/>
  <c r="Q20" i="16" s="1"/>
  <c r="K20" i="16"/>
  <c r="B20" i="16"/>
  <c r="A20" i="16"/>
  <c r="U19" i="16"/>
  <c r="L19" i="16"/>
  <c r="Q19" i="16" s="1"/>
  <c r="K19" i="16"/>
  <c r="B19" i="16"/>
  <c r="A19" i="16"/>
  <c r="U18" i="16"/>
  <c r="L18" i="16"/>
  <c r="Q18" i="16" s="1"/>
  <c r="K18" i="16"/>
  <c r="B18" i="16"/>
  <c r="A18" i="16"/>
  <c r="U17" i="16"/>
  <c r="T17" i="16" s="1"/>
  <c r="L17" i="16"/>
  <c r="Q17" i="16" s="1"/>
  <c r="K17" i="16"/>
  <c r="B17" i="16"/>
  <c r="A17" i="16"/>
  <c r="U16" i="16"/>
  <c r="Q16" i="16"/>
  <c r="L16" i="16"/>
  <c r="K16" i="16"/>
  <c r="B16" i="16"/>
  <c r="A16" i="16"/>
  <c r="U15" i="16"/>
  <c r="T16" i="16" s="1"/>
  <c r="L15" i="16"/>
  <c r="Q15" i="16" s="1"/>
  <c r="K15" i="16"/>
  <c r="B15" i="16"/>
  <c r="A15" i="16"/>
  <c r="U14" i="16"/>
  <c r="L14" i="16"/>
  <c r="Q14" i="16" s="1"/>
  <c r="K14" i="16"/>
  <c r="B14" i="16"/>
  <c r="A14" i="16"/>
  <c r="U13" i="16"/>
  <c r="L13" i="16"/>
  <c r="Q13" i="16" s="1"/>
  <c r="K13" i="16"/>
  <c r="B13" i="16"/>
  <c r="A13" i="16"/>
  <c r="U12" i="16"/>
  <c r="L12" i="16"/>
  <c r="Q12" i="16" s="1"/>
  <c r="K12" i="16"/>
  <c r="B12" i="16"/>
  <c r="A12" i="16"/>
  <c r="U11" i="16"/>
  <c r="T11" i="16" s="1"/>
  <c r="L11" i="16"/>
  <c r="Q11" i="16" s="1"/>
  <c r="K11" i="16"/>
  <c r="B11" i="16"/>
  <c r="A11" i="16"/>
  <c r="U10" i="16"/>
  <c r="L10" i="16"/>
  <c r="Q10" i="16" s="1"/>
  <c r="K10" i="16"/>
  <c r="B10" i="16"/>
  <c r="A10" i="16"/>
  <c r="U9" i="16"/>
  <c r="L9" i="16"/>
  <c r="Q9" i="16" s="1"/>
  <c r="K9" i="16"/>
  <c r="B9" i="16"/>
  <c r="A9" i="16"/>
  <c r="U8" i="16"/>
  <c r="L8" i="16"/>
  <c r="Q8" i="16" s="1"/>
  <c r="K8" i="16"/>
  <c r="B8" i="16"/>
  <c r="A8" i="16"/>
  <c r="U7" i="16"/>
  <c r="L7" i="16"/>
  <c r="Q7" i="16" s="1"/>
  <c r="K7" i="16"/>
  <c r="B7" i="16"/>
  <c r="A7" i="16"/>
  <c r="U6" i="16"/>
  <c r="L6" i="16"/>
  <c r="Q6" i="16" s="1"/>
  <c r="O3" i="16"/>
  <c r="Q118" i="15"/>
  <c r="K112" i="15"/>
  <c r="L112" i="15"/>
  <c r="Q112" i="15" s="1"/>
  <c r="K113" i="15"/>
  <c r="L113" i="15"/>
  <c r="Q113" i="15" s="1"/>
  <c r="K114" i="15"/>
  <c r="L114" i="15"/>
  <c r="Q114" i="15" s="1"/>
  <c r="K115" i="15"/>
  <c r="L115" i="15"/>
  <c r="Q115" i="15" s="1"/>
  <c r="K116" i="15"/>
  <c r="L116" i="15"/>
  <c r="Q116" i="15" s="1"/>
  <c r="K117" i="15"/>
  <c r="L117" i="15"/>
  <c r="Q117" i="15" s="1"/>
  <c r="K118" i="15"/>
  <c r="L118" i="15"/>
  <c r="K119" i="15"/>
  <c r="L119" i="15"/>
  <c r="Q119" i="15" s="1"/>
  <c r="K120" i="15"/>
  <c r="L120" i="15"/>
  <c r="Q120" i="15" s="1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U159" i="15"/>
  <c r="A159" i="15"/>
  <c r="U158" i="15"/>
  <c r="A158" i="15"/>
  <c r="U157" i="15"/>
  <c r="A157" i="15"/>
  <c r="U156" i="15"/>
  <c r="T157" i="15" s="1"/>
  <c r="A156" i="15"/>
  <c r="U155" i="15"/>
  <c r="A155" i="15"/>
  <c r="U154" i="15"/>
  <c r="A154" i="15"/>
  <c r="U153" i="15"/>
  <c r="A153" i="15"/>
  <c r="U152" i="15"/>
  <c r="T152" i="15" s="1"/>
  <c r="A152" i="15"/>
  <c r="U151" i="15"/>
  <c r="A151" i="15"/>
  <c r="U150" i="15"/>
  <c r="A150" i="15"/>
  <c r="U149" i="15"/>
  <c r="T149" i="15" s="1"/>
  <c r="A149" i="15"/>
  <c r="U148" i="15"/>
  <c r="A148" i="15"/>
  <c r="U147" i="15"/>
  <c r="T148" i="15" s="1"/>
  <c r="A147" i="15"/>
  <c r="U146" i="15"/>
  <c r="A146" i="15"/>
  <c r="U145" i="15"/>
  <c r="A145" i="15"/>
  <c r="U144" i="15"/>
  <c r="A144" i="15"/>
  <c r="U143" i="15"/>
  <c r="A143" i="15"/>
  <c r="U142" i="15"/>
  <c r="A142" i="15"/>
  <c r="U141" i="15"/>
  <c r="A141" i="15"/>
  <c r="U140" i="15"/>
  <c r="A140" i="15"/>
  <c r="U139" i="15"/>
  <c r="A139" i="15"/>
  <c r="U138" i="15"/>
  <c r="A138" i="15"/>
  <c r="U137" i="15"/>
  <c r="T137" i="15"/>
  <c r="A137" i="15"/>
  <c r="U136" i="15"/>
  <c r="A136" i="15"/>
  <c r="U135" i="15"/>
  <c r="A135" i="15"/>
  <c r="U134" i="15"/>
  <c r="A134" i="15"/>
  <c r="U133" i="15"/>
  <c r="A133" i="15"/>
  <c r="U132" i="15"/>
  <c r="A132" i="15"/>
  <c r="U131" i="15"/>
  <c r="A131" i="15"/>
  <c r="U130" i="15"/>
  <c r="A130" i="15"/>
  <c r="U129" i="15"/>
  <c r="A129" i="15"/>
  <c r="U128" i="15"/>
  <c r="T128" i="15" s="1"/>
  <c r="A128" i="15"/>
  <c r="U127" i="15"/>
  <c r="A127" i="15"/>
  <c r="U126" i="15"/>
  <c r="T127" i="15" s="1"/>
  <c r="A126" i="15"/>
  <c r="U125" i="15"/>
  <c r="T125" i="15" s="1"/>
  <c r="A125" i="15"/>
  <c r="U124" i="15"/>
  <c r="A124" i="15"/>
  <c r="U123" i="15"/>
  <c r="A123" i="15"/>
  <c r="U122" i="15"/>
  <c r="A122" i="15"/>
  <c r="U121" i="15"/>
  <c r="A121" i="15"/>
  <c r="U120" i="15"/>
  <c r="A120" i="15"/>
  <c r="U119" i="15"/>
  <c r="A119" i="15"/>
  <c r="U118" i="15"/>
  <c r="A118" i="15"/>
  <c r="U117" i="15"/>
  <c r="A117" i="15"/>
  <c r="U116" i="15"/>
  <c r="A116" i="15"/>
  <c r="U115" i="15"/>
  <c r="A115" i="15"/>
  <c r="U114" i="15"/>
  <c r="A114" i="15"/>
  <c r="U113" i="15"/>
  <c r="A113" i="15"/>
  <c r="U112" i="15"/>
  <c r="A112" i="15"/>
  <c r="U111" i="15"/>
  <c r="L111" i="15"/>
  <c r="Q111" i="15" s="1"/>
  <c r="K111" i="15"/>
  <c r="A111" i="15"/>
  <c r="U110" i="15"/>
  <c r="L110" i="15"/>
  <c r="Q110" i="15" s="1"/>
  <c r="K110" i="15"/>
  <c r="A110" i="15"/>
  <c r="U109" i="15"/>
  <c r="L109" i="15"/>
  <c r="Q109" i="15" s="1"/>
  <c r="K109" i="15"/>
  <c r="A109" i="15"/>
  <c r="U108" i="15"/>
  <c r="Q108" i="15"/>
  <c r="L108" i="15"/>
  <c r="K108" i="15"/>
  <c r="A108" i="15"/>
  <c r="U107" i="15"/>
  <c r="L107" i="15"/>
  <c r="Q107" i="15" s="1"/>
  <c r="K107" i="15"/>
  <c r="A107" i="15"/>
  <c r="U106" i="15"/>
  <c r="L106" i="15"/>
  <c r="Q106" i="15" s="1"/>
  <c r="K106" i="15"/>
  <c r="A106" i="15"/>
  <c r="U105" i="15"/>
  <c r="L105" i="15"/>
  <c r="Q105" i="15" s="1"/>
  <c r="K105" i="15"/>
  <c r="A105" i="15"/>
  <c r="U104" i="15"/>
  <c r="L104" i="15"/>
  <c r="Q104" i="15" s="1"/>
  <c r="K104" i="15"/>
  <c r="A104" i="15"/>
  <c r="U103" i="15"/>
  <c r="T103" i="15" s="1"/>
  <c r="L103" i="15"/>
  <c r="Q103" i="15" s="1"/>
  <c r="K103" i="15"/>
  <c r="A103" i="15"/>
  <c r="U102" i="15"/>
  <c r="T102" i="15" s="1"/>
  <c r="L102" i="15"/>
  <c r="Q102" i="15" s="1"/>
  <c r="K102" i="15"/>
  <c r="A102" i="15"/>
  <c r="U101" i="15"/>
  <c r="T101" i="15"/>
  <c r="L101" i="15"/>
  <c r="Q101" i="15" s="1"/>
  <c r="K101" i="15"/>
  <c r="A101" i="15"/>
  <c r="U100" i="15"/>
  <c r="L100" i="15"/>
  <c r="Q100" i="15" s="1"/>
  <c r="K100" i="15"/>
  <c r="A100" i="15"/>
  <c r="U99" i="15"/>
  <c r="T100" i="15" s="1"/>
  <c r="L99" i="15"/>
  <c r="Q99" i="15" s="1"/>
  <c r="K99" i="15"/>
  <c r="A99" i="15"/>
  <c r="U98" i="15"/>
  <c r="L98" i="15"/>
  <c r="Q98" i="15" s="1"/>
  <c r="K98" i="15"/>
  <c r="A98" i="15"/>
  <c r="U97" i="15"/>
  <c r="L97" i="15"/>
  <c r="Q97" i="15" s="1"/>
  <c r="K97" i="15"/>
  <c r="A97" i="15"/>
  <c r="U96" i="15"/>
  <c r="L96" i="15"/>
  <c r="Q96" i="15" s="1"/>
  <c r="K96" i="15"/>
  <c r="A96" i="15"/>
  <c r="U95" i="15"/>
  <c r="L95" i="15"/>
  <c r="Q95" i="15" s="1"/>
  <c r="K95" i="15"/>
  <c r="A95" i="15"/>
  <c r="U94" i="15"/>
  <c r="T94" i="15"/>
  <c r="L94" i="15"/>
  <c r="Q94" i="15" s="1"/>
  <c r="K94" i="15"/>
  <c r="A94" i="15"/>
  <c r="U93" i="15"/>
  <c r="L93" i="15"/>
  <c r="Q93" i="15" s="1"/>
  <c r="K93" i="15"/>
  <c r="A93" i="15"/>
  <c r="U92" i="15"/>
  <c r="L92" i="15"/>
  <c r="Q92" i="15" s="1"/>
  <c r="K92" i="15"/>
  <c r="A92" i="15"/>
  <c r="U91" i="15"/>
  <c r="T91" i="15" s="1"/>
  <c r="L91" i="15"/>
  <c r="Q91" i="15" s="1"/>
  <c r="K91" i="15"/>
  <c r="A91" i="15"/>
  <c r="U90" i="15"/>
  <c r="Q90" i="15"/>
  <c r="L90" i="15"/>
  <c r="K90" i="15"/>
  <c r="A90" i="15"/>
  <c r="U89" i="15"/>
  <c r="T89" i="15" s="1"/>
  <c r="L89" i="15"/>
  <c r="Q89" i="15" s="1"/>
  <c r="K89" i="15"/>
  <c r="A89" i="15"/>
  <c r="U88" i="15"/>
  <c r="L88" i="15"/>
  <c r="Q88" i="15" s="1"/>
  <c r="K88" i="15"/>
  <c r="A88" i="15"/>
  <c r="U87" i="15"/>
  <c r="L87" i="15"/>
  <c r="Q87" i="15" s="1"/>
  <c r="K87" i="15"/>
  <c r="A87" i="15"/>
  <c r="U86" i="15"/>
  <c r="L86" i="15"/>
  <c r="Q86" i="15" s="1"/>
  <c r="K86" i="15"/>
  <c r="A86" i="15"/>
  <c r="U85" i="15"/>
  <c r="T85" i="15" s="1"/>
  <c r="L85" i="15"/>
  <c r="Q85" i="15" s="1"/>
  <c r="K85" i="15"/>
  <c r="A85" i="15"/>
  <c r="U84" i="15"/>
  <c r="T84" i="15" s="1"/>
  <c r="L84" i="15"/>
  <c r="Q84" i="15" s="1"/>
  <c r="K84" i="15"/>
  <c r="A84" i="15"/>
  <c r="U83" i="15"/>
  <c r="L83" i="15"/>
  <c r="Q83" i="15" s="1"/>
  <c r="K83" i="15"/>
  <c r="A83" i="15"/>
  <c r="U82" i="15"/>
  <c r="L82" i="15"/>
  <c r="Q82" i="15" s="1"/>
  <c r="K82" i="15"/>
  <c r="A82" i="15"/>
  <c r="U81" i="15"/>
  <c r="T81" i="15" s="1"/>
  <c r="L81" i="15"/>
  <c r="Q81" i="15" s="1"/>
  <c r="K81" i="15"/>
  <c r="A81" i="15"/>
  <c r="U80" i="15"/>
  <c r="L80" i="15"/>
  <c r="Q80" i="15" s="1"/>
  <c r="K80" i="15"/>
  <c r="A80" i="15"/>
  <c r="U79" i="15"/>
  <c r="T79" i="15"/>
  <c r="L79" i="15"/>
  <c r="Q79" i="15" s="1"/>
  <c r="K79" i="15"/>
  <c r="A79" i="15"/>
  <c r="U78" i="15"/>
  <c r="T78" i="15" s="1"/>
  <c r="L78" i="15"/>
  <c r="Q78" i="15" s="1"/>
  <c r="K78" i="15"/>
  <c r="A78" i="15"/>
  <c r="U77" i="15"/>
  <c r="L77" i="15"/>
  <c r="Q77" i="15" s="1"/>
  <c r="K77" i="15"/>
  <c r="A77" i="15"/>
  <c r="U76" i="15"/>
  <c r="L76" i="15"/>
  <c r="Q76" i="15" s="1"/>
  <c r="K76" i="15"/>
  <c r="A76" i="15"/>
  <c r="U75" i="15"/>
  <c r="T75" i="15" s="1"/>
  <c r="L75" i="15"/>
  <c r="Q75" i="15" s="1"/>
  <c r="K75" i="15"/>
  <c r="A75" i="15"/>
  <c r="U74" i="15"/>
  <c r="T74" i="15" s="1"/>
  <c r="L74" i="15"/>
  <c r="Q74" i="15" s="1"/>
  <c r="K74" i="15"/>
  <c r="A74" i="15"/>
  <c r="U73" i="15"/>
  <c r="T73" i="15" s="1"/>
  <c r="L73" i="15"/>
  <c r="Q73" i="15" s="1"/>
  <c r="K73" i="15"/>
  <c r="A73" i="15"/>
  <c r="U72" i="15"/>
  <c r="Q72" i="15"/>
  <c r="L72" i="15"/>
  <c r="K72" i="15"/>
  <c r="A72" i="15"/>
  <c r="U71" i="15"/>
  <c r="T71" i="15"/>
  <c r="L71" i="15"/>
  <c r="Q71" i="15" s="1"/>
  <c r="K71" i="15"/>
  <c r="A71" i="15"/>
  <c r="U70" i="15"/>
  <c r="L70" i="15"/>
  <c r="Q70" i="15" s="1"/>
  <c r="K70" i="15"/>
  <c r="A70" i="15"/>
  <c r="U69" i="15"/>
  <c r="T69" i="15" s="1"/>
  <c r="L69" i="15"/>
  <c r="Q69" i="15" s="1"/>
  <c r="K69" i="15"/>
  <c r="A69" i="15"/>
  <c r="U68" i="15"/>
  <c r="L68" i="15"/>
  <c r="Q68" i="15" s="1"/>
  <c r="K68" i="15"/>
  <c r="A68" i="15"/>
  <c r="U67" i="15"/>
  <c r="T67" i="15" s="1"/>
  <c r="L67" i="15"/>
  <c r="Q67" i="15" s="1"/>
  <c r="K67" i="15"/>
  <c r="A67" i="15"/>
  <c r="U66" i="15"/>
  <c r="T66" i="15" s="1"/>
  <c r="L66" i="15"/>
  <c r="Q66" i="15" s="1"/>
  <c r="K66" i="15"/>
  <c r="A66" i="15"/>
  <c r="U65" i="15"/>
  <c r="L65" i="15"/>
  <c r="Q65" i="15" s="1"/>
  <c r="K65" i="15"/>
  <c r="A65" i="15"/>
  <c r="U64" i="15"/>
  <c r="L64" i="15"/>
  <c r="Q64" i="15" s="1"/>
  <c r="K64" i="15"/>
  <c r="A64" i="15"/>
  <c r="U63" i="15"/>
  <c r="L63" i="15"/>
  <c r="Q63" i="15" s="1"/>
  <c r="K63" i="15"/>
  <c r="A63" i="15"/>
  <c r="U62" i="15"/>
  <c r="T62" i="15" s="1"/>
  <c r="L62" i="15"/>
  <c r="Q62" i="15" s="1"/>
  <c r="K62" i="15"/>
  <c r="A62" i="15"/>
  <c r="U61" i="15"/>
  <c r="L61" i="15"/>
  <c r="Q61" i="15" s="1"/>
  <c r="K61" i="15"/>
  <c r="A61" i="15"/>
  <c r="U60" i="15"/>
  <c r="L60" i="15"/>
  <c r="Q60" i="15" s="1"/>
  <c r="K60" i="15"/>
  <c r="A60" i="15"/>
  <c r="U59" i="15"/>
  <c r="T59" i="15" s="1"/>
  <c r="L59" i="15"/>
  <c r="Q59" i="15" s="1"/>
  <c r="K59" i="15"/>
  <c r="A59" i="15"/>
  <c r="U58" i="15"/>
  <c r="Q58" i="15"/>
  <c r="L58" i="15"/>
  <c r="K58" i="15"/>
  <c r="A58" i="15"/>
  <c r="U57" i="15"/>
  <c r="L57" i="15"/>
  <c r="Q57" i="15" s="1"/>
  <c r="K57" i="15"/>
  <c r="A57" i="15"/>
  <c r="U56" i="15"/>
  <c r="L56" i="15"/>
  <c r="Q56" i="15" s="1"/>
  <c r="K56" i="15"/>
  <c r="A56" i="15"/>
  <c r="U55" i="15"/>
  <c r="T55" i="15" s="1"/>
  <c r="L55" i="15"/>
  <c r="Q55" i="15" s="1"/>
  <c r="K55" i="15"/>
  <c r="A55" i="15"/>
  <c r="U54" i="15"/>
  <c r="L54" i="15"/>
  <c r="Q54" i="15" s="1"/>
  <c r="K54" i="15"/>
  <c r="A54" i="15"/>
  <c r="U53" i="15"/>
  <c r="L53" i="15"/>
  <c r="Q53" i="15" s="1"/>
  <c r="K53" i="15"/>
  <c r="A53" i="15"/>
  <c r="U52" i="15"/>
  <c r="T52" i="15"/>
  <c r="L52" i="15"/>
  <c r="Q52" i="15" s="1"/>
  <c r="K52" i="15"/>
  <c r="A52" i="15"/>
  <c r="U51" i="15"/>
  <c r="T51" i="15" s="1"/>
  <c r="L51" i="15"/>
  <c r="Q51" i="15" s="1"/>
  <c r="K51" i="15"/>
  <c r="A51" i="15"/>
  <c r="U50" i="15"/>
  <c r="L50" i="15"/>
  <c r="Q50" i="15" s="1"/>
  <c r="K50" i="15"/>
  <c r="A50" i="15"/>
  <c r="U49" i="15"/>
  <c r="T49" i="15" s="1"/>
  <c r="L49" i="15"/>
  <c r="Q49" i="15" s="1"/>
  <c r="K49" i="15"/>
  <c r="A49" i="15"/>
  <c r="U48" i="15"/>
  <c r="L48" i="15"/>
  <c r="Q48" i="15" s="1"/>
  <c r="K48" i="15"/>
  <c r="A48" i="15"/>
  <c r="U47" i="15"/>
  <c r="L47" i="15"/>
  <c r="Q47" i="15" s="1"/>
  <c r="K47" i="15"/>
  <c r="A47" i="15"/>
  <c r="U46" i="15"/>
  <c r="T46" i="15" s="1"/>
  <c r="L46" i="15"/>
  <c r="Q46" i="15" s="1"/>
  <c r="K46" i="15"/>
  <c r="A46" i="15"/>
  <c r="U45" i="15"/>
  <c r="T45" i="15" s="1"/>
  <c r="L45" i="15"/>
  <c r="Q45" i="15" s="1"/>
  <c r="K45" i="15"/>
  <c r="A45" i="15"/>
  <c r="U44" i="15"/>
  <c r="L44" i="15"/>
  <c r="Q44" i="15" s="1"/>
  <c r="K44" i="15"/>
  <c r="A44" i="15"/>
  <c r="U43" i="15"/>
  <c r="T43" i="15" s="1"/>
  <c r="L43" i="15"/>
  <c r="Q43" i="15" s="1"/>
  <c r="K43" i="15"/>
  <c r="A43" i="15"/>
  <c r="U42" i="15"/>
  <c r="T42" i="15" s="1"/>
  <c r="Q42" i="15"/>
  <c r="L42" i="15"/>
  <c r="K42" i="15"/>
  <c r="A42" i="15"/>
  <c r="U41" i="15"/>
  <c r="L41" i="15"/>
  <c r="Q41" i="15" s="1"/>
  <c r="K41" i="15"/>
  <c r="A41" i="15"/>
  <c r="U40" i="15"/>
  <c r="L40" i="15"/>
  <c r="Q40" i="15" s="1"/>
  <c r="K40" i="15"/>
  <c r="A40" i="15"/>
  <c r="U39" i="15"/>
  <c r="T39" i="15" s="1"/>
  <c r="L39" i="15"/>
  <c r="Q39" i="15" s="1"/>
  <c r="K39" i="15"/>
  <c r="A39" i="15"/>
  <c r="U38" i="15"/>
  <c r="L38" i="15"/>
  <c r="Q38" i="15" s="1"/>
  <c r="K38" i="15"/>
  <c r="A38" i="15"/>
  <c r="U37" i="15"/>
  <c r="T37" i="15"/>
  <c r="L37" i="15"/>
  <c r="Q37" i="15" s="1"/>
  <c r="K37" i="15"/>
  <c r="A37" i="15"/>
  <c r="U36" i="15"/>
  <c r="L36" i="15"/>
  <c r="Q36" i="15" s="1"/>
  <c r="K36" i="15"/>
  <c r="A36" i="15"/>
  <c r="U35" i="15"/>
  <c r="T35" i="15" s="1"/>
  <c r="L35" i="15"/>
  <c r="Q35" i="15" s="1"/>
  <c r="K35" i="15"/>
  <c r="A35" i="15"/>
  <c r="U34" i="15"/>
  <c r="T34" i="15"/>
  <c r="L34" i="15"/>
  <c r="Q34" i="15" s="1"/>
  <c r="K34" i="15"/>
  <c r="A34" i="15"/>
  <c r="U33" i="15"/>
  <c r="L33" i="15"/>
  <c r="Q33" i="15" s="1"/>
  <c r="K33" i="15"/>
  <c r="A33" i="15"/>
  <c r="U32" i="15"/>
  <c r="L32" i="15"/>
  <c r="Q32" i="15" s="1"/>
  <c r="K32" i="15"/>
  <c r="A32" i="15"/>
  <c r="U31" i="15"/>
  <c r="T31" i="15" s="1"/>
  <c r="L31" i="15"/>
  <c r="Q31" i="15" s="1"/>
  <c r="K31" i="15"/>
  <c r="A31" i="15"/>
  <c r="U30" i="15"/>
  <c r="T30" i="15" s="1"/>
  <c r="L30" i="15"/>
  <c r="Q30" i="15" s="1"/>
  <c r="K30" i="15"/>
  <c r="A30" i="15"/>
  <c r="U29" i="15"/>
  <c r="T29" i="15"/>
  <c r="L29" i="15"/>
  <c r="Q29" i="15" s="1"/>
  <c r="K29" i="15"/>
  <c r="A29" i="15"/>
  <c r="U28" i="15"/>
  <c r="L28" i="15"/>
  <c r="Q28" i="15" s="1"/>
  <c r="K28" i="15"/>
  <c r="A28" i="15"/>
  <c r="U27" i="15"/>
  <c r="T27" i="15" s="1"/>
  <c r="L27" i="15"/>
  <c r="Q27" i="15" s="1"/>
  <c r="K27" i="15"/>
  <c r="A27" i="15"/>
  <c r="U26" i="15"/>
  <c r="L26" i="15"/>
  <c r="Q26" i="15" s="1"/>
  <c r="K26" i="15"/>
  <c r="A26" i="15"/>
  <c r="U25" i="15"/>
  <c r="L25" i="15"/>
  <c r="Q25" i="15" s="1"/>
  <c r="K25" i="15"/>
  <c r="A25" i="15"/>
  <c r="U24" i="15"/>
  <c r="T24" i="15" s="1"/>
  <c r="L24" i="15"/>
  <c r="Q24" i="15" s="1"/>
  <c r="K24" i="15"/>
  <c r="A24" i="15"/>
  <c r="U23" i="15"/>
  <c r="L23" i="15"/>
  <c r="Q23" i="15" s="1"/>
  <c r="K23" i="15"/>
  <c r="A23" i="15"/>
  <c r="U22" i="15"/>
  <c r="L22" i="15"/>
  <c r="Q22" i="15" s="1"/>
  <c r="K22" i="15"/>
  <c r="A22" i="15"/>
  <c r="U21" i="15"/>
  <c r="L21" i="15"/>
  <c r="Q21" i="15" s="1"/>
  <c r="K21" i="15"/>
  <c r="A21" i="15"/>
  <c r="U20" i="15"/>
  <c r="T20" i="15" s="1"/>
  <c r="L20" i="15"/>
  <c r="Q20" i="15" s="1"/>
  <c r="K20" i="15"/>
  <c r="A20" i="15"/>
  <c r="U19" i="15"/>
  <c r="T19" i="15"/>
  <c r="L19" i="15"/>
  <c r="Q19" i="15" s="1"/>
  <c r="K19" i="15"/>
  <c r="A19" i="15"/>
  <c r="U18" i="15"/>
  <c r="L18" i="15"/>
  <c r="Q18" i="15" s="1"/>
  <c r="K18" i="15"/>
  <c r="A18" i="15"/>
  <c r="U17" i="15"/>
  <c r="L17" i="15"/>
  <c r="Q17" i="15" s="1"/>
  <c r="K17" i="15"/>
  <c r="A17" i="15"/>
  <c r="U16" i="15"/>
  <c r="L16" i="15"/>
  <c r="Q16" i="15" s="1"/>
  <c r="K16" i="15"/>
  <c r="A16" i="15"/>
  <c r="U15" i="15"/>
  <c r="T15" i="15"/>
  <c r="L15" i="15"/>
  <c r="Q15" i="15" s="1"/>
  <c r="K15" i="15"/>
  <c r="A15" i="15"/>
  <c r="U14" i="15"/>
  <c r="L14" i="15"/>
  <c r="Q14" i="15" s="1"/>
  <c r="K14" i="15"/>
  <c r="A14" i="15"/>
  <c r="U13" i="15"/>
  <c r="L13" i="15"/>
  <c r="Q13" i="15" s="1"/>
  <c r="K13" i="15"/>
  <c r="A13" i="15"/>
  <c r="U12" i="15"/>
  <c r="T12" i="15" s="1"/>
  <c r="L12" i="15"/>
  <c r="Q12" i="15" s="1"/>
  <c r="K12" i="15"/>
  <c r="A12" i="15"/>
  <c r="U11" i="15"/>
  <c r="L11" i="15"/>
  <c r="Q11" i="15" s="1"/>
  <c r="K11" i="15"/>
  <c r="A11" i="15"/>
  <c r="U10" i="15"/>
  <c r="T10" i="15" s="1"/>
  <c r="L10" i="15"/>
  <c r="Q10" i="15" s="1"/>
  <c r="K10" i="15"/>
  <c r="A10" i="15"/>
  <c r="U9" i="15"/>
  <c r="T9" i="15" s="1"/>
  <c r="L9" i="15"/>
  <c r="Q9" i="15" s="1"/>
  <c r="K9" i="15"/>
  <c r="A9" i="15"/>
  <c r="U8" i="15"/>
  <c r="L8" i="15"/>
  <c r="Q8" i="15" s="1"/>
  <c r="K8" i="15"/>
  <c r="A8" i="15"/>
  <c r="U7" i="15"/>
  <c r="T7" i="15" s="1"/>
  <c r="L7" i="15"/>
  <c r="Q7" i="15" s="1"/>
  <c r="K7" i="15"/>
  <c r="A7" i="15"/>
  <c r="U6" i="15"/>
  <c r="L6" i="15"/>
  <c r="Q6" i="15" s="1"/>
  <c r="O3" i="15"/>
  <c r="Y155" i="15" s="1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7" i="14"/>
  <c r="Q89" i="14"/>
  <c r="L89" i="14"/>
  <c r="L90" i="14"/>
  <c r="Q90" i="14" s="1"/>
  <c r="L91" i="14"/>
  <c r="Q91" i="14" s="1"/>
  <c r="L92" i="14"/>
  <c r="Q92" i="14" s="1"/>
  <c r="L93" i="14"/>
  <c r="Q93" i="14" s="1"/>
  <c r="L94" i="14"/>
  <c r="Q94" i="14" s="1"/>
  <c r="L95" i="14"/>
  <c r="Q95" i="14" s="1"/>
  <c r="L96" i="14"/>
  <c r="Q96" i="14" s="1"/>
  <c r="L97" i="14"/>
  <c r="Q97" i="14" s="1"/>
  <c r="L98" i="14"/>
  <c r="Q98" i="14" s="1"/>
  <c r="L99" i="14"/>
  <c r="Q99" i="14" s="1"/>
  <c r="L100" i="14"/>
  <c r="Q100" i="14" s="1"/>
  <c r="L101" i="14"/>
  <c r="Q101" i="14" s="1"/>
  <c r="L102" i="14"/>
  <c r="Q102" i="14" s="1"/>
  <c r="L103" i="14"/>
  <c r="Q103" i="14" s="1"/>
  <c r="L104" i="14"/>
  <c r="Q104" i="14" s="1"/>
  <c r="L105" i="14"/>
  <c r="Q105" i="14" s="1"/>
  <c r="L106" i="14"/>
  <c r="Q106" i="14" s="1"/>
  <c r="L107" i="14"/>
  <c r="Q107" i="14" s="1"/>
  <c r="L108" i="14"/>
  <c r="Q108" i="14" s="1"/>
  <c r="L109" i="14"/>
  <c r="Q109" i="14" s="1"/>
  <c r="L110" i="14"/>
  <c r="Q110" i="14" s="1"/>
  <c r="L111" i="14"/>
  <c r="Q111" i="14" s="1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7" i="14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7" i="4"/>
  <c r="U128" i="14"/>
  <c r="U129" i="14"/>
  <c r="U130" i="14"/>
  <c r="U131" i="14"/>
  <c r="U132" i="14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27" i="14"/>
  <c r="U126" i="14"/>
  <c r="U125" i="14"/>
  <c r="U124" i="14"/>
  <c r="U123" i="14"/>
  <c r="U122" i="14"/>
  <c r="U121" i="14"/>
  <c r="U120" i="14"/>
  <c r="U119" i="14"/>
  <c r="U118" i="14"/>
  <c r="U117" i="14"/>
  <c r="U116" i="14"/>
  <c r="U115" i="14"/>
  <c r="U114" i="14"/>
  <c r="U113" i="14"/>
  <c r="U112" i="14"/>
  <c r="U111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5" i="14"/>
  <c r="U94" i="14"/>
  <c r="U93" i="14"/>
  <c r="U92" i="14"/>
  <c r="U91" i="14"/>
  <c r="U90" i="14"/>
  <c r="U89" i="14"/>
  <c r="U88" i="14"/>
  <c r="L88" i="14"/>
  <c r="Q88" i="14" s="1"/>
  <c r="U87" i="14"/>
  <c r="L87" i="14"/>
  <c r="Q87" i="14" s="1"/>
  <c r="U86" i="14"/>
  <c r="L86" i="14"/>
  <c r="Q86" i="14" s="1"/>
  <c r="U85" i="14"/>
  <c r="L85" i="14"/>
  <c r="Q85" i="14" s="1"/>
  <c r="U84" i="14"/>
  <c r="L84" i="14"/>
  <c r="Q84" i="14" s="1"/>
  <c r="U83" i="14"/>
  <c r="L83" i="14"/>
  <c r="Q83" i="14" s="1"/>
  <c r="U82" i="14"/>
  <c r="L82" i="14"/>
  <c r="Q82" i="14" s="1"/>
  <c r="U81" i="14"/>
  <c r="L81" i="14"/>
  <c r="Q81" i="14" s="1"/>
  <c r="U80" i="14"/>
  <c r="L80" i="14"/>
  <c r="Q80" i="14" s="1"/>
  <c r="U79" i="14"/>
  <c r="L79" i="14"/>
  <c r="Q79" i="14" s="1"/>
  <c r="U78" i="14"/>
  <c r="L78" i="14"/>
  <c r="Q78" i="14" s="1"/>
  <c r="U77" i="14"/>
  <c r="L77" i="14"/>
  <c r="Q77" i="14" s="1"/>
  <c r="U76" i="14"/>
  <c r="L76" i="14"/>
  <c r="Q76" i="14" s="1"/>
  <c r="U75" i="14"/>
  <c r="L75" i="14"/>
  <c r="Q75" i="14" s="1"/>
  <c r="U74" i="14"/>
  <c r="L74" i="14"/>
  <c r="Q74" i="14" s="1"/>
  <c r="U73" i="14"/>
  <c r="L73" i="14"/>
  <c r="Q73" i="14" s="1"/>
  <c r="U72" i="14"/>
  <c r="L72" i="14"/>
  <c r="Q72" i="14" s="1"/>
  <c r="U71" i="14"/>
  <c r="L71" i="14"/>
  <c r="Q71" i="14" s="1"/>
  <c r="U70" i="14"/>
  <c r="L70" i="14"/>
  <c r="Q70" i="14" s="1"/>
  <c r="U69" i="14"/>
  <c r="L69" i="14"/>
  <c r="Q69" i="14" s="1"/>
  <c r="U68" i="14"/>
  <c r="L68" i="14"/>
  <c r="Q68" i="14" s="1"/>
  <c r="U67" i="14"/>
  <c r="L67" i="14"/>
  <c r="Q67" i="14" s="1"/>
  <c r="U66" i="14"/>
  <c r="Q66" i="14"/>
  <c r="L66" i="14"/>
  <c r="U65" i="14"/>
  <c r="L65" i="14"/>
  <c r="Q65" i="14" s="1"/>
  <c r="U64" i="14"/>
  <c r="L64" i="14"/>
  <c r="Q64" i="14" s="1"/>
  <c r="U63" i="14"/>
  <c r="L63" i="14"/>
  <c r="Q63" i="14" s="1"/>
  <c r="U62" i="14"/>
  <c r="L62" i="14"/>
  <c r="Q62" i="14" s="1"/>
  <c r="U61" i="14"/>
  <c r="L61" i="14"/>
  <c r="Q61" i="14" s="1"/>
  <c r="U60" i="14"/>
  <c r="L60" i="14"/>
  <c r="Q60" i="14" s="1"/>
  <c r="U59" i="14"/>
  <c r="L59" i="14"/>
  <c r="Q59" i="14" s="1"/>
  <c r="U58" i="14"/>
  <c r="L58" i="14"/>
  <c r="Q58" i="14" s="1"/>
  <c r="U57" i="14"/>
  <c r="L57" i="14"/>
  <c r="Q57" i="14" s="1"/>
  <c r="U56" i="14"/>
  <c r="L56" i="14"/>
  <c r="Q56" i="14" s="1"/>
  <c r="U55" i="14"/>
  <c r="L55" i="14"/>
  <c r="Q55" i="14" s="1"/>
  <c r="U54" i="14"/>
  <c r="L54" i="14"/>
  <c r="Q54" i="14" s="1"/>
  <c r="U53" i="14"/>
  <c r="L53" i="14"/>
  <c r="Q53" i="14" s="1"/>
  <c r="U52" i="14"/>
  <c r="L52" i="14"/>
  <c r="Q52" i="14" s="1"/>
  <c r="U51" i="14"/>
  <c r="L51" i="14"/>
  <c r="Q51" i="14" s="1"/>
  <c r="U50" i="14"/>
  <c r="L50" i="14"/>
  <c r="Q50" i="14" s="1"/>
  <c r="U49" i="14"/>
  <c r="L49" i="14"/>
  <c r="Q49" i="14" s="1"/>
  <c r="U48" i="14"/>
  <c r="L48" i="14"/>
  <c r="Q48" i="14" s="1"/>
  <c r="U47" i="14"/>
  <c r="L47" i="14"/>
  <c r="Q47" i="14" s="1"/>
  <c r="U46" i="14"/>
  <c r="L46" i="14"/>
  <c r="Q46" i="14" s="1"/>
  <c r="U45" i="14"/>
  <c r="L45" i="14"/>
  <c r="Q45" i="14" s="1"/>
  <c r="U44" i="14"/>
  <c r="L44" i="14"/>
  <c r="Q44" i="14" s="1"/>
  <c r="U43" i="14"/>
  <c r="L43" i="14"/>
  <c r="Q43" i="14" s="1"/>
  <c r="U42" i="14"/>
  <c r="Q42" i="14"/>
  <c r="L42" i="14"/>
  <c r="U41" i="14"/>
  <c r="L41" i="14"/>
  <c r="Q41" i="14" s="1"/>
  <c r="U40" i="14"/>
  <c r="L40" i="14"/>
  <c r="Q40" i="14" s="1"/>
  <c r="U39" i="14"/>
  <c r="L39" i="14"/>
  <c r="Q39" i="14" s="1"/>
  <c r="U38" i="14"/>
  <c r="L38" i="14"/>
  <c r="Q38" i="14" s="1"/>
  <c r="U37" i="14"/>
  <c r="L37" i="14"/>
  <c r="Q37" i="14" s="1"/>
  <c r="U36" i="14"/>
  <c r="L36" i="14"/>
  <c r="Q36" i="14" s="1"/>
  <c r="U35" i="14"/>
  <c r="L35" i="14"/>
  <c r="Q35" i="14" s="1"/>
  <c r="U34" i="14"/>
  <c r="L34" i="14"/>
  <c r="Q34" i="14" s="1"/>
  <c r="U33" i="14"/>
  <c r="L33" i="14"/>
  <c r="Q33" i="14" s="1"/>
  <c r="U32" i="14"/>
  <c r="L32" i="14"/>
  <c r="Q32" i="14" s="1"/>
  <c r="U31" i="14"/>
  <c r="L31" i="14"/>
  <c r="Q31" i="14" s="1"/>
  <c r="U30" i="14"/>
  <c r="L30" i="14"/>
  <c r="Q30" i="14" s="1"/>
  <c r="U29" i="14"/>
  <c r="L29" i="14"/>
  <c r="Q29" i="14" s="1"/>
  <c r="U28" i="14"/>
  <c r="L28" i="14"/>
  <c r="Q28" i="14" s="1"/>
  <c r="U27" i="14"/>
  <c r="L27" i="14"/>
  <c r="Q27" i="14" s="1"/>
  <c r="U26" i="14"/>
  <c r="L26" i="14"/>
  <c r="Q26" i="14" s="1"/>
  <c r="U25" i="14"/>
  <c r="L25" i="14"/>
  <c r="Q25" i="14" s="1"/>
  <c r="U24" i="14"/>
  <c r="L24" i="14"/>
  <c r="Q24" i="14" s="1"/>
  <c r="U23" i="14"/>
  <c r="L23" i="14"/>
  <c r="Q23" i="14" s="1"/>
  <c r="U22" i="14"/>
  <c r="L22" i="14"/>
  <c r="Q22" i="14" s="1"/>
  <c r="U21" i="14"/>
  <c r="L21" i="14"/>
  <c r="Q21" i="14" s="1"/>
  <c r="U20" i="14"/>
  <c r="L20" i="14"/>
  <c r="Q20" i="14" s="1"/>
  <c r="U19" i="14"/>
  <c r="L19" i="14"/>
  <c r="Q19" i="14" s="1"/>
  <c r="U18" i="14"/>
  <c r="L18" i="14"/>
  <c r="Q18" i="14" s="1"/>
  <c r="U17" i="14"/>
  <c r="L17" i="14"/>
  <c r="Q17" i="14" s="1"/>
  <c r="U16" i="14"/>
  <c r="L16" i="14"/>
  <c r="Q16" i="14" s="1"/>
  <c r="U15" i="14"/>
  <c r="L15" i="14"/>
  <c r="Q15" i="14" s="1"/>
  <c r="U14" i="14"/>
  <c r="Q14" i="14"/>
  <c r="L14" i="14"/>
  <c r="U13" i="14"/>
  <c r="L13" i="14"/>
  <c r="Q13" i="14" s="1"/>
  <c r="U12" i="14"/>
  <c r="L12" i="14"/>
  <c r="Q12" i="14" s="1"/>
  <c r="U11" i="14"/>
  <c r="L11" i="14"/>
  <c r="Q11" i="14" s="1"/>
  <c r="U10" i="14"/>
  <c r="L10" i="14"/>
  <c r="Q10" i="14" s="1"/>
  <c r="U9" i="14"/>
  <c r="L9" i="14"/>
  <c r="Q9" i="14" s="1"/>
  <c r="U8" i="14"/>
  <c r="L8" i="14"/>
  <c r="Q8" i="14" s="1"/>
  <c r="U7" i="14"/>
  <c r="L7" i="14"/>
  <c r="Q7" i="14" s="1"/>
  <c r="U6" i="14"/>
  <c r="L6" i="14"/>
  <c r="Q6" i="14" s="1"/>
  <c r="O3" i="14"/>
  <c r="Y125" i="14" s="1"/>
  <c r="O3" i="1"/>
  <c r="X14" i="1" s="1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6" i="4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K184" i="1"/>
  <c r="L184" i="1"/>
  <c r="Q184" i="1" s="1"/>
  <c r="K185" i="1"/>
  <c r="L185" i="1"/>
  <c r="Q185" i="1" s="1"/>
  <c r="K186" i="1"/>
  <c r="L186" i="1"/>
  <c r="Q186" i="1" s="1"/>
  <c r="K187" i="1"/>
  <c r="L187" i="1"/>
  <c r="Q187" i="1" s="1"/>
  <c r="K188" i="1"/>
  <c r="L188" i="1"/>
  <c r="Q188" i="1" s="1"/>
  <c r="K189" i="1"/>
  <c r="L189" i="1"/>
  <c r="Q189" i="1" s="1"/>
  <c r="K190" i="1"/>
  <c r="L190" i="1"/>
  <c r="Q190" i="1" s="1"/>
  <c r="K191" i="1"/>
  <c r="L191" i="1"/>
  <c r="Q191" i="1" s="1"/>
  <c r="K192" i="1"/>
  <c r="L192" i="1"/>
  <c r="Q192" i="1" s="1"/>
  <c r="K193" i="1"/>
  <c r="L193" i="1"/>
  <c r="Q193" i="1" s="1"/>
  <c r="K194" i="1"/>
  <c r="L194" i="1"/>
  <c r="Q194" i="1" s="1"/>
  <c r="K195" i="1"/>
  <c r="L195" i="1"/>
  <c r="Q195" i="1" s="1"/>
  <c r="K196" i="1"/>
  <c r="L196" i="1"/>
  <c r="Q196" i="1" s="1"/>
  <c r="K197" i="1"/>
  <c r="L197" i="1"/>
  <c r="Q197" i="1" s="1"/>
  <c r="K198" i="1"/>
  <c r="L198" i="1"/>
  <c r="Q198" i="1" s="1"/>
  <c r="K199" i="1"/>
  <c r="L199" i="1"/>
  <c r="Q199" i="1" s="1"/>
  <c r="K200" i="1"/>
  <c r="L200" i="1"/>
  <c r="Q200" i="1" s="1"/>
  <c r="K201" i="1"/>
  <c r="L201" i="1"/>
  <c r="Q201" i="1" s="1"/>
  <c r="K202" i="1"/>
  <c r="L202" i="1"/>
  <c r="Q202" i="1" s="1"/>
  <c r="K203" i="1"/>
  <c r="L203" i="1"/>
  <c r="Q203" i="1" s="1"/>
  <c r="K204" i="1"/>
  <c r="L204" i="1"/>
  <c r="Q204" i="1" s="1"/>
  <c r="K205" i="1"/>
  <c r="L205" i="1"/>
  <c r="Q205" i="1" s="1"/>
  <c r="K206" i="1"/>
  <c r="L206" i="1"/>
  <c r="Q206" i="1" s="1"/>
  <c r="K207" i="1"/>
  <c r="L207" i="1"/>
  <c r="Q207" i="1" s="1"/>
  <c r="K208" i="1"/>
  <c r="L208" i="1"/>
  <c r="Q208" i="1" s="1"/>
  <c r="K209" i="1"/>
  <c r="L209" i="1"/>
  <c r="Q209" i="1" s="1"/>
  <c r="K210" i="1"/>
  <c r="L210" i="1"/>
  <c r="Q210" i="1" s="1"/>
  <c r="K211" i="1"/>
  <c r="L211" i="1"/>
  <c r="Q211" i="1" s="1"/>
  <c r="K212" i="1"/>
  <c r="L212" i="1"/>
  <c r="Q212" i="1" s="1"/>
  <c r="K213" i="1"/>
  <c r="L213" i="1"/>
  <c r="Q213" i="1" s="1"/>
  <c r="K214" i="1"/>
  <c r="L214" i="1"/>
  <c r="Q214" i="1" s="1"/>
  <c r="K215" i="1"/>
  <c r="L215" i="1"/>
  <c r="Q215" i="1" s="1"/>
  <c r="K216" i="1"/>
  <c r="L216" i="1"/>
  <c r="Q216" i="1" s="1"/>
  <c r="K217" i="1"/>
  <c r="L217" i="1"/>
  <c r="Q217" i="1" s="1"/>
  <c r="K218" i="1"/>
  <c r="L218" i="1"/>
  <c r="Q218" i="1" s="1"/>
  <c r="K219" i="1"/>
  <c r="L219" i="1"/>
  <c r="Q219" i="1" s="1"/>
  <c r="K220" i="1"/>
  <c r="L220" i="1"/>
  <c r="Q220" i="1" s="1"/>
  <c r="K221" i="1"/>
  <c r="L221" i="1"/>
  <c r="Q221" i="1" s="1"/>
  <c r="K222" i="1"/>
  <c r="L222" i="1"/>
  <c r="Q222" i="1" s="1"/>
  <c r="K223" i="1"/>
  <c r="L223" i="1"/>
  <c r="Q223" i="1" s="1"/>
  <c r="K224" i="1"/>
  <c r="L224" i="1"/>
  <c r="Q224" i="1" s="1"/>
  <c r="K225" i="1"/>
  <c r="L225" i="1"/>
  <c r="Q225" i="1" s="1"/>
  <c r="K226" i="1"/>
  <c r="L226" i="1"/>
  <c r="Q226" i="1" s="1"/>
  <c r="K227" i="1"/>
  <c r="L227" i="1"/>
  <c r="Q227" i="1" s="1"/>
  <c r="K228" i="1"/>
  <c r="L228" i="1"/>
  <c r="Q228" i="1" s="1"/>
  <c r="K229" i="1"/>
  <c r="L229" i="1"/>
  <c r="Q229" i="1" s="1"/>
  <c r="K230" i="1"/>
  <c r="L230" i="1"/>
  <c r="Q230" i="1" s="1"/>
  <c r="K231" i="1"/>
  <c r="L231" i="1"/>
  <c r="Q231" i="1" s="1"/>
  <c r="K232" i="1"/>
  <c r="L232" i="1"/>
  <c r="Q232" i="1" s="1"/>
  <c r="K233" i="1"/>
  <c r="L233" i="1"/>
  <c r="Q233" i="1" s="1"/>
  <c r="K234" i="1"/>
  <c r="L234" i="1"/>
  <c r="Q234" i="1" s="1"/>
  <c r="K235" i="1"/>
  <c r="L235" i="1"/>
  <c r="Q235" i="1" s="1"/>
  <c r="K236" i="1"/>
  <c r="L236" i="1"/>
  <c r="Q236" i="1" s="1"/>
  <c r="K237" i="1"/>
  <c r="L237" i="1"/>
  <c r="Q237" i="1" s="1"/>
  <c r="K238" i="1"/>
  <c r="L238" i="1"/>
  <c r="Q238" i="1" s="1"/>
  <c r="K239" i="1"/>
  <c r="L239" i="1"/>
  <c r="Q239" i="1" s="1"/>
  <c r="K240" i="1"/>
  <c r="L240" i="1"/>
  <c r="Q240" i="1" s="1"/>
  <c r="K241" i="1"/>
  <c r="L241" i="1"/>
  <c r="Q241" i="1" s="1"/>
  <c r="K242" i="1"/>
  <c r="L242" i="1"/>
  <c r="Q242" i="1" s="1"/>
  <c r="K243" i="1"/>
  <c r="L243" i="1"/>
  <c r="Q243" i="1" s="1"/>
  <c r="K244" i="1"/>
  <c r="L244" i="1"/>
  <c r="Q244" i="1" s="1"/>
  <c r="K245" i="1"/>
  <c r="L245" i="1"/>
  <c r="Q245" i="1" s="1"/>
  <c r="K246" i="1"/>
  <c r="L246" i="1"/>
  <c r="Q246" i="1" s="1"/>
  <c r="K247" i="1"/>
  <c r="L247" i="1"/>
  <c r="Q247" i="1" s="1"/>
  <c r="K248" i="1"/>
  <c r="L248" i="1"/>
  <c r="Q248" i="1" s="1"/>
  <c r="K249" i="1"/>
  <c r="L249" i="1"/>
  <c r="Q249" i="1" s="1"/>
  <c r="K250" i="1"/>
  <c r="L250" i="1"/>
  <c r="Q250" i="1" s="1"/>
  <c r="K251" i="1"/>
  <c r="L251" i="1"/>
  <c r="Q251" i="1" s="1"/>
  <c r="K252" i="1"/>
  <c r="L252" i="1"/>
  <c r="Q252" i="1" s="1"/>
  <c r="K253" i="1"/>
  <c r="L253" i="1"/>
  <c r="Q253" i="1" s="1"/>
  <c r="K254" i="1"/>
  <c r="L254" i="1"/>
  <c r="Q254" i="1" s="1"/>
  <c r="K255" i="1"/>
  <c r="L255" i="1"/>
  <c r="Q255" i="1" s="1"/>
  <c r="K256" i="1"/>
  <c r="L256" i="1"/>
  <c r="Q256" i="1" s="1"/>
  <c r="K257" i="1"/>
  <c r="L257" i="1"/>
  <c r="Q257" i="1" s="1"/>
  <c r="K258" i="1"/>
  <c r="L258" i="1"/>
  <c r="Q258" i="1" s="1"/>
  <c r="K259" i="1"/>
  <c r="L259" i="1"/>
  <c r="Q259" i="1" s="1"/>
  <c r="K260" i="1"/>
  <c r="L260" i="1"/>
  <c r="Q260" i="1" s="1"/>
  <c r="K261" i="1"/>
  <c r="L261" i="1"/>
  <c r="Q261" i="1" s="1"/>
  <c r="K262" i="1"/>
  <c r="L262" i="1"/>
  <c r="Q262" i="1" s="1"/>
  <c r="K263" i="1"/>
  <c r="L263" i="1"/>
  <c r="Q263" i="1" s="1"/>
  <c r="K264" i="1"/>
  <c r="L264" i="1"/>
  <c r="Q264" i="1" s="1"/>
  <c r="K265" i="1"/>
  <c r="L265" i="1"/>
  <c r="Q265" i="1" s="1"/>
  <c r="K266" i="1"/>
  <c r="L266" i="1"/>
  <c r="Q266" i="1" s="1"/>
  <c r="K267" i="1"/>
  <c r="L267" i="1"/>
  <c r="Q267" i="1" s="1"/>
  <c r="K268" i="1"/>
  <c r="L268" i="1"/>
  <c r="Q268" i="1" s="1"/>
  <c r="K269" i="1"/>
  <c r="L269" i="1"/>
  <c r="Q269" i="1" s="1"/>
  <c r="K270" i="1"/>
  <c r="L270" i="1"/>
  <c r="Q270" i="1" s="1"/>
  <c r="K271" i="1"/>
  <c r="L271" i="1"/>
  <c r="Q271" i="1" s="1"/>
  <c r="K272" i="1"/>
  <c r="L272" i="1"/>
  <c r="Q272" i="1" s="1"/>
  <c r="K273" i="1"/>
  <c r="L273" i="1"/>
  <c r="Q273" i="1" s="1"/>
  <c r="K274" i="1"/>
  <c r="L274" i="1"/>
  <c r="Q274" i="1" s="1"/>
  <c r="K275" i="1"/>
  <c r="L275" i="1"/>
  <c r="Q275" i="1" s="1"/>
  <c r="K276" i="1"/>
  <c r="L276" i="1"/>
  <c r="Q276" i="1" s="1"/>
  <c r="K277" i="1"/>
  <c r="L277" i="1"/>
  <c r="Q277" i="1" s="1"/>
  <c r="K278" i="1"/>
  <c r="L278" i="1"/>
  <c r="Q278" i="1" s="1"/>
  <c r="K279" i="1"/>
  <c r="L279" i="1"/>
  <c r="Q279" i="1" s="1"/>
  <c r="K280" i="1"/>
  <c r="L280" i="1"/>
  <c r="Q280" i="1" s="1"/>
  <c r="K281" i="1"/>
  <c r="L281" i="1"/>
  <c r="Q281" i="1" s="1"/>
  <c r="K282" i="1"/>
  <c r="L282" i="1"/>
  <c r="Q282" i="1" s="1"/>
  <c r="K283" i="1"/>
  <c r="L283" i="1"/>
  <c r="Q283" i="1" s="1"/>
  <c r="K284" i="1"/>
  <c r="L284" i="1"/>
  <c r="Q284" i="1" s="1"/>
  <c r="K285" i="1"/>
  <c r="L285" i="1"/>
  <c r="Q285" i="1" s="1"/>
  <c r="K286" i="1"/>
  <c r="L286" i="1"/>
  <c r="Q286" i="1" s="1"/>
  <c r="K287" i="1"/>
  <c r="L287" i="1"/>
  <c r="Q287" i="1" s="1"/>
  <c r="K288" i="1"/>
  <c r="L288" i="1"/>
  <c r="Q288" i="1" s="1"/>
  <c r="K289" i="1"/>
  <c r="L289" i="1"/>
  <c r="Q289" i="1" s="1"/>
  <c r="K290" i="1"/>
  <c r="L290" i="1"/>
  <c r="Q290" i="1" s="1"/>
  <c r="K291" i="1"/>
  <c r="L291" i="1"/>
  <c r="Q291" i="1" s="1"/>
  <c r="K292" i="1"/>
  <c r="L292" i="1"/>
  <c r="Q292" i="1" s="1"/>
  <c r="K293" i="1"/>
  <c r="L293" i="1"/>
  <c r="Q293" i="1" s="1"/>
  <c r="K294" i="1"/>
  <c r="L294" i="1"/>
  <c r="Q294" i="1" s="1"/>
  <c r="K295" i="1"/>
  <c r="L295" i="1"/>
  <c r="Q295" i="1" s="1"/>
  <c r="K296" i="1"/>
  <c r="L296" i="1"/>
  <c r="Q296" i="1" s="1"/>
  <c r="K297" i="1"/>
  <c r="L297" i="1"/>
  <c r="Q297" i="1" s="1"/>
  <c r="K298" i="1"/>
  <c r="L298" i="1"/>
  <c r="Q298" i="1" s="1"/>
  <c r="K299" i="1"/>
  <c r="L299" i="1"/>
  <c r="Q299" i="1" s="1"/>
  <c r="K300" i="1"/>
  <c r="L300" i="1"/>
  <c r="Q300" i="1" s="1"/>
  <c r="K301" i="1"/>
  <c r="L301" i="1"/>
  <c r="Q301" i="1" s="1"/>
  <c r="K302" i="1"/>
  <c r="L302" i="1"/>
  <c r="Q302" i="1" s="1"/>
  <c r="K303" i="1"/>
  <c r="L303" i="1"/>
  <c r="Q303" i="1" s="1"/>
  <c r="K304" i="1"/>
  <c r="L304" i="1"/>
  <c r="Q304" i="1" s="1"/>
  <c r="K305" i="1"/>
  <c r="L305" i="1"/>
  <c r="Q305" i="1" s="1"/>
  <c r="K306" i="1"/>
  <c r="L306" i="1"/>
  <c r="Q306" i="1" s="1"/>
  <c r="K307" i="1"/>
  <c r="L307" i="1"/>
  <c r="Q307" i="1" s="1"/>
  <c r="K308" i="1"/>
  <c r="L308" i="1"/>
  <c r="Q308" i="1" s="1"/>
  <c r="K309" i="1"/>
  <c r="L309" i="1"/>
  <c r="Q309" i="1" s="1"/>
  <c r="K310" i="1"/>
  <c r="L310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Q3" i="4"/>
  <c r="R9" i="4" s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N88" i="4"/>
  <c r="S88" i="4" s="1"/>
  <c r="M88" i="4"/>
  <c r="N87" i="4"/>
  <c r="S87" i="4" s="1"/>
  <c r="M87" i="4"/>
  <c r="N86" i="4"/>
  <c r="S86" i="4" s="1"/>
  <c r="M86" i="4"/>
  <c r="N85" i="4"/>
  <c r="S85" i="4" s="1"/>
  <c r="M85" i="4"/>
  <c r="N84" i="4"/>
  <c r="S84" i="4" s="1"/>
  <c r="M84" i="4"/>
  <c r="N83" i="4"/>
  <c r="S83" i="4" s="1"/>
  <c r="M83" i="4"/>
  <c r="N82" i="4"/>
  <c r="S82" i="4" s="1"/>
  <c r="M82" i="4"/>
  <c r="N81" i="4"/>
  <c r="S81" i="4" s="1"/>
  <c r="M81" i="4"/>
  <c r="N80" i="4"/>
  <c r="S80" i="4" s="1"/>
  <c r="M80" i="4"/>
  <c r="N79" i="4"/>
  <c r="S79" i="4" s="1"/>
  <c r="M79" i="4"/>
  <c r="N78" i="4"/>
  <c r="S78" i="4" s="1"/>
  <c r="M78" i="4"/>
  <c r="N77" i="4"/>
  <c r="S77" i="4" s="1"/>
  <c r="M77" i="4"/>
  <c r="N76" i="4"/>
  <c r="S76" i="4" s="1"/>
  <c r="M76" i="4"/>
  <c r="N75" i="4"/>
  <c r="S75" i="4" s="1"/>
  <c r="M75" i="4"/>
  <c r="N74" i="4"/>
  <c r="S74" i="4" s="1"/>
  <c r="M74" i="4"/>
  <c r="N73" i="4"/>
  <c r="S73" i="4" s="1"/>
  <c r="M73" i="4"/>
  <c r="N72" i="4"/>
  <c r="S72" i="4" s="1"/>
  <c r="M72" i="4"/>
  <c r="N71" i="4"/>
  <c r="S71" i="4" s="1"/>
  <c r="M71" i="4"/>
  <c r="N70" i="4"/>
  <c r="S70" i="4" s="1"/>
  <c r="M70" i="4"/>
  <c r="N69" i="4"/>
  <c r="S69" i="4" s="1"/>
  <c r="M69" i="4"/>
  <c r="N68" i="4"/>
  <c r="S68" i="4" s="1"/>
  <c r="M68" i="4"/>
  <c r="N67" i="4"/>
  <c r="S67" i="4" s="1"/>
  <c r="M67" i="4"/>
  <c r="N66" i="4"/>
  <c r="S66" i="4" s="1"/>
  <c r="M66" i="4"/>
  <c r="N65" i="4"/>
  <c r="S65" i="4" s="1"/>
  <c r="M65" i="4"/>
  <c r="N64" i="4"/>
  <c r="S64" i="4" s="1"/>
  <c r="M64" i="4"/>
  <c r="N63" i="4"/>
  <c r="S63" i="4" s="1"/>
  <c r="M63" i="4"/>
  <c r="N62" i="4"/>
  <c r="S62" i="4" s="1"/>
  <c r="M62" i="4"/>
  <c r="N61" i="4"/>
  <c r="S61" i="4" s="1"/>
  <c r="M61" i="4"/>
  <c r="N60" i="4"/>
  <c r="S60" i="4" s="1"/>
  <c r="M60" i="4"/>
  <c r="N59" i="4"/>
  <c r="S59" i="4" s="1"/>
  <c r="M59" i="4"/>
  <c r="N58" i="4"/>
  <c r="S58" i="4" s="1"/>
  <c r="M58" i="4"/>
  <c r="N57" i="4"/>
  <c r="S57" i="4" s="1"/>
  <c r="M57" i="4"/>
  <c r="N56" i="4"/>
  <c r="S56" i="4" s="1"/>
  <c r="M56" i="4"/>
  <c r="N55" i="4"/>
  <c r="S55" i="4" s="1"/>
  <c r="M55" i="4"/>
  <c r="N54" i="4"/>
  <c r="S54" i="4" s="1"/>
  <c r="M54" i="4"/>
  <c r="N53" i="4"/>
  <c r="S53" i="4" s="1"/>
  <c r="M53" i="4"/>
  <c r="N52" i="4"/>
  <c r="S52" i="4" s="1"/>
  <c r="M52" i="4"/>
  <c r="N51" i="4"/>
  <c r="S51" i="4" s="1"/>
  <c r="M51" i="4"/>
  <c r="N50" i="4"/>
  <c r="S50" i="4" s="1"/>
  <c r="M50" i="4"/>
  <c r="N49" i="4"/>
  <c r="S49" i="4" s="1"/>
  <c r="M49" i="4"/>
  <c r="N48" i="4"/>
  <c r="S48" i="4" s="1"/>
  <c r="M48" i="4"/>
  <c r="N47" i="4"/>
  <c r="S47" i="4" s="1"/>
  <c r="M47" i="4"/>
  <c r="N46" i="4"/>
  <c r="S46" i="4" s="1"/>
  <c r="M46" i="4"/>
  <c r="N45" i="4"/>
  <c r="S45" i="4" s="1"/>
  <c r="M45" i="4"/>
  <c r="N44" i="4"/>
  <c r="S44" i="4" s="1"/>
  <c r="M44" i="4"/>
  <c r="N43" i="4"/>
  <c r="S43" i="4" s="1"/>
  <c r="M43" i="4"/>
  <c r="N42" i="4"/>
  <c r="S42" i="4" s="1"/>
  <c r="M42" i="4"/>
  <c r="N41" i="4"/>
  <c r="S41" i="4" s="1"/>
  <c r="M41" i="4"/>
  <c r="N40" i="4"/>
  <c r="S40" i="4" s="1"/>
  <c r="M40" i="4"/>
  <c r="N39" i="4"/>
  <c r="S39" i="4" s="1"/>
  <c r="M39" i="4"/>
  <c r="N38" i="4"/>
  <c r="S38" i="4" s="1"/>
  <c r="M38" i="4"/>
  <c r="N37" i="4"/>
  <c r="S37" i="4" s="1"/>
  <c r="M37" i="4"/>
  <c r="N36" i="4"/>
  <c r="S36" i="4" s="1"/>
  <c r="M36" i="4"/>
  <c r="N35" i="4"/>
  <c r="S35" i="4" s="1"/>
  <c r="M35" i="4"/>
  <c r="N34" i="4"/>
  <c r="S34" i="4" s="1"/>
  <c r="M34" i="4"/>
  <c r="N33" i="4"/>
  <c r="S33" i="4" s="1"/>
  <c r="M33" i="4"/>
  <c r="N32" i="4"/>
  <c r="S32" i="4" s="1"/>
  <c r="M32" i="4"/>
  <c r="N31" i="4"/>
  <c r="S31" i="4" s="1"/>
  <c r="M31" i="4"/>
  <c r="N30" i="4"/>
  <c r="S30" i="4" s="1"/>
  <c r="M30" i="4"/>
  <c r="N29" i="4"/>
  <c r="S29" i="4" s="1"/>
  <c r="M29" i="4"/>
  <c r="N28" i="4"/>
  <c r="S28" i="4" s="1"/>
  <c r="M28" i="4"/>
  <c r="N27" i="4"/>
  <c r="S27" i="4" s="1"/>
  <c r="M27" i="4"/>
  <c r="N26" i="4"/>
  <c r="S26" i="4" s="1"/>
  <c r="M26" i="4"/>
  <c r="N25" i="4"/>
  <c r="S25" i="4" s="1"/>
  <c r="M25" i="4"/>
  <c r="N24" i="4"/>
  <c r="S24" i="4" s="1"/>
  <c r="M24" i="4"/>
  <c r="N23" i="4"/>
  <c r="S23" i="4" s="1"/>
  <c r="M23" i="4"/>
  <c r="N22" i="4"/>
  <c r="S22" i="4" s="1"/>
  <c r="M22" i="4"/>
  <c r="N21" i="4"/>
  <c r="S21" i="4" s="1"/>
  <c r="M21" i="4"/>
  <c r="N20" i="4"/>
  <c r="S20" i="4" s="1"/>
  <c r="M20" i="4"/>
  <c r="N19" i="4"/>
  <c r="S19" i="4" s="1"/>
  <c r="M19" i="4"/>
  <c r="N18" i="4"/>
  <c r="S18" i="4" s="1"/>
  <c r="M18" i="4"/>
  <c r="N17" i="4"/>
  <c r="S17" i="4" s="1"/>
  <c r="M17" i="4"/>
  <c r="N16" i="4"/>
  <c r="S16" i="4" s="1"/>
  <c r="M16" i="4"/>
  <c r="N15" i="4"/>
  <c r="S15" i="4" s="1"/>
  <c r="M15" i="4"/>
  <c r="N14" i="4"/>
  <c r="S14" i="4" s="1"/>
  <c r="M14" i="4"/>
  <c r="N13" i="4"/>
  <c r="S13" i="4" s="1"/>
  <c r="M13" i="4"/>
  <c r="N12" i="4"/>
  <c r="S12" i="4" s="1"/>
  <c r="M12" i="4"/>
  <c r="N11" i="4"/>
  <c r="S11" i="4" s="1"/>
  <c r="M11" i="4"/>
  <c r="N10" i="4"/>
  <c r="S10" i="4" s="1"/>
  <c r="M10" i="4"/>
  <c r="N9" i="4"/>
  <c r="S9" i="4" s="1"/>
  <c r="M9" i="4"/>
  <c r="N8" i="4"/>
  <c r="S8" i="4" s="1"/>
  <c r="M8" i="4"/>
  <c r="N7" i="4"/>
  <c r="S7" i="4" s="1"/>
  <c r="M7" i="4"/>
  <c r="N6" i="4"/>
  <c r="S6" i="4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G4" i="21" l="1"/>
  <c r="C12" i="21"/>
  <c r="G3" i="21"/>
  <c r="G7" i="21" s="1"/>
  <c r="T108" i="17"/>
  <c r="T32" i="17"/>
  <c r="T31" i="17"/>
  <c r="T88" i="17"/>
  <c r="T16" i="17"/>
  <c r="T103" i="17"/>
  <c r="T102" i="17"/>
  <c r="T97" i="17"/>
  <c r="T23" i="17"/>
  <c r="T21" i="17"/>
  <c r="T110" i="17"/>
  <c r="T101" i="17"/>
  <c r="T86" i="17"/>
  <c r="T99" i="17"/>
  <c r="P67" i="17"/>
  <c r="R67" i="17" s="1"/>
  <c r="P66" i="17"/>
  <c r="R66" i="17" s="1"/>
  <c r="P65" i="17"/>
  <c r="R65" i="17" s="1"/>
  <c r="P64" i="17"/>
  <c r="R64" i="17" s="1"/>
  <c r="P63" i="17"/>
  <c r="R63" i="17" s="1"/>
  <c r="P61" i="17"/>
  <c r="R61" i="17" s="1"/>
  <c r="P62" i="17"/>
  <c r="R62" i="17" s="1"/>
  <c r="P116" i="15"/>
  <c r="R116" i="15" s="1"/>
  <c r="Y117" i="15"/>
  <c r="Y107" i="17"/>
  <c r="P60" i="17"/>
  <c r="R60" i="17" s="1"/>
  <c r="R115" i="14"/>
  <c r="R119" i="14"/>
  <c r="Y8" i="20"/>
  <c r="Y32" i="20"/>
  <c r="Y72" i="20"/>
  <c r="Y38" i="20"/>
  <c r="P6" i="20"/>
  <c r="R6" i="20" s="1"/>
  <c r="Y26" i="20"/>
  <c r="Y20" i="20"/>
  <c r="Y48" i="20"/>
  <c r="Y14" i="20"/>
  <c r="Y60" i="20"/>
  <c r="Y75" i="19"/>
  <c r="T44" i="19"/>
  <c r="T53" i="19"/>
  <c r="T33" i="19"/>
  <c r="T19" i="19"/>
  <c r="T24" i="19"/>
  <c r="T42" i="19"/>
  <c r="T46" i="19"/>
  <c r="T54" i="19"/>
  <c r="T11" i="19"/>
  <c r="T48" i="19"/>
  <c r="T21" i="19"/>
  <c r="T35" i="19"/>
  <c r="T14" i="19"/>
  <c r="T26" i="19"/>
  <c r="T40" i="19"/>
  <c r="Y37" i="19"/>
  <c r="P12" i="20"/>
  <c r="R12" i="20" s="1"/>
  <c r="P18" i="20"/>
  <c r="R18" i="20" s="1"/>
  <c r="P24" i="20"/>
  <c r="R24" i="20" s="1"/>
  <c r="P30" i="20"/>
  <c r="R30" i="20" s="1"/>
  <c r="P36" i="20"/>
  <c r="R36" i="20" s="1"/>
  <c r="T41" i="20"/>
  <c r="Y43" i="20"/>
  <c r="T53" i="20"/>
  <c r="Y55" i="20"/>
  <c r="T65" i="20"/>
  <c r="Y67" i="20"/>
  <c r="P11" i="20"/>
  <c r="R11" i="20" s="1"/>
  <c r="P17" i="20"/>
  <c r="R17" i="20" s="1"/>
  <c r="P23" i="20"/>
  <c r="R23" i="20" s="1"/>
  <c r="P29" i="20"/>
  <c r="R29" i="20" s="1"/>
  <c r="P35" i="20"/>
  <c r="R35" i="20" s="1"/>
  <c r="Y41" i="20"/>
  <c r="Y53" i="20"/>
  <c r="Y65" i="20"/>
  <c r="Y7" i="20"/>
  <c r="Y13" i="20"/>
  <c r="Y19" i="20"/>
  <c r="Y25" i="20"/>
  <c r="Y31" i="20"/>
  <c r="Y37" i="20"/>
  <c r="Y46" i="20"/>
  <c r="Y58" i="20"/>
  <c r="Y70" i="20"/>
  <c r="P10" i="20"/>
  <c r="R10" i="20" s="1"/>
  <c r="P16" i="20"/>
  <c r="R16" i="20" s="1"/>
  <c r="P22" i="20"/>
  <c r="R22" i="20" s="1"/>
  <c r="P28" i="20"/>
  <c r="R28" i="20" s="1"/>
  <c r="P34" i="20"/>
  <c r="R34" i="20" s="1"/>
  <c r="T49" i="20"/>
  <c r="Y51" i="20"/>
  <c r="T61" i="20"/>
  <c r="Y63" i="20"/>
  <c r="T73" i="20"/>
  <c r="Y6" i="20"/>
  <c r="T11" i="20"/>
  <c r="Y12" i="20"/>
  <c r="T17" i="20"/>
  <c r="Y18" i="20"/>
  <c r="T23" i="20"/>
  <c r="Y24" i="20"/>
  <c r="T29" i="20"/>
  <c r="Y30" i="20"/>
  <c r="T35" i="20"/>
  <c r="Y36" i="20"/>
  <c r="Y44" i="20"/>
  <c r="Y56" i="20"/>
  <c r="Y68" i="20"/>
  <c r="P9" i="20"/>
  <c r="R9" i="20" s="1"/>
  <c r="P15" i="20"/>
  <c r="R15" i="20" s="1"/>
  <c r="P21" i="20"/>
  <c r="R21" i="20" s="1"/>
  <c r="P27" i="20"/>
  <c r="R27" i="20" s="1"/>
  <c r="P33" i="20"/>
  <c r="R33" i="20" s="1"/>
  <c r="Y49" i="20"/>
  <c r="Y61" i="20"/>
  <c r="Y73" i="20"/>
  <c r="Y11" i="20"/>
  <c r="Y17" i="20"/>
  <c r="Y23" i="20"/>
  <c r="Y29" i="20"/>
  <c r="Y35" i="20"/>
  <c r="Y42" i="20"/>
  <c r="Y54" i="20"/>
  <c r="Y66" i="20"/>
  <c r="P8" i="20"/>
  <c r="R8" i="20" s="1"/>
  <c r="P14" i="20"/>
  <c r="R14" i="20" s="1"/>
  <c r="P20" i="20"/>
  <c r="R20" i="20" s="1"/>
  <c r="P26" i="20"/>
  <c r="R26" i="20" s="1"/>
  <c r="P32" i="20"/>
  <c r="R32" i="20" s="1"/>
  <c r="Y47" i="20"/>
  <c r="Y59" i="20"/>
  <c r="Y71" i="20"/>
  <c r="T9" i="20"/>
  <c r="Y10" i="20"/>
  <c r="T15" i="20"/>
  <c r="Y16" i="20"/>
  <c r="T21" i="20"/>
  <c r="Y22" i="20"/>
  <c r="T27" i="20"/>
  <c r="Y28" i="20"/>
  <c r="T33" i="20"/>
  <c r="Y34" i="20"/>
  <c r="Y40" i="20"/>
  <c r="Y52" i="20"/>
  <c r="Y64" i="20"/>
  <c r="P7" i="20"/>
  <c r="R7" i="20" s="1"/>
  <c r="P13" i="20"/>
  <c r="R13" i="20" s="1"/>
  <c r="P19" i="20"/>
  <c r="R19" i="20" s="1"/>
  <c r="P25" i="20"/>
  <c r="R25" i="20" s="1"/>
  <c r="P31" i="20"/>
  <c r="R31" i="20" s="1"/>
  <c r="P37" i="20"/>
  <c r="R37" i="20" s="1"/>
  <c r="Y45" i="20"/>
  <c r="Y57" i="20"/>
  <c r="Y69" i="20"/>
  <c r="Y9" i="20"/>
  <c r="Y15" i="20"/>
  <c r="Y21" i="20"/>
  <c r="Y27" i="20"/>
  <c r="Y33" i="20"/>
  <c r="Y39" i="20"/>
  <c r="Y50" i="20"/>
  <c r="Y62" i="20"/>
  <c r="Y12" i="19"/>
  <c r="P19" i="19"/>
  <c r="R19" i="19" s="1"/>
  <c r="P6" i="19"/>
  <c r="Y24" i="19"/>
  <c r="P13" i="19"/>
  <c r="R13" i="19" s="1"/>
  <c r="T59" i="19"/>
  <c r="T72" i="19"/>
  <c r="T41" i="19"/>
  <c r="T55" i="19"/>
  <c r="T12" i="19"/>
  <c r="T62" i="19"/>
  <c r="T74" i="19"/>
  <c r="T13" i="19"/>
  <c r="T30" i="19"/>
  <c r="T27" i="19"/>
  <c r="T36" i="19"/>
  <c r="T61" i="19"/>
  <c r="T65" i="19"/>
  <c r="T68" i="19"/>
  <c r="T73" i="19"/>
  <c r="T7" i="19"/>
  <c r="T23" i="19"/>
  <c r="T25" i="19"/>
  <c r="T43" i="19"/>
  <c r="T50" i="19"/>
  <c r="T57" i="19"/>
  <c r="T49" i="19"/>
  <c r="T37" i="19"/>
  <c r="T17" i="19"/>
  <c r="T34" i="19"/>
  <c r="T51" i="19"/>
  <c r="T69" i="19"/>
  <c r="T9" i="19"/>
  <c r="T15" i="19"/>
  <c r="T38" i="19"/>
  <c r="T47" i="19"/>
  <c r="T58" i="19"/>
  <c r="T32" i="19"/>
  <c r="T28" i="19"/>
  <c r="T45" i="19"/>
  <c r="T56" i="19"/>
  <c r="T66" i="19"/>
  <c r="T70" i="19"/>
  <c r="T22" i="19"/>
  <c r="T52" i="19"/>
  <c r="T60" i="19"/>
  <c r="T10" i="19"/>
  <c r="T16" i="19"/>
  <c r="T20" i="19"/>
  <c r="T39" i="19"/>
  <c r="T63" i="19"/>
  <c r="T67" i="19"/>
  <c r="T71" i="19"/>
  <c r="Y8" i="19"/>
  <c r="P12" i="19"/>
  <c r="R12" i="19" s="1"/>
  <c r="Y13" i="19"/>
  <c r="Y20" i="19"/>
  <c r="P24" i="19"/>
  <c r="R24" i="19" s="1"/>
  <c r="Y31" i="19"/>
  <c r="R7" i="19"/>
  <c r="P30" i="19"/>
  <c r="R30" i="19" s="1"/>
  <c r="Y43" i="19"/>
  <c r="Y61" i="19"/>
  <c r="P36" i="19"/>
  <c r="R36" i="19" s="1"/>
  <c r="R21" i="19"/>
  <c r="P9" i="19"/>
  <c r="R9" i="19" s="1"/>
  <c r="P11" i="19"/>
  <c r="R11" i="19" s="1"/>
  <c r="P16" i="19"/>
  <c r="R16" i="19" s="1"/>
  <c r="P21" i="19"/>
  <c r="P23" i="19"/>
  <c r="R23" i="19" s="1"/>
  <c r="Y26" i="19"/>
  <c r="Y73" i="19"/>
  <c r="Y7" i="19"/>
  <c r="Y14" i="19"/>
  <c r="P18" i="19"/>
  <c r="R18" i="19" s="1"/>
  <c r="Y19" i="19"/>
  <c r="Y32" i="19"/>
  <c r="R6" i="19"/>
  <c r="Y38" i="19"/>
  <c r="Y44" i="19"/>
  <c r="Y6" i="19"/>
  <c r="Y18" i="19"/>
  <c r="P10" i="19"/>
  <c r="R10" i="19" s="1"/>
  <c r="P15" i="19"/>
  <c r="R15" i="19" s="1"/>
  <c r="P17" i="19"/>
  <c r="R17" i="19" s="1"/>
  <c r="P22" i="19"/>
  <c r="R22" i="19" s="1"/>
  <c r="Y25" i="19"/>
  <c r="Y50" i="19"/>
  <c r="Y56" i="19"/>
  <c r="T64" i="19"/>
  <c r="Y66" i="19"/>
  <c r="P29" i="19"/>
  <c r="R29" i="19" s="1"/>
  <c r="P35" i="19"/>
  <c r="R35" i="19" s="1"/>
  <c r="Y59" i="19"/>
  <c r="Y71" i="19"/>
  <c r="Y49" i="19"/>
  <c r="Y55" i="19"/>
  <c r="Y64" i="19"/>
  <c r="P28" i="19"/>
  <c r="R28" i="19" s="1"/>
  <c r="P34" i="19"/>
  <c r="R34" i="19" s="1"/>
  <c r="Y69" i="19"/>
  <c r="Y30" i="19"/>
  <c r="Y36" i="19"/>
  <c r="Y42" i="19"/>
  <c r="Y48" i="19"/>
  <c r="Y54" i="19"/>
  <c r="Y62" i="19"/>
  <c r="Y74" i="19"/>
  <c r="P27" i="19"/>
  <c r="R27" i="19" s="1"/>
  <c r="P33" i="19"/>
  <c r="R33" i="19" s="1"/>
  <c r="Y67" i="19"/>
  <c r="Y11" i="19"/>
  <c r="Y17" i="19"/>
  <c r="Y23" i="19"/>
  <c r="Y29" i="19"/>
  <c r="Y35" i="19"/>
  <c r="Y41" i="19"/>
  <c r="Y47" i="19"/>
  <c r="Y53" i="19"/>
  <c r="Y60" i="19"/>
  <c r="Y72" i="19"/>
  <c r="P8" i="19"/>
  <c r="R8" i="19" s="1"/>
  <c r="P14" i="19"/>
  <c r="R14" i="19" s="1"/>
  <c r="P20" i="19"/>
  <c r="R20" i="19" s="1"/>
  <c r="P26" i="19"/>
  <c r="R26" i="19" s="1"/>
  <c r="P32" i="19"/>
  <c r="R32" i="19" s="1"/>
  <c r="P38" i="19"/>
  <c r="R38" i="19" s="1"/>
  <c r="Y65" i="19"/>
  <c r="Y10" i="19"/>
  <c r="Y16" i="19"/>
  <c r="Y22" i="19"/>
  <c r="Y28" i="19"/>
  <c r="Y34" i="19"/>
  <c r="Y40" i="19"/>
  <c r="Y46" i="19"/>
  <c r="Y52" i="19"/>
  <c r="Y58" i="19"/>
  <c r="Y70" i="19"/>
  <c r="P25" i="19"/>
  <c r="R25" i="19" s="1"/>
  <c r="P31" i="19"/>
  <c r="R31" i="19" s="1"/>
  <c r="P37" i="19"/>
  <c r="R37" i="19" s="1"/>
  <c r="Y63" i="19"/>
  <c r="Y9" i="19"/>
  <c r="Y15" i="19"/>
  <c r="Y21" i="19"/>
  <c r="Y27" i="19"/>
  <c r="Y33" i="19"/>
  <c r="Y39" i="19"/>
  <c r="Y45" i="19"/>
  <c r="Y51" i="19"/>
  <c r="Y57" i="19"/>
  <c r="Y68" i="19"/>
  <c r="T88" i="18"/>
  <c r="T23" i="18"/>
  <c r="T56" i="18"/>
  <c r="T65" i="18"/>
  <c r="T69" i="18"/>
  <c r="T74" i="18"/>
  <c r="T35" i="18"/>
  <c r="T90" i="18"/>
  <c r="T17" i="18"/>
  <c r="T47" i="18"/>
  <c r="T55" i="18"/>
  <c r="T16" i="18"/>
  <c r="T34" i="18"/>
  <c r="T11" i="18"/>
  <c r="T20" i="18"/>
  <c r="T63" i="18"/>
  <c r="T73" i="18"/>
  <c r="T77" i="18"/>
  <c r="T92" i="18"/>
  <c r="T14" i="18"/>
  <c r="T50" i="18"/>
  <c r="T78" i="18"/>
  <c r="T81" i="18"/>
  <c r="T66" i="18"/>
  <c r="T70" i="18"/>
  <c r="T89" i="18"/>
  <c r="T13" i="18"/>
  <c r="T49" i="18"/>
  <c r="T93" i="18"/>
  <c r="T8" i="18"/>
  <c r="T32" i="18"/>
  <c r="T41" i="18"/>
  <c r="T39" i="18"/>
  <c r="T46" i="18"/>
  <c r="T61" i="18"/>
  <c r="T67" i="18"/>
  <c r="T71" i="18"/>
  <c r="T7" i="18"/>
  <c r="T31" i="18"/>
  <c r="T75" i="18"/>
  <c r="T94" i="18"/>
  <c r="T26" i="18"/>
  <c r="T44" i="18"/>
  <c r="T64" i="18"/>
  <c r="T79" i="18"/>
  <c r="T83" i="18"/>
  <c r="Y8" i="18"/>
  <c r="P10" i="18"/>
  <c r="R10" i="18" s="1"/>
  <c r="Y20" i="18"/>
  <c r="P22" i="18"/>
  <c r="R22" i="18" s="1"/>
  <c r="Y91" i="18"/>
  <c r="P12" i="18"/>
  <c r="R12" i="18" s="1"/>
  <c r="P24" i="18"/>
  <c r="R24" i="18" s="1"/>
  <c r="Y17" i="18"/>
  <c r="Y29" i="18"/>
  <c r="Y31" i="18"/>
  <c r="Y49" i="18"/>
  <c r="P58" i="18"/>
  <c r="R58" i="18" s="1"/>
  <c r="P14" i="18"/>
  <c r="R14" i="18" s="1"/>
  <c r="P26" i="18"/>
  <c r="R26" i="18" s="1"/>
  <c r="Y37" i="18"/>
  <c r="Y7" i="18"/>
  <c r="P9" i="18"/>
  <c r="R9" i="18" s="1"/>
  <c r="Y12" i="18"/>
  <c r="R16" i="18"/>
  <c r="Y19" i="18"/>
  <c r="P21" i="18"/>
  <c r="R21" i="18" s="1"/>
  <c r="Y24" i="18"/>
  <c r="R28" i="18"/>
  <c r="Y43" i="18"/>
  <c r="Y14" i="18"/>
  <c r="P16" i="18"/>
  <c r="Y26" i="18"/>
  <c r="P28" i="18"/>
  <c r="P52" i="18"/>
  <c r="R52" i="18" s="1"/>
  <c r="Y67" i="18"/>
  <c r="R6" i="18"/>
  <c r="P18" i="18"/>
  <c r="R18" i="18" s="1"/>
  <c r="P34" i="18"/>
  <c r="R34" i="18" s="1"/>
  <c r="R40" i="18"/>
  <c r="P46" i="18"/>
  <c r="R46" i="18" s="1"/>
  <c r="Y23" i="18"/>
  <c r="Y32" i="18"/>
  <c r="P40" i="18"/>
  <c r="Y79" i="18"/>
  <c r="P8" i="18"/>
  <c r="R8" i="18" s="1"/>
  <c r="P20" i="18"/>
  <c r="R20" i="18" s="1"/>
  <c r="Y38" i="18"/>
  <c r="Y6" i="18"/>
  <c r="Y13" i="18"/>
  <c r="P15" i="18"/>
  <c r="R15" i="18" s="1"/>
  <c r="Y18" i="18"/>
  <c r="Y25" i="18"/>
  <c r="P27" i="18"/>
  <c r="R27" i="18" s="1"/>
  <c r="T12" i="18"/>
  <c r="T18" i="18"/>
  <c r="T24" i="18"/>
  <c r="T30" i="18"/>
  <c r="T36" i="18"/>
  <c r="T42" i="18"/>
  <c r="T48" i="18"/>
  <c r="T54" i="18"/>
  <c r="Y55" i="18"/>
  <c r="T60" i="18"/>
  <c r="Y62" i="18"/>
  <c r="T72" i="18"/>
  <c r="Y74" i="18"/>
  <c r="T84" i="18"/>
  <c r="Y86" i="18"/>
  <c r="T96" i="18"/>
  <c r="Y30" i="18"/>
  <c r="Y36" i="18"/>
  <c r="Y42" i="18"/>
  <c r="Y48" i="18"/>
  <c r="T53" i="18"/>
  <c r="Y54" i="18"/>
  <c r="Y60" i="18"/>
  <c r="Y72" i="18"/>
  <c r="Y84" i="18"/>
  <c r="Y96" i="18"/>
  <c r="P33" i="18"/>
  <c r="R33" i="18" s="1"/>
  <c r="P39" i="18"/>
  <c r="R39" i="18" s="1"/>
  <c r="P45" i="18"/>
  <c r="R45" i="18" s="1"/>
  <c r="P51" i="18"/>
  <c r="R51" i="18" s="1"/>
  <c r="P57" i="18"/>
  <c r="R57" i="18" s="1"/>
  <c r="Y65" i="18"/>
  <c r="Y77" i="18"/>
  <c r="Y89" i="18"/>
  <c r="Y35" i="18"/>
  <c r="Y41" i="18"/>
  <c r="Y47" i="18"/>
  <c r="Y53" i="18"/>
  <c r="Y59" i="18"/>
  <c r="Y70" i="18"/>
  <c r="Y82" i="18"/>
  <c r="Y94" i="18"/>
  <c r="P32" i="18"/>
  <c r="R32" i="18" s="1"/>
  <c r="P38" i="18"/>
  <c r="R38" i="18" s="1"/>
  <c r="P44" i="18"/>
  <c r="R44" i="18" s="1"/>
  <c r="P50" i="18"/>
  <c r="R50" i="18" s="1"/>
  <c r="P56" i="18"/>
  <c r="R56" i="18" s="1"/>
  <c r="Y63" i="18"/>
  <c r="Y75" i="18"/>
  <c r="Y87" i="18"/>
  <c r="T9" i="18"/>
  <c r="Y10" i="18"/>
  <c r="T15" i="18"/>
  <c r="Y16" i="18"/>
  <c r="T21" i="18"/>
  <c r="Y22" i="18"/>
  <c r="T27" i="18"/>
  <c r="Y28" i="18"/>
  <c r="T33" i="18"/>
  <c r="Y34" i="18"/>
  <c r="Y40" i="18"/>
  <c r="T45" i="18"/>
  <c r="Y46" i="18"/>
  <c r="T51" i="18"/>
  <c r="Y52" i="18"/>
  <c r="T57" i="18"/>
  <c r="Y58" i="18"/>
  <c r="Y68" i="18"/>
  <c r="Y80" i="18"/>
  <c r="Y92" i="18"/>
  <c r="P7" i="18"/>
  <c r="R7" i="18" s="1"/>
  <c r="P13" i="18"/>
  <c r="R13" i="18" s="1"/>
  <c r="P19" i="18"/>
  <c r="R19" i="18" s="1"/>
  <c r="P25" i="18"/>
  <c r="R25" i="18" s="1"/>
  <c r="P31" i="18"/>
  <c r="R31" i="18" s="1"/>
  <c r="P37" i="18"/>
  <c r="R37" i="18" s="1"/>
  <c r="P43" i="18"/>
  <c r="R43" i="18" s="1"/>
  <c r="P49" i="18"/>
  <c r="R49" i="18" s="1"/>
  <c r="P55" i="18"/>
  <c r="R55" i="18" s="1"/>
  <c r="Y61" i="18"/>
  <c r="Y73" i="18"/>
  <c r="Y85" i="18"/>
  <c r="Y9" i="18"/>
  <c r="Y15" i="18"/>
  <c r="Y21" i="18"/>
  <c r="Y27" i="18"/>
  <c r="Y33" i="18"/>
  <c r="Y39" i="18"/>
  <c r="Y45" i="18"/>
  <c r="Y51" i="18"/>
  <c r="Y57" i="18"/>
  <c r="Y66" i="18"/>
  <c r="Y78" i="18"/>
  <c r="Y90" i="18"/>
  <c r="P30" i="18"/>
  <c r="R30" i="18" s="1"/>
  <c r="P36" i="18"/>
  <c r="R36" i="18" s="1"/>
  <c r="P42" i="18"/>
  <c r="R42" i="18" s="1"/>
  <c r="P48" i="18"/>
  <c r="R48" i="18" s="1"/>
  <c r="P54" i="18"/>
  <c r="R54" i="18" s="1"/>
  <c r="Y71" i="18"/>
  <c r="Y83" i="18"/>
  <c r="Y95" i="18"/>
  <c r="Y44" i="18"/>
  <c r="Y50" i="18"/>
  <c r="Y56" i="18"/>
  <c r="Y64" i="18"/>
  <c r="Y76" i="18"/>
  <c r="Y88" i="18"/>
  <c r="P11" i="18"/>
  <c r="R11" i="18" s="1"/>
  <c r="P17" i="18"/>
  <c r="R17" i="18" s="1"/>
  <c r="P23" i="18"/>
  <c r="R23" i="18" s="1"/>
  <c r="P29" i="18"/>
  <c r="R29" i="18" s="1"/>
  <c r="P35" i="18"/>
  <c r="R35" i="18" s="1"/>
  <c r="P41" i="18"/>
  <c r="R41" i="18" s="1"/>
  <c r="P47" i="18"/>
  <c r="R47" i="18" s="1"/>
  <c r="P53" i="18"/>
  <c r="R53" i="18" s="1"/>
  <c r="Y69" i="18"/>
  <c r="Y81" i="18"/>
  <c r="Y93" i="18"/>
  <c r="Y108" i="17"/>
  <c r="Y106" i="17"/>
  <c r="P16" i="17"/>
  <c r="R16" i="17" s="1"/>
  <c r="Y105" i="17"/>
  <c r="Y104" i="17"/>
  <c r="P28" i="17"/>
  <c r="R28" i="17" s="1"/>
  <c r="Y103" i="17"/>
  <c r="Y102" i="17"/>
  <c r="Y101" i="17"/>
  <c r="Y100" i="17"/>
  <c r="Y111" i="17"/>
  <c r="Y99" i="17"/>
  <c r="Y110" i="17"/>
  <c r="Y98" i="17"/>
  <c r="Y109" i="17"/>
  <c r="Y97" i="17"/>
  <c r="T66" i="17"/>
  <c r="T83" i="17"/>
  <c r="T52" i="17"/>
  <c r="T51" i="17"/>
  <c r="T45" i="17"/>
  <c r="T90" i="17"/>
  <c r="T38" i="17"/>
  <c r="T59" i="17"/>
  <c r="T71" i="17"/>
  <c r="T75" i="17"/>
  <c r="T79" i="17"/>
  <c r="T29" i="17"/>
  <c r="T37" i="17"/>
  <c r="T87" i="17"/>
  <c r="T20" i="17"/>
  <c r="T27" i="17"/>
  <c r="T34" i="17"/>
  <c r="T49" i="17"/>
  <c r="T19" i="17"/>
  <c r="T26" i="17"/>
  <c r="T41" i="17"/>
  <c r="T64" i="17"/>
  <c r="T68" i="17"/>
  <c r="T72" i="17"/>
  <c r="T76" i="17"/>
  <c r="T95" i="17"/>
  <c r="T13" i="17"/>
  <c r="T44" i="17"/>
  <c r="T10" i="17"/>
  <c r="T62" i="17"/>
  <c r="T65" i="17"/>
  <c r="T74" i="17"/>
  <c r="T96" i="17"/>
  <c r="T8" i="17"/>
  <c r="T25" i="17"/>
  <c r="T47" i="17"/>
  <c r="T56" i="17"/>
  <c r="T55" i="17"/>
  <c r="T63" i="17"/>
  <c r="T78" i="17"/>
  <c r="T50" i="17"/>
  <c r="T69" i="17"/>
  <c r="T28" i="17"/>
  <c r="T80" i="17"/>
  <c r="T7" i="17"/>
  <c r="T17" i="17"/>
  <c r="T39" i="17"/>
  <c r="T84" i="17"/>
  <c r="T91" i="17"/>
  <c r="T15" i="17"/>
  <c r="T35" i="17"/>
  <c r="T46" i="17"/>
  <c r="T57" i="17"/>
  <c r="T70" i="17"/>
  <c r="T77" i="17"/>
  <c r="T22" i="17"/>
  <c r="T33" i="17"/>
  <c r="T82" i="17"/>
  <c r="T11" i="17"/>
  <c r="T53" i="17"/>
  <c r="T92" i="17"/>
  <c r="T9" i="17"/>
  <c r="T43" i="17"/>
  <c r="T60" i="17"/>
  <c r="T67" i="17"/>
  <c r="T40" i="17"/>
  <c r="T58" i="17"/>
  <c r="T94" i="17"/>
  <c r="Y12" i="17"/>
  <c r="P34" i="17"/>
  <c r="R34" i="17" s="1"/>
  <c r="Y18" i="17"/>
  <c r="P22" i="17"/>
  <c r="R22" i="17" s="1"/>
  <c r="Y80" i="17"/>
  <c r="Y7" i="17"/>
  <c r="P9" i="17"/>
  <c r="R9" i="17" s="1"/>
  <c r="Y9" i="17"/>
  <c r="P15" i="17"/>
  <c r="R15" i="17" s="1"/>
  <c r="Y13" i="17"/>
  <c r="P58" i="17"/>
  <c r="R58" i="17" s="1"/>
  <c r="Y15" i="17"/>
  <c r="Y92" i="17"/>
  <c r="Y6" i="17"/>
  <c r="P8" i="17"/>
  <c r="R8" i="17" s="1"/>
  <c r="Y19" i="17"/>
  <c r="Y21" i="17"/>
  <c r="Y25" i="17"/>
  <c r="P52" i="17"/>
  <c r="R52" i="17" s="1"/>
  <c r="P46" i="17"/>
  <c r="R46" i="17" s="1"/>
  <c r="Y68" i="17"/>
  <c r="P10" i="17"/>
  <c r="R10" i="17" s="1"/>
  <c r="P40" i="17"/>
  <c r="R40" i="17" s="1"/>
  <c r="T12" i="17"/>
  <c r="T18" i="17"/>
  <c r="T24" i="17"/>
  <c r="T30" i="17"/>
  <c r="Y31" i="17"/>
  <c r="T36" i="17"/>
  <c r="Y37" i="17"/>
  <c r="T42" i="17"/>
  <c r="Y43" i="17"/>
  <c r="T48" i="17"/>
  <c r="Y49" i="17"/>
  <c r="T54" i="17"/>
  <c r="Y55" i="17"/>
  <c r="T61" i="17"/>
  <c r="Y63" i="17"/>
  <c r="T73" i="17"/>
  <c r="Y75" i="17"/>
  <c r="T85" i="17"/>
  <c r="Y87" i="17"/>
  <c r="Y24" i="17"/>
  <c r="Y30" i="17"/>
  <c r="Y36" i="17"/>
  <c r="Y42" i="17"/>
  <c r="Y48" i="17"/>
  <c r="Y54" i="17"/>
  <c r="Y61" i="17"/>
  <c r="Y73" i="17"/>
  <c r="Y85" i="17"/>
  <c r="P21" i="17"/>
  <c r="R21" i="17" s="1"/>
  <c r="P27" i="17"/>
  <c r="R27" i="17" s="1"/>
  <c r="P33" i="17"/>
  <c r="R33" i="17" s="1"/>
  <c r="P39" i="17"/>
  <c r="R39" i="17" s="1"/>
  <c r="P45" i="17"/>
  <c r="R45" i="17" s="1"/>
  <c r="P51" i="17"/>
  <c r="R51" i="17" s="1"/>
  <c r="P57" i="17"/>
  <c r="R57" i="17" s="1"/>
  <c r="Y66" i="17"/>
  <c r="Y78" i="17"/>
  <c r="Y90" i="17"/>
  <c r="Y11" i="17"/>
  <c r="Y17" i="17"/>
  <c r="Y23" i="17"/>
  <c r="Y29" i="17"/>
  <c r="Y35" i="17"/>
  <c r="Y41" i="17"/>
  <c r="Y47" i="17"/>
  <c r="Y53" i="17"/>
  <c r="Y59" i="17"/>
  <c r="Y71" i="17"/>
  <c r="T81" i="17"/>
  <c r="Y83" i="17"/>
  <c r="T93" i="17"/>
  <c r="Y95" i="17"/>
  <c r="P14" i="17"/>
  <c r="R14" i="17" s="1"/>
  <c r="P20" i="17"/>
  <c r="R20" i="17" s="1"/>
  <c r="P26" i="17"/>
  <c r="R26" i="17" s="1"/>
  <c r="P32" i="17"/>
  <c r="R32" i="17" s="1"/>
  <c r="P38" i="17"/>
  <c r="R38" i="17" s="1"/>
  <c r="P44" i="17"/>
  <c r="R44" i="17" s="1"/>
  <c r="P50" i="17"/>
  <c r="R50" i="17" s="1"/>
  <c r="P56" i="17"/>
  <c r="R56" i="17" s="1"/>
  <c r="Y64" i="17"/>
  <c r="Y76" i="17"/>
  <c r="Y88" i="17"/>
  <c r="Y10" i="17"/>
  <c r="Y16" i="17"/>
  <c r="Y22" i="17"/>
  <c r="Y28" i="17"/>
  <c r="Y34" i="17"/>
  <c r="Y40" i="17"/>
  <c r="Y46" i="17"/>
  <c r="Y52" i="17"/>
  <c r="Y58" i="17"/>
  <c r="Y69" i="17"/>
  <c r="Y81" i="17"/>
  <c r="Y93" i="17"/>
  <c r="P7" i="17"/>
  <c r="R7" i="17" s="1"/>
  <c r="P13" i="17"/>
  <c r="R13" i="17" s="1"/>
  <c r="P19" i="17"/>
  <c r="R19" i="17" s="1"/>
  <c r="P25" i="17"/>
  <c r="R25" i="17" s="1"/>
  <c r="P31" i="17"/>
  <c r="R31" i="17" s="1"/>
  <c r="P37" i="17"/>
  <c r="R37" i="17" s="1"/>
  <c r="P43" i="17"/>
  <c r="R43" i="17" s="1"/>
  <c r="P49" i="17"/>
  <c r="R49" i="17" s="1"/>
  <c r="P55" i="17"/>
  <c r="R55" i="17" s="1"/>
  <c r="Y62" i="17"/>
  <c r="Y74" i="17"/>
  <c r="Y86" i="17"/>
  <c r="Y27" i="17"/>
  <c r="Y33" i="17"/>
  <c r="Y39" i="17"/>
  <c r="Y45" i="17"/>
  <c r="Y51" i="17"/>
  <c r="Y57" i="17"/>
  <c r="Y67" i="17"/>
  <c r="Y79" i="17"/>
  <c r="Y91" i="17"/>
  <c r="P12" i="17"/>
  <c r="R12" i="17" s="1"/>
  <c r="P18" i="17"/>
  <c r="R18" i="17" s="1"/>
  <c r="P24" i="17"/>
  <c r="R24" i="17" s="1"/>
  <c r="P30" i="17"/>
  <c r="R30" i="17" s="1"/>
  <c r="P36" i="17"/>
  <c r="R36" i="17" s="1"/>
  <c r="P42" i="17"/>
  <c r="R42" i="17" s="1"/>
  <c r="P48" i="17"/>
  <c r="R48" i="17" s="1"/>
  <c r="P54" i="17"/>
  <c r="R54" i="17" s="1"/>
  <c r="Y60" i="17"/>
  <c r="Y72" i="17"/>
  <c r="Y84" i="17"/>
  <c r="Y96" i="17"/>
  <c r="P6" i="17"/>
  <c r="R6" i="17" s="1"/>
  <c r="Y8" i="17"/>
  <c r="Y14" i="17"/>
  <c r="Y20" i="17"/>
  <c r="Y26" i="17"/>
  <c r="Y32" i="17"/>
  <c r="Y38" i="17"/>
  <c r="Y44" i="17"/>
  <c r="Y50" i="17"/>
  <c r="Y56" i="17"/>
  <c r="Y65" i="17"/>
  <c r="Y77" i="17"/>
  <c r="Y89" i="17"/>
  <c r="P11" i="17"/>
  <c r="R11" i="17" s="1"/>
  <c r="P17" i="17"/>
  <c r="R17" i="17" s="1"/>
  <c r="P23" i="17"/>
  <c r="R23" i="17" s="1"/>
  <c r="P29" i="17"/>
  <c r="R29" i="17" s="1"/>
  <c r="P35" i="17"/>
  <c r="R35" i="17" s="1"/>
  <c r="P41" i="17"/>
  <c r="R41" i="17" s="1"/>
  <c r="P47" i="17"/>
  <c r="R47" i="17" s="1"/>
  <c r="P53" i="17"/>
  <c r="R53" i="17" s="1"/>
  <c r="P59" i="17"/>
  <c r="R59" i="17" s="1"/>
  <c r="Y70" i="17"/>
  <c r="Y82" i="17"/>
  <c r="T31" i="16"/>
  <c r="T85" i="16"/>
  <c r="T13" i="16"/>
  <c r="T28" i="16"/>
  <c r="T36" i="16"/>
  <c r="T10" i="16"/>
  <c r="T18" i="16"/>
  <c r="T25" i="16"/>
  <c r="T41" i="16"/>
  <c r="T53" i="16"/>
  <c r="T40" i="16"/>
  <c r="T7" i="16"/>
  <c r="T23" i="16"/>
  <c r="T43" i="16"/>
  <c r="T78" i="16"/>
  <c r="T48" i="16"/>
  <c r="T55" i="16"/>
  <c r="T83" i="16"/>
  <c r="T90" i="16"/>
  <c r="T12" i="16"/>
  <c r="T30" i="16"/>
  <c r="T67" i="16"/>
  <c r="T19" i="16"/>
  <c r="T37" i="16"/>
  <c r="T60" i="16"/>
  <c r="T72" i="16"/>
  <c r="T82" i="16"/>
  <c r="T95" i="16"/>
  <c r="T52" i="16"/>
  <c r="T65" i="16"/>
  <c r="T79" i="16"/>
  <c r="T34" i="16"/>
  <c r="T94" i="16"/>
  <c r="T24" i="16"/>
  <c r="T42" i="16"/>
  <c r="T49" i="16"/>
  <c r="T77" i="16"/>
  <c r="T84" i="16"/>
  <c r="T91" i="16"/>
  <c r="P7" i="16"/>
  <c r="R7" i="16" s="1"/>
  <c r="P11" i="16"/>
  <c r="R11" i="16" s="1"/>
  <c r="P13" i="16"/>
  <c r="R13" i="16" s="1"/>
  <c r="P17" i="16"/>
  <c r="R17" i="16" s="1"/>
  <c r="P19" i="16"/>
  <c r="R19" i="16" s="1"/>
  <c r="P23" i="16"/>
  <c r="R23" i="16" s="1"/>
  <c r="P25" i="16"/>
  <c r="R25" i="16" s="1"/>
  <c r="P29" i="16"/>
  <c r="R29" i="16" s="1"/>
  <c r="P31" i="16"/>
  <c r="R31" i="16" s="1"/>
  <c r="P35" i="16"/>
  <c r="R35" i="16" s="1"/>
  <c r="P37" i="16"/>
  <c r="R37" i="16" s="1"/>
  <c r="P41" i="16"/>
  <c r="R41" i="16" s="1"/>
  <c r="T9" i="16"/>
  <c r="Y10" i="16"/>
  <c r="T15" i="16"/>
  <c r="Y16" i="16"/>
  <c r="T21" i="16"/>
  <c r="Y22" i="16"/>
  <c r="T27" i="16"/>
  <c r="Y28" i="16"/>
  <c r="T33" i="16"/>
  <c r="Y34" i="16"/>
  <c r="T39" i="16"/>
  <c r="Y40" i="16"/>
  <c r="T45" i="16"/>
  <c r="Y46" i="16"/>
  <c r="T51" i="16"/>
  <c r="Y52" i="16"/>
  <c r="T57" i="16"/>
  <c r="Y58" i="16"/>
  <c r="T63" i="16"/>
  <c r="Y64" i="16"/>
  <c r="T69" i="16"/>
  <c r="Y70" i="16"/>
  <c r="T75" i="16"/>
  <c r="Y76" i="16"/>
  <c r="T81" i="16"/>
  <c r="Y82" i="16"/>
  <c r="T87" i="16"/>
  <c r="Y88" i="16"/>
  <c r="T93" i="16"/>
  <c r="Y94" i="16"/>
  <c r="T8" i="16"/>
  <c r="Y9" i="16"/>
  <c r="T14" i="16"/>
  <c r="Y15" i="16"/>
  <c r="T20" i="16"/>
  <c r="Y21" i="16"/>
  <c r="T26" i="16"/>
  <c r="Y27" i="16"/>
  <c r="T32" i="16"/>
  <c r="Y33" i="16"/>
  <c r="T38" i="16"/>
  <c r="Y39" i="16"/>
  <c r="T44" i="16"/>
  <c r="Y45" i="16"/>
  <c r="T50" i="16"/>
  <c r="Y51" i="16"/>
  <c r="T56" i="16"/>
  <c r="Y57" i="16"/>
  <c r="T62" i="16"/>
  <c r="Y63" i="16"/>
  <c r="T68" i="16"/>
  <c r="Y69" i="16"/>
  <c r="T74" i="16"/>
  <c r="Y75" i="16"/>
  <c r="T80" i="16"/>
  <c r="Y81" i="16"/>
  <c r="T86" i="16"/>
  <c r="Y87" i="16"/>
  <c r="T92" i="16"/>
  <c r="Y93" i="16"/>
  <c r="P12" i="16"/>
  <c r="R12" i="16" s="1"/>
  <c r="P18" i="16"/>
  <c r="R18" i="16" s="1"/>
  <c r="P24" i="16"/>
  <c r="R24" i="16" s="1"/>
  <c r="P30" i="16"/>
  <c r="R30" i="16" s="1"/>
  <c r="P36" i="16"/>
  <c r="R36" i="16" s="1"/>
  <c r="P42" i="16"/>
  <c r="R42" i="16" s="1"/>
  <c r="P6" i="16"/>
  <c r="R6" i="16" s="1"/>
  <c r="Y8" i="16"/>
  <c r="Y14" i="16"/>
  <c r="Y20" i="16"/>
  <c r="Y26" i="16"/>
  <c r="Y32" i="16"/>
  <c r="Y38" i="16"/>
  <c r="Y44" i="16"/>
  <c r="Y50" i="16"/>
  <c r="Y56" i="16"/>
  <c r="Y62" i="16"/>
  <c r="Y68" i="16"/>
  <c r="Y74" i="16"/>
  <c r="Y80" i="16"/>
  <c r="Y86" i="16"/>
  <c r="Y92" i="16"/>
  <c r="Y7" i="16"/>
  <c r="Y13" i="16"/>
  <c r="Y19" i="16"/>
  <c r="Y25" i="16"/>
  <c r="Y31" i="16"/>
  <c r="Y37" i="16"/>
  <c r="Y43" i="16"/>
  <c r="Y49" i="16"/>
  <c r="Y55" i="16"/>
  <c r="Y61" i="16"/>
  <c r="Y67" i="16"/>
  <c r="Y73" i="16"/>
  <c r="Y79" i="16"/>
  <c r="Y85" i="16"/>
  <c r="Y91" i="16"/>
  <c r="P10" i="16"/>
  <c r="R10" i="16" s="1"/>
  <c r="P16" i="16"/>
  <c r="R16" i="16" s="1"/>
  <c r="P22" i="16"/>
  <c r="R22" i="16" s="1"/>
  <c r="P28" i="16"/>
  <c r="R28" i="16" s="1"/>
  <c r="P34" i="16"/>
  <c r="R34" i="16" s="1"/>
  <c r="P40" i="16"/>
  <c r="R40" i="16" s="1"/>
  <c r="Y6" i="16"/>
  <c r="Y12" i="16"/>
  <c r="Y18" i="16"/>
  <c r="Y24" i="16"/>
  <c r="Y30" i="16"/>
  <c r="Y36" i="16"/>
  <c r="Y42" i="16"/>
  <c r="Y48" i="16"/>
  <c r="Y54" i="16"/>
  <c r="Y60" i="16"/>
  <c r="Y66" i="16"/>
  <c r="Y72" i="16"/>
  <c r="Y78" i="16"/>
  <c r="Y84" i="16"/>
  <c r="Y90" i="16"/>
  <c r="Y96" i="16"/>
  <c r="P9" i="16"/>
  <c r="R9" i="16" s="1"/>
  <c r="P15" i="16"/>
  <c r="R15" i="16" s="1"/>
  <c r="P21" i="16"/>
  <c r="R21" i="16" s="1"/>
  <c r="P27" i="16"/>
  <c r="R27" i="16" s="1"/>
  <c r="P33" i="16"/>
  <c r="R33" i="16" s="1"/>
  <c r="P39" i="16"/>
  <c r="R39" i="16" s="1"/>
  <c r="Y11" i="16"/>
  <c r="Y17" i="16"/>
  <c r="Y23" i="16"/>
  <c r="Y29" i="16"/>
  <c r="Y35" i="16"/>
  <c r="Y41" i="16"/>
  <c r="Y47" i="16"/>
  <c r="Y53" i="16"/>
  <c r="Y59" i="16"/>
  <c r="Y65" i="16"/>
  <c r="Y71" i="16"/>
  <c r="Y77" i="16"/>
  <c r="Y83" i="16"/>
  <c r="Y89" i="16"/>
  <c r="Y95" i="16"/>
  <c r="P8" i="16"/>
  <c r="R8" i="16" s="1"/>
  <c r="P14" i="16"/>
  <c r="R14" i="16" s="1"/>
  <c r="P20" i="16"/>
  <c r="R20" i="16" s="1"/>
  <c r="P26" i="16"/>
  <c r="R26" i="16" s="1"/>
  <c r="P32" i="16"/>
  <c r="R32" i="16" s="1"/>
  <c r="P38" i="16"/>
  <c r="R38" i="16" s="1"/>
  <c r="P117" i="15"/>
  <c r="R117" i="15" s="1"/>
  <c r="P115" i="15"/>
  <c r="R115" i="15" s="1"/>
  <c r="P120" i="15"/>
  <c r="R120" i="15" s="1"/>
  <c r="P119" i="15"/>
  <c r="R119" i="15" s="1"/>
  <c r="P114" i="15"/>
  <c r="R114" i="15" s="1"/>
  <c r="P113" i="15"/>
  <c r="R113" i="15" s="1"/>
  <c r="P118" i="15"/>
  <c r="R118" i="15" s="1"/>
  <c r="P112" i="15"/>
  <c r="R112" i="15" s="1"/>
  <c r="Y102" i="15"/>
  <c r="Y30" i="15"/>
  <c r="Y72" i="15"/>
  <c r="T107" i="15"/>
  <c r="T32" i="15"/>
  <c r="T41" i="15"/>
  <c r="T54" i="15"/>
  <c r="T58" i="15"/>
  <c r="T76" i="15"/>
  <c r="T104" i="15"/>
  <c r="T114" i="15"/>
  <c r="T155" i="15"/>
  <c r="T53" i="15"/>
  <c r="T116" i="15"/>
  <c r="T138" i="15"/>
  <c r="T121" i="15"/>
  <c r="T11" i="15"/>
  <c r="T14" i="15"/>
  <c r="T23" i="15"/>
  <c r="T25" i="15"/>
  <c r="T44" i="15"/>
  <c r="T47" i="15"/>
  <c r="T61" i="15"/>
  <c r="T95" i="15"/>
  <c r="T97" i="15"/>
  <c r="T132" i="15"/>
  <c r="T17" i="15"/>
  <c r="T64" i="15"/>
  <c r="T83" i="15"/>
  <c r="T86" i="15"/>
  <c r="T111" i="15"/>
  <c r="T139" i="15"/>
  <c r="T72" i="15"/>
  <c r="T124" i="15"/>
  <c r="T135" i="15"/>
  <c r="T16" i="15"/>
  <c r="T88" i="15"/>
  <c r="T113" i="15"/>
  <c r="T141" i="15"/>
  <c r="T153" i="15"/>
  <c r="T22" i="15"/>
  <c r="T57" i="15"/>
  <c r="T99" i="15"/>
  <c r="T106" i="15"/>
  <c r="T112" i="15"/>
  <c r="T123" i="15"/>
  <c r="T133" i="15"/>
  <c r="T144" i="15"/>
  <c r="T40" i="15"/>
  <c r="T87" i="15"/>
  <c r="T117" i="15"/>
  <c r="T150" i="15"/>
  <c r="T13" i="15"/>
  <c r="T28" i="15"/>
  <c r="T50" i="15"/>
  <c r="T60" i="15"/>
  <c r="T65" i="15"/>
  <c r="T77" i="15"/>
  <c r="T82" i="15"/>
  <c r="T92" i="15"/>
  <c r="T145" i="15"/>
  <c r="T8" i="15"/>
  <c r="T18" i="15"/>
  <c r="T33" i="15"/>
  <c r="T63" i="15"/>
  <c r="T70" i="15"/>
  <c r="T151" i="15"/>
  <c r="T21" i="15"/>
  <c r="T38" i="15"/>
  <c r="T105" i="15"/>
  <c r="T119" i="15"/>
  <c r="T129" i="15"/>
  <c r="T136" i="15"/>
  <c r="T140" i="15"/>
  <c r="T147" i="15"/>
  <c r="T26" i="15"/>
  <c r="T48" i="15"/>
  <c r="T68" i="15"/>
  <c r="T80" i="15"/>
  <c r="T90" i="15"/>
  <c r="T110" i="15"/>
  <c r="T56" i="15"/>
  <c r="T93" i="15"/>
  <c r="T98" i="15"/>
  <c r="T131" i="15"/>
  <c r="T159" i="15"/>
  <c r="T36" i="15"/>
  <c r="T115" i="15"/>
  <c r="T120" i="15"/>
  <c r="T143" i="15"/>
  <c r="T96" i="15"/>
  <c r="T108" i="15"/>
  <c r="T126" i="15"/>
  <c r="Y60" i="15"/>
  <c r="Y42" i="15"/>
  <c r="Y12" i="15"/>
  <c r="Y84" i="15"/>
  <c r="Y129" i="15"/>
  <c r="Y54" i="15"/>
  <c r="Y24" i="15"/>
  <c r="Y96" i="15"/>
  <c r="Y66" i="15"/>
  <c r="Y141" i="15"/>
  <c r="Y36" i="15"/>
  <c r="Y108" i="15"/>
  <c r="Y6" i="15"/>
  <c r="Y78" i="15"/>
  <c r="Y48" i="15"/>
  <c r="Y153" i="15"/>
  <c r="Y18" i="15"/>
  <c r="Y90" i="15"/>
  <c r="P10" i="15"/>
  <c r="R10" i="15" s="1"/>
  <c r="P16" i="15"/>
  <c r="R16" i="15" s="1"/>
  <c r="P22" i="15"/>
  <c r="R22" i="15" s="1"/>
  <c r="P28" i="15"/>
  <c r="R28" i="15" s="1"/>
  <c r="P34" i="15"/>
  <c r="R34" i="15" s="1"/>
  <c r="P40" i="15"/>
  <c r="R40" i="15" s="1"/>
  <c r="P46" i="15"/>
  <c r="R46" i="15" s="1"/>
  <c r="P52" i="15"/>
  <c r="R52" i="15" s="1"/>
  <c r="P58" i="15"/>
  <c r="R58" i="15" s="1"/>
  <c r="P64" i="15"/>
  <c r="R64" i="15" s="1"/>
  <c r="P70" i="15"/>
  <c r="R70" i="15" s="1"/>
  <c r="P76" i="15"/>
  <c r="R76" i="15" s="1"/>
  <c r="P82" i="15"/>
  <c r="R82" i="15" s="1"/>
  <c r="P88" i="15"/>
  <c r="R88" i="15" s="1"/>
  <c r="P94" i="15"/>
  <c r="R94" i="15" s="1"/>
  <c r="P100" i="15"/>
  <c r="R100" i="15" s="1"/>
  <c r="P106" i="15"/>
  <c r="R106" i="15" s="1"/>
  <c r="Y112" i="15"/>
  <c r="T122" i="15"/>
  <c r="Y124" i="15"/>
  <c r="T134" i="15"/>
  <c r="Y136" i="15"/>
  <c r="T146" i="15"/>
  <c r="Y148" i="15"/>
  <c r="T158" i="15"/>
  <c r="P9" i="15"/>
  <c r="R9" i="15" s="1"/>
  <c r="P15" i="15"/>
  <c r="R15" i="15" s="1"/>
  <c r="P21" i="15"/>
  <c r="R21" i="15" s="1"/>
  <c r="P27" i="15"/>
  <c r="R27" i="15" s="1"/>
  <c r="P33" i="15"/>
  <c r="R33" i="15" s="1"/>
  <c r="P39" i="15"/>
  <c r="R39" i="15" s="1"/>
  <c r="P45" i="15"/>
  <c r="R45" i="15" s="1"/>
  <c r="P51" i="15"/>
  <c r="R51" i="15" s="1"/>
  <c r="P57" i="15"/>
  <c r="R57" i="15" s="1"/>
  <c r="P63" i="15"/>
  <c r="R63" i="15" s="1"/>
  <c r="P69" i="15"/>
  <c r="R69" i="15" s="1"/>
  <c r="P75" i="15"/>
  <c r="R75" i="15" s="1"/>
  <c r="P81" i="15"/>
  <c r="R81" i="15" s="1"/>
  <c r="P87" i="15"/>
  <c r="R87" i="15" s="1"/>
  <c r="P93" i="15"/>
  <c r="R93" i="15" s="1"/>
  <c r="P99" i="15"/>
  <c r="R99" i="15" s="1"/>
  <c r="P105" i="15"/>
  <c r="R105" i="15" s="1"/>
  <c r="P111" i="15"/>
  <c r="R111" i="15" s="1"/>
  <c r="Y122" i="15"/>
  <c r="Y134" i="15"/>
  <c r="Y146" i="15"/>
  <c r="T156" i="15"/>
  <c r="Y158" i="15"/>
  <c r="Y11" i="15"/>
  <c r="Y17" i="15"/>
  <c r="Y23" i="15"/>
  <c r="Y29" i="15"/>
  <c r="Y35" i="15"/>
  <c r="Y41" i="15"/>
  <c r="Y47" i="15"/>
  <c r="Y53" i="15"/>
  <c r="Y59" i="15"/>
  <c r="Y65" i="15"/>
  <c r="Y71" i="15"/>
  <c r="Y77" i="15"/>
  <c r="Y83" i="15"/>
  <c r="Y89" i="15"/>
  <c r="Y95" i="15"/>
  <c r="Y101" i="15"/>
  <c r="Y107" i="15"/>
  <c r="Y115" i="15"/>
  <c r="Y127" i="15"/>
  <c r="Y139" i="15"/>
  <c r="Y151" i="15"/>
  <c r="P8" i="15"/>
  <c r="R8" i="15" s="1"/>
  <c r="P14" i="15"/>
  <c r="R14" i="15" s="1"/>
  <c r="P20" i="15"/>
  <c r="R20" i="15" s="1"/>
  <c r="P26" i="15"/>
  <c r="R26" i="15" s="1"/>
  <c r="P32" i="15"/>
  <c r="R32" i="15" s="1"/>
  <c r="P38" i="15"/>
  <c r="R38" i="15" s="1"/>
  <c r="P44" i="15"/>
  <c r="R44" i="15" s="1"/>
  <c r="P50" i="15"/>
  <c r="R50" i="15" s="1"/>
  <c r="P56" i="15"/>
  <c r="R56" i="15" s="1"/>
  <c r="P62" i="15"/>
  <c r="R62" i="15" s="1"/>
  <c r="P68" i="15"/>
  <c r="R68" i="15" s="1"/>
  <c r="P74" i="15"/>
  <c r="R74" i="15" s="1"/>
  <c r="P80" i="15"/>
  <c r="R80" i="15" s="1"/>
  <c r="P86" i="15"/>
  <c r="R86" i="15" s="1"/>
  <c r="P92" i="15"/>
  <c r="R92" i="15" s="1"/>
  <c r="P98" i="15"/>
  <c r="R98" i="15" s="1"/>
  <c r="P104" i="15"/>
  <c r="R104" i="15" s="1"/>
  <c r="P110" i="15"/>
  <c r="R110" i="15" s="1"/>
  <c r="T118" i="15"/>
  <c r="Y120" i="15"/>
  <c r="T130" i="15"/>
  <c r="Y132" i="15"/>
  <c r="T142" i="15"/>
  <c r="Y144" i="15"/>
  <c r="T154" i="15"/>
  <c r="Y156" i="15"/>
  <c r="Y10" i="15"/>
  <c r="Y16" i="15"/>
  <c r="Y22" i="15"/>
  <c r="Y28" i="15"/>
  <c r="Y34" i="15"/>
  <c r="Y40" i="15"/>
  <c r="Y46" i="15"/>
  <c r="Y52" i="15"/>
  <c r="Y58" i="15"/>
  <c r="Y64" i="15"/>
  <c r="Y70" i="15"/>
  <c r="Y76" i="15"/>
  <c r="Y82" i="15"/>
  <c r="Y88" i="15"/>
  <c r="Y94" i="15"/>
  <c r="Y100" i="15"/>
  <c r="Y106" i="15"/>
  <c r="Y113" i="15"/>
  <c r="Y125" i="15"/>
  <c r="Y137" i="15"/>
  <c r="Y149" i="15"/>
  <c r="P7" i="15"/>
  <c r="R7" i="15" s="1"/>
  <c r="P13" i="15"/>
  <c r="R13" i="15" s="1"/>
  <c r="P19" i="15"/>
  <c r="R19" i="15" s="1"/>
  <c r="P25" i="15"/>
  <c r="R25" i="15" s="1"/>
  <c r="P31" i="15"/>
  <c r="R31" i="15" s="1"/>
  <c r="P37" i="15"/>
  <c r="R37" i="15" s="1"/>
  <c r="P43" i="15"/>
  <c r="R43" i="15" s="1"/>
  <c r="P49" i="15"/>
  <c r="R49" i="15" s="1"/>
  <c r="P55" i="15"/>
  <c r="R55" i="15" s="1"/>
  <c r="P61" i="15"/>
  <c r="R61" i="15" s="1"/>
  <c r="P67" i="15"/>
  <c r="R67" i="15" s="1"/>
  <c r="P73" i="15"/>
  <c r="R73" i="15" s="1"/>
  <c r="P79" i="15"/>
  <c r="R79" i="15" s="1"/>
  <c r="P85" i="15"/>
  <c r="R85" i="15" s="1"/>
  <c r="P91" i="15"/>
  <c r="R91" i="15" s="1"/>
  <c r="P97" i="15"/>
  <c r="R97" i="15" s="1"/>
  <c r="P103" i="15"/>
  <c r="R103" i="15" s="1"/>
  <c r="P109" i="15"/>
  <c r="R109" i="15" s="1"/>
  <c r="Y118" i="15"/>
  <c r="Y130" i="15"/>
  <c r="Y142" i="15"/>
  <c r="Y154" i="15"/>
  <c r="Y9" i="15"/>
  <c r="Y15" i="15"/>
  <c r="Y21" i="15"/>
  <c r="Y27" i="15"/>
  <c r="Y33" i="15"/>
  <c r="Y39" i="15"/>
  <c r="Y45" i="15"/>
  <c r="Y51" i="15"/>
  <c r="Y57" i="15"/>
  <c r="Y63" i="15"/>
  <c r="Y69" i="15"/>
  <c r="Y75" i="15"/>
  <c r="Y81" i="15"/>
  <c r="Y87" i="15"/>
  <c r="Y93" i="15"/>
  <c r="Y99" i="15"/>
  <c r="Y105" i="15"/>
  <c r="Y111" i="15"/>
  <c r="Y123" i="15"/>
  <c r="Y135" i="15"/>
  <c r="Y147" i="15"/>
  <c r="Y159" i="15"/>
  <c r="P12" i="15"/>
  <c r="R12" i="15" s="1"/>
  <c r="P18" i="15"/>
  <c r="R18" i="15" s="1"/>
  <c r="P24" i="15"/>
  <c r="R24" i="15" s="1"/>
  <c r="P30" i="15"/>
  <c r="R30" i="15" s="1"/>
  <c r="P36" i="15"/>
  <c r="R36" i="15" s="1"/>
  <c r="P42" i="15"/>
  <c r="R42" i="15" s="1"/>
  <c r="P48" i="15"/>
  <c r="R48" i="15" s="1"/>
  <c r="P54" i="15"/>
  <c r="R54" i="15" s="1"/>
  <c r="P60" i="15"/>
  <c r="R60" i="15" s="1"/>
  <c r="P66" i="15"/>
  <c r="R66" i="15" s="1"/>
  <c r="P72" i="15"/>
  <c r="R72" i="15" s="1"/>
  <c r="P78" i="15"/>
  <c r="R78" i="15" s="1"/>
  <c r="P84" i="15"/>
  <c r="R84" i="15" s="1"/>
  <c r="P90" i="15"/>
  <c r="R90" i="15" s="1"/>
  <c r="P96" i="15"/>
  <c r="R96" i="15" s="1"/>
  <c r="P102" i="15"/>
  <c r="R102" i="15" s="1"/>
  <c r="P108" i="15"/>
  <c r="R108" i="15" s="1"/>
  <c r="Y116" i="15"/>
  <c r="Y128" i="15"/>
  <c r="Y140" i="15"/>
  <c r="Y152" i="15"/>
  <c r="P6" i="15"/>
  <c r="R6" i="15" s="1"/>
  <c r="Y8" i="15"/>
  <c r="Y14" i="15"/>
  <c r="Y20" i="15"/>
  <c r="Y26" i="15"/>
  <c r="Y32" i="15"/>
  <c r="Y38" i="15"/>
  <c r="Y44" i="15"/>
  <c r="Y50" i="15"/>
  <c r="Y56" i="15"/>
  <c r="Y62" i="15"/>
  <c r="Y68" i="15"/>
  <c r="Y74" i="15"/>
  <c r="Y80" i="15"/>
  <c r="Y86" i="15"/>
  <c r="Y92" i="15"/>
  <c r="Y98" i="15"/>
  <c r="Y104" i="15"/>
  <c r="T109" i="15"/>
  <c r="Y110" i="15"/>
  <c r="Y121" i="15"/>
  <c r="Y133" i="15"/>
  <c r="Y145" i="15"/>
  <c r="Y157" i="15"/>
  <c r="P11" i="15"/>
  <c r="R11" i="15" s="1"/>
  <c r="P17" i="15"/>
  <c r="R17" i="15" s="1"/>
  <c r="P23" i="15"/>
  <c r="R23" i="15" s="1"/>
  <c r="P29" i="15"/>
  <c r="R29" i="15" s="1"/>
  <c r="P35" i="15"/>
  <c r="R35" i="15" s="1"/>
  <c r="P41" i="15"/>
  <c r="R41" i="15" s="1"/>
  <c r="P47" i="15"/>
  <c r="R47" i="15" s="1"/>
  <c r="P53" i="15"/>
  <c r="R53" i="15" s="1"/>
  <c r="P59" i="15"/>
  <c r="R59" i="15" s="1"/>
  <c r="P65" i="15"/>
  <c r="R65" i="15" s="1"/>
  <c r="P71" i="15"/>
  <c r="R71" i="15" s="1"/>
  <c r="P77" i="15"/>
  <c r="R77" i="15" s="1"/>
  <c r="P83" i="15"/>
  <c r="R83" i="15" s="1"/>
  <c r="P89" i="15"/>
  <c r="R89" i="15" s="1"/>
  <c r="P95" i="15"/>
  <c r="R95" i="15" s="1"/>
  <c r="P101" i="15"/>
  <c r="R101" i="15" s="1"/>
  <c r="P107" i="15"/>
  <c r="R107" i="15" s="1"/>
  <c r="Y114" i="15"/>
  <c r="Y126" i="15"/>
  <c r="Y138" i="15"/>
  <c r="Y150" i="15"/>
  <c r="Y7" i="15"/>
  <c r="Y13" i="15"/>
  <c r="Y19" i="15"/>
  <c r="Y25" i="15"/>
  <c r="Y31" i="15"/>
  <c r="Y37" i="15"/>
  <c r="Y43" i="15"/>
  <c r="Y49" i="15"/>
  <c r="Y55" i="15"/>
  <c r="Y61" i="15"/>
  <c r="Y67" i="15"/>
  <c r="Y73" i="15"/>
  <c r="Y79" i="15"/>
  <c r="Y85" i="15"/>
  <c r="Y91" i="15"/>
  <c r="Y97" i="15"/>
  <c r="Y103" i="15"/>
  <c r="Y109" i="15"/>
  <c r="Y119" i="15"/>
  <c r="Y131" i="15"/>
  <c r="Y143" i="15"/>
  <c r="P109" i="14"/>
  <c r="P104" i="14"/>
  <c r="R104" i="14" s="1"/>
  <c r="R109" i="14"/>
  <c r="P95" i="14"/>
  <c r="R95" i="14" s="1"/>
  <c r="P99" i="14"/>
  <c r="R99" i="14" s="1"/>
  <c r="P94" i="14"/>
  <c r="R94" i="14" s="1"/>
  <c r="P89" i="14"/>
  <c r="R89" i="14" s="1"/>
  <c r="P108" i="14"/>
  <c r="R108" i="14" s="1"/>
  <c r="P103" i="14"/>
  <c r="R103" i="14" s="1"/>
  <c r="P98" i="14"/>
  <c r="R98" i="14" s="1"/>
  <c r="P93" i="14"/>
  <c r="R93" i="14" s="1"/>
  <c r="P107" i="14"/>
  <c r="R107" i="14" s="1"/>
  <c r="P102" i="14"/>
  <c r="R102" i="14" s="1"/>
  <c r="P97" i="14"/>
  <c r="R97" i="14" s="1"/>
  <c r="P92" i="14"/>
  <c r="R92" i="14" s="1"/>
  <c r="P111" i="14"/>
  <c r="R111" i="14" s="1"/>
  <c r="P106" i="14"/>
  <c r="R106" i="14" s="1"/>
  <c r="P101" i="14"/>
  <c r="R101" i="14" s="1"/>
  <c r="P96" i="14"/>
  <c r="R96" i="14" s="1"/>
  <c r="P91" i="14"/>
  <c r="R91" i="14" s="1"/>
  <c r="P110" i="14"/>
  <c r="R110" i="14" s="1"/>
  <c r="P105" i="14"/>
  <c r="R105" i="14" s="1"/>
  <c r="P100" i="14"/>
  <c r="R100" i="14" s="1"/>
  <c r="P90" i="14"/>
  <c r="R90" i="14" s="1"/>
  <c r="Y155" i="14"/>
  <c r="Y143" i="14"/>
  <c r="Y131" i="14"/>
  <c r="Y156" i="14"/>
  <c r="Y144" i="14"/>
  <c r="Y132" i="14"/>
  <c r="Y154" i="14"/>
  <c r="Y142" i="14"/>
  <c r="Y130" i="14"/>
  <c r="Y153" i="14"/>
  <c r="Y141" i="14"/>
  <c r="Y129" i="14"/>
  <c r="Y152" i="14"/>
  <c r="Y140" i="14"/>
  <c r="Y128" i="14"/>
  <c r="Y151" i="14"/>
  <c r="Y139" i="14"/>
  <c r="Y150" i="14"/>
  <c r="Y138" i="14"/>
  <c r="Y149" i="14"/>
  <c r="Y137" i="14"/>
  <c r="Y148" i="14"/>
  <c r="Y136" i="14"/>
  <c r="Y159" i="14"/>
  <c r="Y147" i="14"/>
  <c r="Y135" i="14"/>
  <c r="Y158" i="14"/>
  <c r="Y146" i="14"/>
  <c r="Y134" i="14"/>
  <c r="Y157" i="14"/>
  <c r="Y145" i="14"/>
  <c r="Y133" i="14"/>
  <c r="P310" i="1"/>
  <c r="P166" i="1"/>
  <c r="P286" i="1"/>
  <c r="P276" i="1"/>
  <c r="P267" i="1"/>
  <c r="P252" i="1"/>
  <c r="P243" i="1"/>
  <c r="R267" i="1"/>
  <c r="R243" i="1"/>
  <c r="P238" i="1"/>
  <c r="X294" i="1"/>
  <c r="P233" i="1"/>
  <c r="R233" i="1" s="1"/>
  <c r="X222" i="1"/>
  <c r="P214" i="1"/>
  <c r="X216" i="1"/>
  <c r="P209" i="1"/>
  <c r="X210" i="1"/>
  <c r="P190" i="1"/>
  <c r="X101" i="1"/>
  <c r="P16" i="1"/>
  <c r="Y6" i="14"/>
  <c r="P8" i="14"/>
  <c r="R8" i="14" s="1"/>
  <c r="Y9" i="14"/>
  <c r="P11" i="14"/>
  <c r="R11" i="14" s="1"/>
  <c r="Y12" i="14"/>
  <c r="P14" i="14"/>
  <c r="R14" i="14" s="1"/>
  <c r="Y15" i="14"/>
  <c r="P17" i="14"/>
  <c r="R17" i="14" s="1"/>
  <c r="Y18" i="14"/>
  <c r="P20" i="14"/>
  <c r="R20" i="14" s="1"/>
  <c r="Y21" i="14"/>
  <c r="P23" i="14"/>
  <c r="R23" i="14" s="1"/>
  <c r="Y24" i="14"/>
  <c r="P26" i="14"/>
  <c r="R26" i="14" s="1"/>
  <c r="Y27" i="14"/>
  <c r="P29" i="14"/>
  <c r="R29" i="14" s="1"/>
  <c r="Y30" i="14"/>
  <c r="P32" i="14"/>
  <c r="R32" i="14" s="1"/>
  <c r="Y33" i="14"/>
  <c r="P35" i="14"/>
  <c r="R35" i="14" s="1"/>
  <c r="Y36" i="14"/>
  <c r="P38" i="14"/>
  <c r="R38" i="14" s="1"/>
  <c r="Y39" i="14"/>
  <c r="P41" i="14"/>
  <c r="R41" i="14" s="1"/>
  <c r="Y42" i="14"/>
  <c r="P44" i="14"/>
  <c r="R44" i="14" s="1"/>
  <c r="Y45" i="14"/>
  <c r="P47" i="14"/>
  <c r="R47" i="14" s="1"/>
  <c r="Y48" i="14"/>
  <c r="P50" i="14"/>
  <c r="R50" i="14" s="1"/>
  <c r="Y51" i="14"/>
  <c r="P53" i="14"/>
  <c r="R53" i="14" s="1"/>
  <c r="Y54" i="14"/>
  <c r="P56" i="14"/>
  <c r="R56" i="14" s="1"/>
  <c r="Y57" i="14"/>
  <c r="P59" i="14"/>
  <c r="R59" i="14" s="1"/>
  <c r="Y60" i="14"/>
  <c r="P62" i="14"/>
  <c r="R62" i="14" s="1"/>
  <c r="Y63" i="14"/>
  <c r="P65" i="14"/>
  <c r="R65" i="14" s="1"/>
  <c r="Y66" i="14"/>
  <c r="P68" i="14"/>
  <c r="R68" i="14" s="1"/>
  <c r="Y69" i="14"/>
  <c r="P71" i="14"/>
  <c r="R71" i="14" s="1"/>
  <c r="Y72" i="14"/>
  <c r="P74" i="14"/>
  <c r="R74" i="14" s="1"/>
  <c r="Y75" i="14"/>
  <c r="P77" i="14"/>
  <c r="R77" i="14" s="1"/>
  <c r="Y78" i="14"/>
  <c r="P80" i="14"/>
  <c r="R80" i="14" s="1"/>
  <c r="Y81" i="14"/>
  <c r="P83" i="14"/>
  <c r="R83" i="14" s="1"/>
  <c r="Y84" i="14"/>
  <c r="P86" i="14"/>
  <c r="R86" i="14" s="1"/>
  <c r="Y87" i="14"/>
  <c r="Y90" i="14"/>
  <c r="Y94" i="14"/>
  <c r="Y98" i="14"/>
  <c r="Y102" i="14"/>
  <c r="Y106" i="14"/>
  <c r="Y110" i="14"/>
  <c r="Y114" i="14"/>
  <c r="Y118" i="14"/>
  <c r="Y122" i="14"/>
  <c r="Y126" i="14"/>
  <c r="P7" i="14"/>
  <c r="R7" i="14" s="1"/>
  <c r="Y8" i="14"/>
  <c r="P10" i="14"/>
  <c r="R10" i="14" s="1"/>
  <c r="Y11" i="14"/>
  <c r="P13" i="14"/>
  <c r="R13" i="14" s="1"/>
  <c r="Y14" i="14"/>
  <c r="P16" i="14"/>
  <c r="R16" i="14" s="1"/>
  <c r="Y17" i="14"/>
  <c r="P19" i="14"/>
  <c r="R19" i="14" s="1"/>
  <c r="Y20" i="14"/>
  <c r="P22" i="14"/>
  <c r="R22" i="14" s="1"/>
  <c r="Y23" i="14"/>
  <c r="P25" i="14"/>
  <c r="R25" i="14" s="1"/>
  <c r="Y26" i="14"/>
  <c r="P28" i="14"/>
  <c r="R28" i="14" s="1"/>
  <c r="Y29" i="14"/>
  <c r="P31" i="14"/>
  <c r="R31" i="14" s="1"/>
  <c r="Y32" i="14"/>
  <c r="P34" i="14"/>
  <c r="R34" i="14" s="1"/>
  <c r="Y35" i="14"/>
  <c r="P37" i="14"/>
  <c r="R37" i="14" s="1"/>
  <c r="Y38" i="14"/>
  <c r="P40" i="14"/>
  <c r="R40" i="14" s="1"/>
  <c r="Y41" i="14"/>
  <c r="P43" i="14"/>
  <c r="R43" i="14" s="1"/>
  <c r="Y44" i="14"/>
  <c r="P46" i="14"/>
  <c r="R46" i="14" s="1"/>
  <c r="Y47" i="14"/>
  <c r="P49" i="14"/>
  <c r="R49" i="14" s="1"/>
  <c r="Y50" i="14"/>
  <c r="P52" i="14"/>
  <c r="R52" i="14" s="1"/>
  <c r="Y53" i="14"/>
  <c r="P55" i="14"/>
  <c r="R55" i="14" s="1"/>
  <c r="Y56" i="14"/>
  <c r="P58" i="14"/>
  <c r="R58" i="14" s="1"/>
  <c r="Y59" i="14"/>
  <c r="P61" i="14"/>
  <c r="R61" i="14" s="1"/>
  <c r="Y62" i="14"/>
  <c r="P64" i="14"/>
  <c r="R64" i="14" s="1"/>
  <c r="Y65" i="14"/>
  <c r="P67" i="14"/>
  <c r="R67" i="14" s="1"/>
  <c r="Y68" i="14"/>
  <c r="P70" i="14"/>
  <c r="R70" i="14" s="1"/>
  <c r="Y71" i="14"/>
  <c r="P73" i="14"/>
  <c r="R73" i="14" s="1"/>
  <c r="Y74" i="14"/>
  <c r="P76" i="14"/>
  <c r="R76" i="14" s="1"/>
  <c r="Y77" i="14"/>
  <c r="P79" i="14"/>
  <c r="R79" i="14" s="1"/>
  <c r="Y80" i="14"/>
  <c r="P82" i="14"/>
  <c r="R82" i="14" s="1"/>
  <c r="Y83" i="14"/>
  <c r="P85" i="14"/>
  <c r="R85" i="14" s="1"/>
  <c r="Y86" i="14"/>
  <c r="P88" i="14"/>
  <c r="R88" i="14" s="1"/>
  <c r="Y91" i="14"/>
  <c r="Y95" i="14"/>
  <c r="Y99" i="14"/>
  <c r="Y103" i="14"/>
  <c r="Y107" i="14"/>
  <c r="Y111" i="14"/>
  <c r="Y115" i="14"/>
  <c r="Y119" i="14"/>
  <c r="Y123" i="14"/>
  <c r="Y127" i="14"/>
  <c r="P6" i="14"/>
  <c r="R6" i="14" s="1"/>
  <c r="Y7" i="14"/>
  <c r="P9" i="14"/>
  <c r="R9" i="14" s="1"/>
  <c r="Y10" i="14"/>
  <c r="P12" i="14"/>
  <c r="R12" i="14" s="1"/>
  <c r="Y13" i="14"/>
  <c r="P15" i="14"/>
  <c r="R15" i="14" s="1"/>
  <c r="Y16" i="14"/>
  <c r="P18" i="14"/>
  <c r="R18" i="14" s="1"/>
  <c r="Y19" i="14"/>
  <c r="P21" i="14"/>
  <c r="R21" i="14" s="1"/>
  <c r="Y22" i="14"/>
  <c r="P24" i="14"/>
  <c r="R24" i="14" s="1"/>
  <c r="Y25" i="14"/>
  <c r="P27" i="14"/>
  <c r="R27" i="14" s="1"/>
  <c r="Y28" i="14"/>
  <c r="P30" i="14"/>
  <c r="R30" i="14" s="1"/>
  <c r="Y31" i="14"/>
  <c r="P33" i="14"/>
  <c r="R33" i="14" s="1"/>
  <c r="Y34" i="14"/>
  <c r="P36" i="14"/>
  <c r="R36" i="14" s="1"/>
  <c r="Y37" i="14"/>
  <c r="P39" i="14"/>
  <c r="R39" i="14" s="1"/>
  <c r="Y40" i="14"/>
  <c r="P42" i="14"/>
  <c r="R42" i="14" s="1"/>
  <c r="Y43" i="14"/>
  <c r="P45" i="14"/>
  <c r="R45" i="14" s="1"/>
  <c r="Y46" i="14"/>
  <c r="P48" i="14"/>
  <c r="R48" i="14" s="1"/>
  <c r="Y49" i="14"/>
  <c r="P51" i="14"/>
  <c r="R51" i="14" s="1"/>
  <c r="Y52" i="14"/>
  <c r="P54" i="14"/>
  <c r="R54" i="14" s="1"/>
  <c r="Y55" i="14"/>
  <c r="P57" i="14"/>
  <c r="R57" i="14" s="1"/>
  <c r="Y58" i="14"/>
  <c r="P60" i="14"/>
  <c r="R60" i="14" s="1"/>
  <c r="Y61" i="14"/>
  <c r="P63" i="14"/>
  <c r="R63" i="14" s="1"/>
  <c r="Y64" i="14"/>
  <c r="P66" i="14"/>
  <c r="R66" i="14" s="1"/>
  <c r="Y67" i="14"/>
  <c r="P69" i="14"/>
  <c r="R69" i="14" s="1"/>
  <c r="Y70" i="14"/>
  <c r="P72" i="14"/>
  <c r="R72" i="14" s="1"/>
  <c r="Y73" i="14"/>
  <c r="P75" i="14"/>
  <c r="R75" i="14" s="1"/>
  <c r="Y76" i="14"/>
  <c r="P78" i="14"/>
  <c r="R78" i="14" s="1"/>
  <c r="Y79" i="14"/>
  <c r="P81" i="14"/>
  <c r="R81" i="14" s="1"/>
  <c r="Y82" i="14"/>
  <c r="P84" i="14"/>
  <c r="R84" i="14" s="1"/>
  <c r="Y85" i="14"/>
  <c r="P87" i="14"/>
  <c r="R87" i="14" s="1"/>
  <c r="Y88" i="14"/>
  <c r="Y92" i="14"/>
  <c r="Y96" i="14"/>
  <c r="Y100" i="14"/>
  <c r="Y104" i="14"/>
  <c r="Y108" i="14"/>
  <c r="Y112" i="14"/>
  <c r="Y116" i="14"/>
  <c r="Y120" i="14"/>
  <c r="Y124" i="14"/>
  <c r="Y89" i="14"/>
  <c r="Y93" i="14"/>
  <c r="Y97" i="14"/>
  <c r="Y101" i="14"/>
  <c r="Y105" i="14"/>
  <c r="Y109" i="14"/>
  <c r="Y113" i="14"/>
  <c r="Y117" i="14"/>
  <c r="Y121" i="14"/>
  <c r="X204" i="1"/>
  <c r="X179" i="1"/>
  <c r="X147" i="1"/>
  <c r="X140" i="1"/>
  <c r="R171" i="1"/>
  <c r="P300" i="1"/>
  <c r="R300" i="1" s="1"/>
  <c r="P204" i="1"/>
  <c r="X288" i="1"/>
  <c r="X61" i="1"/>
  <c r="P291" i="1"/>
  <c r="P195" i="1"/>
  <c r="R195" i="1" s="1"/>
  <c r="X282" i="1"/>
  <c r="X22" i="1"/>
  <c r="X276" i="1"/>
  <c r="R238" i="1"/>
  <c r="R214" i="1"/>
  <c r="P281" i="1"/>
  <c r="R281" i="1" s="1"/>
  <c r="P171" i="1"/>
  <c r="X252" i="1"/>
  <c r="X68" i="1"/>
  <c r="X133" i="1"/>
  <c r="X55" i="1"/>
  <c r="X127" i="1"/>
  <c r="X48" i="1"/>
  <c r="X270" i="1"/>
  <c r="X198" i="1"/>
  <c r="X120" i="1"/>
  <c r="X42" i="1"/>
  <c r="X264" i="1"/>
  <c r="X192" i="1"/>
  <c r="X114" i="1"/>
  <c r="X35" i="1"/>
  <c r="X258" i="1"/>
  <c r="X186" i="1"/>
  <c r="X107" i="1"/>
  <c r="X29" i="1"/>
  <c r="X307" i="1"/>
  <c r="X246" i="1"/>
  <c r="X173" i="1"/>
  <c r="X94" i="1"/>
  <c r="X16" i="1"/>
  <c r="X306" i="1"/>
  <c r="X240" i="1"/>
  <c r="X166" i="1"/>
  <c r="X88" i="1"/>
  <c r="X9" i="1"/>
  <c r="X300" i="1"/>
  <c r="X234" i="1"/>
  <c r="X160" i="1"/>
  <c r="X81" i="1"/>
  <c r="P257" i="1"/>
  <c r="R257" i="1" s="1"/>
  <c r="X295" i="1"/>
  <c r="X228" i="1"/>
  <c r="X153" i="1"/>
  <c r="X75" i="1"/>
  <c r="X283" i="1"/>
  <c r="X271" i="1"/>
  <c r="X259" i="1"/>
  <c r="X247" i="1"/>
  <c r="X23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R291" i="1"/>
  <c r="X305" i="1"/>
  <c r="X293" i="1"/>
  <c r="X281" i="1"/>
  <c r="X269" i="1"/>
  <c r="X257" i="1"/>
  <c r="X245" i="1"/>
  <c r="X233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304" i="1"/>
  <c r="X292" i="1"/>
  <c r="X280" i="1"/>
  <c r="X268" i="1"/>
  <c r="X256" i="1"/>
  <c r="X244" i="1"/>
  <c r="X232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303" i="1"/>
  <c r="X291" i="1"/>
  <c r="X279" i="1"/>
  <c r="X267" i="1"/>
  <c r="X255" i="1"/>
  <c r="X243" i="1"/>
  <c r="X231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302" i="1"/>
  <c r="X290" i="1"/>
  <c r="X278" i="1"/>
  <c r="X266" i="1"/>
  <c r="X254" i="1"/>
  <c r="X24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301" i="1"/>
  <c r="X289" i="1"/>
  <c r="X277" i="1"/>
  <c r="X265" i="1"/>
  <c r="X253" i="1"/>
  <c r="X24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99" i="1"/>
  <c r="X287" i="1"/>
  <c r="X275" i="1"/>
  <c r="X263" i="1"/>
  <c r="X251" i="1"/>
  <c r="X239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P228" i="1"/>
  <c r="R228" i="1" s="1"/>
  <c r="P185" i="1"/>
  <c r="R185" i="1" s="1"/>
  <c r="X310" i="1"/>
  <c r="X298" i="1"/>
  <c r="X286" i="1"/>
  <c r="X274" i="1"/>
  <c r="X262" i="1"/>
  <c r="X250" i="1"/>
  <c r="X23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P305" i="1"/>
  <c r="R305" i="1" s="1"/>
  <c r="P262" i="1"/>
  <c r="R262" i="1" s="1"/>
  <c r="P219" i="1"/>
  <c r="R219" i="1" s="1"/>
  <c r="X309" i="1"/>
  <c r="X297" i="1"/>
  <c r="X285" i="1"/>
  <c r="X273" i="1"/>
  <c r="X261" i="1"/>
  <c r="X249" i="1"/>
  <c r="X23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308" i="1"/>
  <c r="X296" i="1"/>
  <c r="X284" i="1"/>
  <c r="X272" i="1"/>
  <c r="X260" i="1"/>
  <c r="X248" i="1"/>
  <c r="X236" i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AA123" i="4"/>
  <c r="AA118" i="4"/>
  <c r="AA93" i="4"/>
  <c r="AA89" i="4"/>
  <c r="AA64" i="4"/>
  <c r="AA63" i="4"/>
  <c r="AA34" i="4"/>
  <c r="AA33" i="4"/>
  <c r="R310" i="1"/>
  <c r="R286" i="1"/>
  <c r="R190" i="1"/>
  <c r="R166" i="1"/>
  <c r="R209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AA117" i="4"/>
  <c r="AA88" i="4"/>
  <c r="AA58" i="4"/>
  <c r="AA29" i="4"/>
  <c r="AA113" i="4"/>
  <c r="AA87" i="4"/>
  <c r="AA57" i="4"/>
  <c r="AA28" i="4"/>
  <c r="AA112" i="4"/>
  <c r="AA82" i="4"/>
  <c r="AA53" i="4"/>
  <c r="AA27" i="4"/>
  <c r="AA111" i="4"/>
  <c r="AA81" i="4"/>
  <c r="AA52" i="4"/>
  <c r="AA22" i="4"/>
  <c r="AA106" i="4"/>
  <c r="AA77" i="4"/>
  <c r="AA51" i="4"/>
  <c r="AA21" i="4"/>
  <c r="AA105" i="4"/>
  <c r="AA76" i="4"/>
  <c r="AA46" i="4"/>
  <c r="AA17" i="4"/>
  <c r="AA101" i="4"/>
  <c r="AA75" i="4"/>
  <c r="AA45" i="4"/>
  <c r="AA16" i="4"/>
  <c r="AA100" i="4"/>
  <c r="AA70" i="4"/>
  <c r="AA41" i="4"/>
  <c r="AA15" i="4"/>
  <c r="AA125" i="4"/>
  <c r="AA99" i="4"/>
  <c r="AA69" i="4"/>
  <c r="AA40" i="4"/>
  <c r="AA10" i="4"/>
  <c r="AA124" i="4"/>
  <c r="AA94" i="4"/>
  <c r="AA65" i="4"/>
  <c r="AA39" i="4"/>
  <c r="AA9" i="4"/>
  <c r="AA126" i="4"/>
  <c r="AA114" i="4"/>
  <c r="AA102" i="4"/>
  <c r="AA90" i="4"/>
  <c r="AA78" i="4"/>
  <c r="AA66" i="4"/>
  <c r="AA54" i="4"/>
  <c r="AA42" i="4"/>
  <c r="AA30" i="4"/>
  <c r="AA18" i="4"/>
  <c r="AA122" i="4"/>
  <c r="AA110" i="4"/>
  <c r="AA98" i="4"/>
  <c r="AA86" i="4"/>
  <c r="AA74" i="4"/>
  <c r="AA62" i="4"/>
  <c r="AA50" i="4"/>
  <c r="AA38" i="4"/>
  <c r="AA26" i="4"/>
  <c r="AA14" i="4"/>
  <c r="AA121" i="4"/>
  <c r="AA109" i="4"/>
  <c r="AA97" i="4"/>
  <c r="AA85" i="4"/>
  <c r="AA73" i="4"/>
  <c r="AA61" i="4"/>
  <c r="AA49" i="4"/>
  <c r="AA37" i="4"/>
  <c r="AA25" i="4"/>
  <c r="AA13" i="4"/>
  <c r="T9" i="4"/>
  <c r="AA120" i="4"/>
  <c r="AA108" i="4"/>
  <c r="AA96" i="4"/>
  <c r="AA84" i="4"/>
  <c r="AA72" i="4"/>
  <c r="AA60" i="4"/>
  <c r="AA48" i="4"/>
  <c r="AA36" i="4"/>
  <c r="AA24" i="4"/>
  <c r="AA12" i="4"/>
  <c r="AA119" i="4"/>
  <c r="AA107" i="4"/>
  <c r="AA95" i="4"/>
  <c r="AA83" i="4"/>
  <c r="AA71" i="4"/>
  <c r="AA59" i="4"/>
  <c r="AA47" i="4"/>
  <c r="AA35" i="4"/>
  <c r="AA23" i="4"/>
  <c r="AA11" i="4"/>
  <c r="AA6" i="4"/>
  <c r="AA116" i="4"/>
  <c r="AA104" i="4"/>
  <c r="AA92" i="4"/>
  <c r="AA80" i="4"/>
  <c r="AA68" i="4"/>
  <c r="AA56" i="4"/>
  <c r="AA44" i="4"/>
  <c r="AA32" i="4"/>
  <c r="AA20" i="4"/>
  <c r="AA8" i="4"/>
  <c r="AA127" i="4"/>
  <c r="AA115" i="4"/>
  <c r="AA103" i="4"/>
  <c r="AA91" i="4"/>
  <c r="AA79" i="4"/>
  <c r="AA67" i="4"/>
  <c r="AA55" i="4"/>
  <c r="AA43" i="4"/>
  <c r="AA31" i="4"/>
  <c r="AA19" i="4"/>
  <c r="AA7" i="4"/>
  <c r="R19" i="4"/>
  <c r="T19" i="4" s="1"/>
  <c r="R7" i="4"/>
  <c r="T7" i="4" s="1"/>
  <c r="R79" i="4"/>
  <c r="T79" i="4" s="1"/>
  <c r="R67" i="4"/>
  <c r="T67" i="4" s="1"/>
  <c r="R55" i="4"/>
  <c r="T55" i="4" s="1"/>
  <c r="R43" i="4"/>
  <c r="T43" i="4" s="1"/>
  <c r="R31" i="4"/>
  <c r="T31" i="4" s="1"/>
  <c r="R6" i="4"/>
  <c r="T6" i="4" s="1"/>
  <c r="R80" i="4"/>
  <c r="T80" i="4" s="1"/>
  <c r="R68" i="4"/>
  <c r="T68" i="4" s="1"/>
  <c r="R56" i="4"/>
  <c r="T56" i="4" s="1"/>
  <c r="R44" i="4"/>
  <c r="T44" i="4" s="1"/>
  <c r="R32" i="4"/>
  <c r="T32" i="4" s="1"/>
  <c r="R20" i="4"/>
  <c r="T20" i="4" s="1"/>
  <c r="R8" i="4"/>
  <c r="T8" i="4" s="1"/>
  <c r="R78" i="4"/>
  <c r="T78" i="4" s="1"/>
  <c r="R66" i="4"/>
  <c r="R54" i="4"/>
  <c r="T54" i="4" s="1"/>
  <c r="R42" i="4"/>
  <c r="T42" i="4" s="1"/>
  <c r="R30" i="4"/>
  <c r="T30" i="4" s="1"/>
  <c r="R18" i="4"/>
  <c r="T18" i="4" s="1"/>
  <c r="R77" i="4"/>
  <c r="T77" i="4" s="1"/>
  <c r="R65" i="4"/>
  <c r="T65" i="4" s="1"/>
  <c r="R53" i="4"/>
  <c r="T53" i="4" s="1"/>
  <c r="R41" i="4"/>
  <c r="T41" i="4" s="1"/>
  <c r="R29" i="4"/>
  <c r="T29" i="4" s="1"/>
  <c r="R17" i="4"/>
  <c r="T17" i="4" s="1"/>
  <c r="R88" i="4"/>
  <c r="T88" i="4" s="1"/>
  <c r="R76" i="4"/>
  <c r="T76" i="4" s="1"/>
  <c r="R64" i="4"/>
  <c r="T64" i="4" s="1"/>
  <c r="R52" i="4"/>
  <c r="T52" i="4" s="1"/>
  <c r="R40" i="4"/>
  <c r="T40" i="4" s="1"/>
  <c r="R28" i="4"/>
  <c r="T28" i="4" s="1"/>
  <c r="R16" i="4"/>
  <c r="T16" i="4" s="1"/>
  <c r="R87" i="4"/>
  <c r="T87" i="4" s="1"/>
  <c r="R75" i="4"/>
  <c r="T75" i="4" s="1"/>
  <c r="R63" i="4"/>
  <c r="T63" i="4" s="1"/>
  <c r="R51" i="4"/>
  <c r="T51" i="4" s="1"/>
  <c r="R39" i="4"/>
  <c r="T39" i="4" s="1"/>
  <c r="R27" i="4"/>
  <c r="T27" i="4" s="1"/>
  <c r="R15" i="4"/>
  <c r="T15" i="4" s="1"/>
  <c r="R86" i="4"/>
  <c r="T86" i="4" s="1"/>
  <c r="R74" i="4"/>
  <c r="T74" i="4" s="1"/>
  <c r="R62" i="4"/>
  <c r="T62" i="4" s="1"/>
  <c r="R50" i="4"/>
  <c r="T50" i="4" s="1"/>
  <c r="R38" i="4"/>
  <c r="T38" i="4" s="1"/>
  <c r="R26" i="4"/>
  <c r="T26" i="4" s="1"/>
  <c r="R14" i="4"/>
  <c r="T14" i="4" s="1"/>
  <c r="R85" i="4"/>
  <c r="T85" i="4" s="1"/>
  <c r="R73" i="4"/>
  <c r="T73" i="4" s="1"/>
  <c r="R61" i="4"/>
  <c r="T61" i="4" s="1"/>
  <c r="R49" i="4"/>
  <c r="T49" i="4" s="1"/>
  <c r="R37" i="4"/>
  <c r="T37" i="4" s="1"/>
  <c r="R25" i="4"/>
  <c r="T25" i="4" s="1"/>
  <c r="R13" i="4"/>
  <c r="T13" i="4" s="1"/>
  <c r="R84" i="4"/>
  <c r="T84" i="4" s="1"/>
  <c r="R72" i="4"/>
  <c r="T72" i="4" s="1"/>
  <c r="R60" i="4"/>
  <c r="T60" i="4" s="1"/>
  <c r="R48" i="4"/>
  <c r="T48" i="4" s="1"/>
  <c r="R36" i="4"/>
  <c r="T36" i="4" s="1"/>
  <c r="R24" i="4"/>
  <c r="T24" i="4" s="1"/>
  <c r="R12" i="4"/>
  <c r="T12" i="4" s="1"/>
  <c r="R83" i="4"/>
  <c r="T83" i="4" s="1"/>
  <c r="R71" i="4"/>
  <c r="T71" i="4" s="1"/>
  <c r="R59" i="4"/>
  <c r="T59" i="4" s="1"/>
  <c r="R47" i="4"/>
  <c r="T47" i="4" s="1"/>
  <c r="R35" i="4"/>
  <c r="T35" i="4" s="1"/>
  <c r="R23" i="4"/>
  <c r="T23" i="4" s="1"/>
  <c r="R11" i="4"/>
  <c r="T11" i="4" s="1"/>
  <c r="R82" i="4"/>
  <c r="T82" i="4" s="1"/>
  <c r="R70" i="4"/>
  <c r="T70" i="4" s="1"/>
  <c r="R58" i="4"/>
  <c r="T58" i="4" s="1"/>
  <c r="R46" i="4"/>
  <c r="T46" i="4" s="1"/>
  <c r="R34" i="4"/>
  <c r="T34" i="4" s="1"/>
  <c r="R22" i="4"/>
  <c r="T22" i="4" s="1"/>
  <c r="R10" i="4"/>
  <c r="T10" i="4" s="1"/>
  <c r="R81" i="4"/>
  <c r="T81" i="4" s="1"/>
  <c r="R69" i="4"/>
  <c r="T69" i="4" s="1"/>
  <c r="R57" i="4"/>
  <c r="T57" i="4" s="1"/>
  <c r="R45" i="4"/>
  <c r="T45" i="4" s="1"/>
  <c r="R33" i="4"/>
  <c r="T33" i="4" s="1"/>
  <c r="R21" i="4"/>
  <c r="T21" i="4" s="1"/>
  <c r="P297" i="1"/>
  <c r="R297" i="1" s="1"/>
  <c r="P292" i="1"/>
  <c r="R292" i="1" s="1"/>
  <c r="P273" i="1"/>
  <c r="R273" i="1" s="1"/>
  <c r="P268" i="1"/>
  <c r="R268" i="1" s="1"/>
  <c r="P249" i="1"/>
  <c r="R249" i="1" s="1"/>
  <c r="P244" i="1"/>
  <c r="R244" i="1" s="1"/>
  <c r="P225" i="1"/>
  <c r="R225" i="1" s="1"/>
  <c r="P220" i="1"/>
  <c r="R220" i="1" s="1"/>
  <c r="P201" i="1"/>
  <c r="R201" i="1" s="1"/>
  <c r="P196" i="1"/>
  <c r="R196" i="1" s="1"/>
  <c r="P177" i="1"/>
  <c r="R177" i="1" s="1"/>
  <c r="P172" i="1"/>
  <c r="R172" i="1" s="1"/>
  <c r="P306" i="1"/>
  <c r="R306" i="1" s="1"/>
  <c r="P287" i="1"/>
  <c r="R287" i="1" s="1"/>
  <c r="P282" i="1"/>
  <c r="R282" i="1" s="1"/>
  <c r="P263" i="1"/>
  <c r="R263" i="1" s="1"/>
  <c r="P258" i="1"/>
  <c r="R258" i="1" s="1"/>
  <c r="P239" i="1"/>
  <c r="R239" i="1" s="1"/>
  <c r="P234" i="1"/>
  <c r="R234" i="1" s="1"/>
  <c r="P215" i="1"/>
  <c r="R215" i="1" s="1"/>
  <c r="P210" i="1"/>
  <c r="R210" i="1" s="1"/>
  <c r="P191" i="1"/>
  <c r="R191" i="1" s="1"/>
  <c r="P186" i="1"/>
  <c r="R186" i="1" s="1"/>
  <c r="P167" i="1"/>
  <c r="R167" i="1" s="1"/>
  <c r="R276" i="1"/>
  <c r="P301" i="1"/>
  <c r="R301" i="1" s="1"/>
  <c r="P296" i="1"/>
  <c r="R296" i="1" s="1"/>
  <c r="P277" i="1"/>
  <c r="R277" i="1" s="1"/>
  <c r="P272" i="1"/>
  <c r="R272" i="1" s="1"/>
  <c r="P253" i="1"/>
  <c r="R253" i="1" s="1"/>
  <c r="P248" i="1"/>
  <c r="R248" i="1" s="1"/>
  <c r="P229" i="1"/>
  <c r="R229" i="1" s="1"/>
  <c r="P224" i="1"/>
  <c r="R224" i="1" s="1"/>
  <c r="P205" i="1"/>
  <c r="R205" i="1" s="1"/>
  <c r="P200" i="1"/>
  <c r="R200" i="1" s="1"/>
  <c r="P181" i="1"/>
  <c r="R181" i="1" s="1"/>
  <c r="P176" i="1"/>
  <c r="R176" i="1" s="1"/>
  <c r="R252" i="1"/>
  <c r="P295" i="1"/>
  <c r="R295" i="1" s="1"/>
  <c r="P290" i="1"/>
  <c r="P271" i="1"/>
  <c r="R271" i="1" s="1"/>
  <c r="P266" i="1"/>
  <c r="R266" i="1" s="1"/>
  <c r="P247" i="1"/>
  <c r="R247" i="1" s="1"/>
  <c r="P242" i="1"/>
  <c r="R242" i="1" s="1"/>
  <c r="P223" i="1"/>
  <c r="R223" i="1" s="1"/>
  <c r="P218" i="1"/>
  <c r="R218" i="1" s="1"/>
  <c r="P199" i="1"/>
  <c r="R199" i="1" s="1"/>
  <c r="P194" i="1"/>
  <c r="R194" i="1" s="1"/>
  <c r="P175" i="1"/>
  <c r="R175" i="1" s="1"/>
  <c r="P170" i="1"/>
  <c r="R170" i="1" s="1"/>
  <c r="P309" i="1"/>
  <c r="R309" i="1" s="1"/>
  <c r="P304" i="1"/>
  <c r="R304" i="1" s="1"/>
  <c r="P285" i="1"/>
  <c r="R285" i="1" s="1"/>
  <c r="P280" i="1"/>
  <c r="R280" i="1" s="1"/>
  <c r="P261" i="1"/>
  <c r="R261" i="1" s="1"/>
  <c r="P256" i="1"/>
  <c r="R256" i="1" s="1"/>
  <c r="P237" i="1"/>
  <c r="R237" i="1" s="1"/>
  <c r="P232" i="1"/>
  <c r="R232" i="1" s="1"/>
  <c r="P213" i="1"/>
  <c r="R213" i="1" s="1"/>
  <c r="P208" i="1"/>
  <c r="R208" i="1" s="1"/>
  <c r="P189" i="1"/>
  <c r="R189" i="1" s="1"/>
  <c r="P184" i="1"/>
  <c r="R184" i="1" s="1"/>
  <c r="P165" i="1"/>
  <c r="R165" i="1" s="1"/>
  <c r="R290" i="1"/>
  <c r="P299" i="1"/>
  <c r="R299" i="1" s="1"/>
  <c r="P294" i="1"/>
  <c r="R294" i="1" s="1"/>
  <c r="P275" i="1"/>
  <c r="R275" i="1" s="1"/>
  <c r="P270" i="1"/>
  <c r="R270" i="1" s="1"/>
  <c r="P251" i="1"/>
  <c r="R251" i="1" s="1"/>
  <c r="P246" i="1"/>
  <c r="R246" i="1" s="1"/>
  <c r="P227" i="1"/>
  <c r="R227" i="1" s="1"/>
  <c r="P222" i="1"/>
  <c r="R222" i="1" s="1"/>
  <c r="P203" i="1"/>
  <c r="R203" i="1" s="1"/>
  <c r="P198" i="1"/>
  <c r="R198" i="1" s="1"/>
  <c r="P179" i="1"/>
  <c r="R179" i="1" s="1"/>
  <c r="P174" i="1"/>
  <c r="R174" i="1" s="1"/>
  <c r="P308" i="1"/>
  <c r="R308" i="1" s="1"/>
  <c r="P289" i="1"/>
  <c r="R289" i="1" s="1"/>
  <c r="P284" i="1"/>
  <c r="R284" i="1" s="1"/>
  <c r="P265" i="1"/>
  <c r="R265" i="1" s="1"/>
  <c r="P260" i="1"/>
  <c r="R260" i="1" s="1"/>
  <c r="P241" i="1"/>
  <c r="R241" i="1" s="1"/>
  <c r="P236" i="1"/>
  <c r="R236" i="1" s="1"/>
  <c r="P217" i="1"/>
  <c r="R217" i="1" s="1"/>
  <c r="P212" i="1"/>
  <c r="R212" i="1" s="1"/>
  <c r="P193" i="1"/>
  <c r="R193" i="1" s="1"/>
  <c r="P188" i="1"/>
  <c r="R188" i="1" s="1"/>
  <c r="P169" i="1"/>
  <c r="R169" i="1" s="1"/>
  <c r="P164" i="1"/>
  <c r="R164" i="1" s="1"/>
  <c r="P303" i="1"/>
  <c r="R303" i="1" s="1"/>
  <c r="P298" i="1"/>
  <c r="R298" i="1" s="1"/>
  <c r="P279" i="1"/>
  <c r="R279" i="1" s="1"/>
  <c r="P274" i="1"/>
  <c r="R274" i="1" s="1"/>
  <c r="P255" i="1"/>
  <c r="R255" i="1" s="1"/>
  <c r="P250" i="1"/>
  <c r="R250" i="1" s="1"/>
  <c r="P231" i="1"/>
  <c r="R231" i="1" s="1"/>
  <c r="P226" i="1"/>
  <c r="R226" i="1" s="1"/>
  <c r="P207" i="1"/>
  <c r="R207" i="1" s="1"/>
  <c r="P202" i="1"/>
  <c r="R202" i="1" s="1"/>
  <c r="P183" i="1"/>
  <c r="R183" i="1" s="1"/>
  <c r="P178" i="1"/>
  <c r="R178" i="1" s="1"/>
  <c r="P293" i="1"/>
  <c r="R293" i="1" s="1"/>
  <c r="P288" i="1"/>
  <c r="R288" i="1" s="1"/>
  <c r="P269" i="1"/>
  <c r="R269" i="1" s="1"/>
  <c r="P264" i="1"/>
  <c r="R264" i="1" s="1"/>
  <c r="P245" i="1"/>
  <c r="R245" i="1" s="1"/>
  <c r="P240" i="1"/>
  <c r="R240" i="1" s="1"/>
  <c r="P221" i="1"/>
  <c r="R221" i="1" s="1"/>
  <c r="P216" i="1"/>
  <c r="R216" i="1" s="1"/>
  <c r="P197" i="1"/>
  <c r="R197" i="1" s="1"/>
  <c r="P192" i="1"/>
  <c r="R192" i="1" s="1"/>
  <c r="P173" i="1"/>
  <c r="R173" i="1" s="1"/>
  <c r="P168" i="1"/>
  <c r="R168" i="1" s="1"/>
  <c r="R204" i="1"/>
  <c r="P307" i="1"/>
  <c r="R307" i="1" s="1"/>
  <c r="P302" i="1"/>
  <c r="R302" i="1" s="1"/>
  <c r="P283" i="1"/>
  <c r="R283" i="1" s="1"/>
  <c r="P278" i="1"/>
  <c r="R278" i="1" s="1"/>
  <c r="P259" i="1"/>
  <c r="R259" i="1" s="1"/>
  <c r="P254" i="1"/>
  <c r="R254" i="1" s="1"/>
  <c r="P235" i="1"/>
  <c r="R235" i="1" s="1"/>
  <c r="P230" i="1"/>
  <c r="R230" i="1" s="1"/>
  <c r="P211" i="1"/>
  <c r="R211" i="1" s="1"/>
  <c r="P206" i="1"/>
  <c r="R206" i="1" s="1"/>
  <c r="P187" i="1"/>
  <c r="R187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R16" i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R133" i="1"/>
  <c r="T66" i="4"/>
  <c r="R154" i="1"/>
  <c r="G8" i="21" l="1"/>
  <c r="R3" i="17"/>
  <c r="R3" i="14"/>
  <c r="Q3" i="19"/>
  <c r="R3" i="19"/>
  <c r="R3" i="20"/>
  <c r="Q3" i="20"/>
  <c r="R3" i="18"/>
  <c r="Q3" i="18"/>
  <c r="Q3" i="17"/>
  <c r="R3" i="16"/>
  <c r="Q3" i="16"/>
  <c r="Q3" i="15"/>
  <c r="R3" i="15"/>
  <c r="Q3" i="14"/>
  <c r="T3" i="4"/>
  <c r="S3" i="4"/>
  <c r="R3" i="1"/>
  <c r="Q3" i="1"/>
</calcChain>
</file>

<file path=xl/sharedStrings.xml><?xml version="1.0" encoding="utf-8"?>
<sst xmlns="http://schemas.openxmlformats.org/spreadsheetml/2006/main" count="310" uniqueCount="28">
  <si>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</si>
  <si>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</si>
  <si>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</si>
  <si>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</si>
  <si>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</si>
  <si>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</si>
  <si>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</si>
  <si>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</si>
  <si>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</si>
  <si>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</si>
  <si>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</si>
  <si>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</si>
  <si>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</si>
  <si>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</si>
  <si>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</si>
  <si>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</si>
  <si>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</si>
  <si>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</si>
  <si>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</si>
  <si>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</si>
  <si>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</si>
  <si>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</si>
  <si>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</si>
  <si>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</si>
  <si>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delta Y</t>
  </si>
  <si>
    <t>K = 937,34*kec + 0,8953</t>
  </si>
  <si>
    <t>Tau = 1,2396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</si>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</sst>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  <xf numFmtId="2" fontId="0" fillId="0" borderId="0" xfId="0" applyNumberFormat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xVal>
          <c:yVal>
            <c:numRef>
              <c:f>Rekap!$F$2:$F$6</c:f>
              <c:numCache>
                <c:formatCode>0.000</c:formatCode>
                <c:ptCount val="5"/>
                <c:pt idx="0" formatCode="General">
                  <c:v>0</c:v>
                </c:pt>
                <c:pt idx="1">
                  <c:v>44.366660879050414</c:v>
                </c:pt>
                <c:pt idx="2">
                  <c:v>95.62483292101291</c:v>
                </c:pt>
                <c:pt idx="3">
                  <c:v>149.69159314763456</c:v>
                </c:pt>
                <c:pt idx="4">
                  <c:v>182.5675634050387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B-4A4A-8D29-BB75D50D2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0.1'!$F$5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0.1'!$E$6:$E$277</c:f>
              <c:numCache>
                <c:formatCode>0.000</c:formatCode>
                <c:ptCount val="272"/>
                <c:pt idx="0">
                  <c:v>189.34200000000001</c:v>
                </c:pt>
                <c:pt idx="1">
                  <c:v>189.21899999999999</c:v>
                </c:pt>
                <c:pt idx="2">
                  <c:v>189.096</c:v>
                </c:pt>
                <c:pt idx="3">
                  <c:v>188.85</c:v>
                </c:pt>
                <c:pt idx="4">
                  <c:v>188.727</c:v>
                </c:pt>
                <c:pt idx="5">
                  <c:v>188.60400000000001</c:v>
                </c:pt>
                <c:pt idx="6">
                  <c:v>188.60400000000001</c:v>
                </c:pt>
                <c:pt idx="7">
                  <c:v>188.48099999999999</c:v>
                </c:pt>
                <c:pt idx="8">
                  <c:v>188.358</c:v>
                </c:pt>
                <c:pt idx="9">
                  <c:v>188.23500000000001</c:v>
                </c:pt>
                <c:pt idx="10">
                  <c:v>188.11199999999999</c:v>
                </c:pt>
                <c:pt idx="11">
                  <c:v>187.989</c:v>
                </c:pt>
                <c:pt idx="12">
                  <c:v>187.989</c:v>
                </c:pt>
                <c:pt idx="13">
                  <c:v>187.74299999999999</c:v>
                </c:pt>
                <c:pt idx="14">
                  <c:v>187.62</c:v>
                </c:pt>
                <c:pt idx="15">
                  <c:v>187.49700000000001</c:v>
                </c:pt>
                <c:pt idx="16">
                  <c:v>187.251</c:v>
                </c:pt>
                <c:pt idx="17">
                  <c:v>187.251</c:v>
                </c:pt>
                <c:pt idx="18">
                  <c:v>187.251</c:v>
                </c:pt>
                <c:pt idx="19">
                  <c:v>187.49700000000001</c:v>
                </c:pt>
                <c:pt idx="20">
                  <c:v>187.62</c:v>
                </c:pt>
                <c:pt idx="21">
                  <c:v>187.86599999999899</c:v>
                </c:pt>
                <c:pt idx="22">
                  <c:v>187.989</c:v>
                </c:pt>
                <c:pt idx="23">
                  <c:v>187.989</c:v>
                </c:pt>
                <c:pt idx="24">
                  <c:v>188.126759999999</c:v>
                </c:pt>
                <c:pt idx="25">
                  <c:v>188.07263999999901</c:v>
                </c:pt>
                <c:pt idx="26">
                  <c:v>188.018519999999</c:v>
                </c:pt>
                <c:pt idx="27">
                  <c:v>187.95947999999899</c:v>
                </c:pt>
                <c:pt idx="28">
                  <c:v>187.91027999999901</c:v>
                </c:pt>
                <c:pt idx="29">
                  <c:v>187.85615999999999</c:v>
                </c:pt>
                <c:pt idx="30">
                  <c:v>187.79712000000001</c:v>
                </c:pt>
                <c:pt idx="31">
                  <c:v>187.73316</c:v>
                </c:pt>
                <c:pt idx="32">
                  <c:v>187.66919999999999</c:v>
                </c:pt>
                <c:pt idx="33">
                  <c:v>187.61015999999901</c:v>
                </c:pt>
                <c:pt idx="34">
                  <c:v>187.565879999999</c:v>
                </c:pt>
                <c:pt idx="35">
                  <c:v>187.53143999999901</c:v>
                </c:pt>
                <c:pt idx="36">
                  <c:v>187.50191999999899</c:v>
                </c:pt>
                <c:pt idx="37">
                  <c:v>187.47239999999999</c:v>
                </c:pt>
                <c:pt idx="38">
                  <c:v>187.47875999999999</c:v>
                </c:pt>
                <c:pt idx="39">
                  <c:v>187.48511999999999</c:v>
                </c:pt>
                <c:pt idx="40">
                  <c:v>187.50131999999999</c:v>
                </c:pt>
                <c:pt idx="41">
                  <c:v>187.51464000000001</c:v>
                </c:pt>
                <c:pt idx="42">
                  <c:v>187.57187999999999</c:v>
                </c:pt>
                <c:pt idx="43">
                  <c:v>187.66847999999999</c:v>
                </c:pt>
                <c:pt idx="44">
                  <c:v>187.80444</c:v>
                </c:pt>
                <c:pt idx="45">
                  <c:v>187.97976</c:v>
                </c:pt>
                <c:pt idx="46">
                  <c:v>188.179679999999</c:v>
                </c:pt>
                <c:pt idx="47">
                  <c:v>188.40912</c:v>
                </c:pt>
                <c:pt idx="48">
                  <c:v>188.66808</c:v>
                </c:pt>
                <c:pt idx="49">
                  <c:v>188.9418</c:v>
                </c:pt>
                <c:pt idx="50">
                  <c:v>189.22535999999999</c:v>
                </c:pt>
                <c:pt idx="51">
                  <c:v>189.51383999999999</c:v>
                </c:pt>
                <c:pt idx="52">
                  <c:v>189.80724000000001</c:v>
                </c:pt>
                <c:pt idx="53">
                  <c:v>190.0908</c:v>
                </c:pt>
                <c:pt idx="54">
                  <c:v>190.374359999999</c:v>
                </c:pt>
                <c:pt idx="55">
                  <c:v>190.65299999999999</c:v>
                </c:pt>
                <c:pt idx="56">
                  <c:v>190.92179999999999</c:v>
                </c:pt>
                <c:pt idx="57">
                  <c:v>191.18567999999999</c:v>
                </c:pt>
                <c:pt idx="58">
                  <c:v>191.43971999999999</c:v>
                </c:pt>
                <c:pt idx="59">
                  <c:v>191.66916000000001</c:v>
                </c:pt>
                <c:pt idx="60">
                  <c:v>191.878919999999</c:v>
                </c:pt>
                <c:pt idx="61">
                  <c:v>192.07883999999899</c:v>
                </c:pt>
                <c:pt idx="62">
                  <c:v>192.25907999999899</c:v>
                </c:pt>
                <c:pt idx="63">
                  <c:v>192.388679999999</c:v>
                </c:pt>
                <c:pt idx="64">
                  <c:v>192.48875999999899</c:v>
                </c:pt>
                <c:pt idx="65">
                  <c:v>192.55439999999899</c:v>
                </c:pt>
                <c:pt idx="66">
                  <c:v>192.59831999999901</c:v>
                </c:pt>
                <c:pt idx="67">
                  <c:v>192.57371999999901</c:v>
                </c:pt>
                <c:pt idx="68">
                  <c:v>192.48023999999899</c:v>
                </c:pt>
                <c:pt idx="69">
                  <c:v>192.359039999999</c:v>
                </c:pt>
                <c:pt idx="70">
                  <c:v>192.168959999999</c:v>
                </c:pt>
                <c:pt idx="71">
                  <c:v>191.929679999999</c:v>
                </c:pt>
                <c:pt idx="72">
                  <c:v>191.6412</c:v>
                </c:pt>
                <c:pt idx="73">
                  <c:v>191.31335999999899</c:v>
                </c:pt>
                <c:pt idx="74">
                  <c:v>190.96091999999899</c:v>
                </c:pt>
                <c:pt idx="75">
                  <c:v>190.64160000000001</c:v>
                </c:pt>
                <c:pt idx="76">
                  <c:v>190.31243999999899</c:v>
                </c:pt>
                <c:pt idx="77">
                  <c:v>189.96852000000001</c:v>
                </c:pt>
                <c:pt idx="78">
                  <c:v>189.60983999999999</c:v>
                </c:pt>
                <c:pt idx="79">
                  <c:v>189.2364</c:v>
                </c:pt>
                <c:pt idx="80">
                  <c:v>188.85311999999999</c:v>
                </c:pt>
                <c:pt idx="81">
                  <c:v>188.47476</c:v>
                </c:pt>
                <c:pt idx="82">
                  <c:v>188.10623999999899</c:v>
                </c:pt>
                <c:pt idx="83">
                  <c:v>187.75247999999999</c:v>
                </c:pt>
                <c:pt idx="84">
                  <c:v>187.41839999999999</c:v>
                </c:pt>
                <c:pt idx="85">
                  <c:v>187.10399999999899</c:v>
                </c:pt>
                <c:pt idx="86">
                  <c:v>186.79944</c:v>
                </c:pt>
                <c:pt idx="87">
                  <c:v>186.50963999999999</c:v>
                </c:pt>
                <c:pt idx="88">
                  <c:v>186.2346</c:v>
                </c:pt>
                <c:pt idx="89">
                  <c:v>185.98908</c:v>
                </c:pt>
                <c:pt idx="90">
                  <c:v>185.81603999999999</c:v>
                </c:pt>
                <c:pt idx="91">
                  <c:v>185.67887999999999</c:v>
                </c:pt>
                <c:pt idx="92">
                  <c:v>185.53536</c:v>
                </c:pt>
                <c:pt idx="93">
                  <c:v>185.4066</c:v>
                </c:pt>
                <c:pt idx="94">
                  <c:v>185.24652</c:v>
                </c:pt>
                <c:pt idx="95">
                  <c:v>185.10612</c:v>
                </c:pt>
                <c:pt idx="96">
                  <c:v>184.98048</c:v>
                </c:pt>
                <c:pt idx="97">
                  <c:v>184.86467999999999</c:v>
                </c:pt>
                <c:pt idx="98">
                  <c:v>184.76508000000001</c:v>
                </c:pt>
                <c:pt idx="99">
                  <c:v>184.67532</c:v>
                </c:pt>
                <c:pt idx="100">
                  <c:v>184.54259999999999</c:v>
                </c:pt>
                <c:pt idx="101">
                  <c:v>184.42464000000001</c:v>
                </c:pt>
                <c:pt idx="102">
                  <c:v>184.32671999999999</c:v>
                </c:pt>
                <c:pt idx="103">
                  <c:v>184.23683999999901</c:v>
                </c:pt>
                <c:pt idx="104">
                  <c:v>184.1814</c:v>
                </c:pt>
                <c:pt idx="105">
                  <c:v>184.16531999999901</c:v>
                </c:pt>
                <c:pt idx="106">
                  <c:v>184.17383999999899</c:v>
                </c:pt>
                <c:pt idx="107">
                  <c:v>184.20204000000001</c:v>
                </c:pt>
                <c:pt idx="108">
                  <c:v>184.24008000000001</c:v>
                </c:pt>
                <c:pt idx="109">
                  <c:v>184.245</c:v>
                </c:pt>
                <c:pt idx="110">
                  <c:v>184.21680000000001</c:v>
                </c:pt>
                <c:pt idx="111">
                  <c:v>184.21680000000001</c:v>
                </c:pt>
                <c:pt idx="112">
                  <c:v>184.23516000000001</c:v>
                </c:pt>
                <c:pt idx="113">
                  <c:v>184.24859999999899</c:v>
                </c:pt>
                <c:pt idx="114">
                  <c:v>184.242359999999</c:v>
                </c:pt>
                <c:pt idx="115">
                  <c:v>184.17840000000001</c:v>
                </c:pt>
                <c:pt idx="116">
                  <c:v>184.09823999999901</c:v>
                </c:pt>
                <c:pt idx="117">
                  <c:v>184.03919999999999</c:v>
                </c:pt>
                <c:pt idx="118">
                  <c:v>183.98015999999899</c:v>
                </c:pt>
                <c:pt idx="119">
                  <c:v>183.9162</c:v>
                </c:pt>
                <c:pt idx="120">
                  <c:v>183.868799999999</c:v>
                </c:pt>
                <c:pt idx="121">
                  <c:v>183.80627999999899</c:v>
                </c:pt>
                <c:pt idx="122">
                  <c:v>183.71771999999899</c:v>
                </c:pt>
                <c:pt idx="123">
                  <c:v>183.60311999999999</c:v>
                </c:pt>
                <c:pt idx="124">
                  <c:v>183.46883999999901</c:v>
                </c:pt>
                <c:pt idx="125">
                  <c:v>183.31487999999999</c:v>
                </c:pt>
                <c:pt idx="126">
                  <c:v>183.12995999999899</c:v>
                </c:pt>
                <c:pt idx="127">
                  <c:v>182.92464000000001</c:v>
                </c:pt>
                <c:pt idx="128">
                  <c:v>182.72783999999899</c:v>
                </c:pt>
                <c:pt idx="129">
                  <c:v>182.49167999999901</c:v>
                </c:pt>
                <c:pt idx="130">
                  <c:v>182.20631999999901</c:v>
                </c:pt>
                <c:pt idx="131">
                  <c:v>181.871759999999</c:v>
                </c:pt>
                <c:pt idx="132">
                  <c:v>181.48307999999901</c:v>
                </c:pt>
                <c:pt idx="133">
                  <c:v>181.06631999999999</c:v>
                </c:pt>
                <c:pt idx="134">
                  <c:v>180.64679999999899</c:v>
                </c:pt>
                <c:pt idx="135">
                  <c:v>180.22103999999999</c:v>
                </c:pt>
                <c:pt idx="136">
                  <c:v>179.73755999999901</c:v>
                </c:pt>
                <c:pt idx="137">
                  <c:v>179.23079999999899</c:v>
                </c:pt>
                <c:pt idx="138">
                  <c:v>178.73388</c:v>
                </c:pt>
                <c:pt idx="139">
                  <c:v>178.25663999999901</c:v>
                </c:pt>
                <c:pt idx="140">
                  <c:v>177.78923999999901</c:v>
                </c:pt>
                <c:pt idx="141">
                  <c:v>177.3612</c:v>
                </c:pt>
                <c:pt idx="142">
                  <c:v>176.95776000000001</c:v>
                </c:pt>
                <c:pt idx="143">
                  <c:v>176.57400000000001</c:v>
                </c:pt>
                <c:pt idx="144">
                  <c:v>176.20992000000001</c:v>
                </c:pt>
                <c:pt idx="145">
                  <c:v>175.857</c:v>
                </c:pt>
                <c:pt idx="146">
                  <c:v>175.53084000000001</c:v>
                </c:pt>
                <c:pt idx="147">
                  <c:v>175.24055999999999</c:v>
                </c:pt>
                <c:pt idx="148">
                  <c:v>174.98652000000001</c:v>
                </c:pt>
                <c:pt idx="149">
                  <c:v>174.77987999999999</c:v>
                </c:pt>
                <c:pt idx="150">
                  <c:v>174.61259999999999</c:v>
                </c:pt>
                <c:pt idx="151">
                  <c:v>174.486119999999</c:v>
                </c:pt>
                <c:pt idx="152">
                  <c:v>174.40284</c:v>
                </c:pt>
                <c:pt idx="153">
                  <c:v>174.37464</c:v>
                </c:pt>
                <c:pt idx="154">
                  <c:v>174.3912</c:v>
                </c:pt>
                <c:pt idx="155">
                  <c:v>174.465</c:v>
                </c:pt>
                <c:pt idx="156">
                  <c:v>174.5796</c:v>
                </c:pt>
                <c:pt idx="157">
                  <c:v>174.74687999999901</c:v>
                </c:pt>
                <c:pt idx="158">
                  <c:v>174.956999999999</c:v>
                </c:pt>
                <c:pt idx="159">
                  <c:v>175.203</c:v>
                </c:pt>
                <c:pt idx="160">
                  <c:v>175.504559999999</c:v>
                </c:pt>
                <c:pt idx="161">
                  <c:v>175.86663428571401</c:v>
                </c:pt>
                <c:pt idx="162">
                  <c:v>176.241874285714</c:v>
                </c:pt>
                <c:pt idx="163">
                  <c:v>176.63187428571399</c:v>
                </c:pt>
                <c:pt idx="164">
                  <c:v>177.05907428571399</c:v>
                </c:pt>
                <c:pt idx="165">
                  <c:v>177.50319428571399</c:v>
                </c:pt>
                <c:pt idx="166">
                  <c:v>177.94551428571401</c:v>
                </c:pt>
                <c:pt idx="167">
                  <c:v>178.38977142857101</c:v>
                </c:pt>
                <c:pt idx="168">
                  <c:v>178.84705714285701</c:v>
                </c:pt>
                <c:pt idx="169">
                  <c:v>179.310857142857</c:v>
                </c:pt>
                <c:pt idx="170">
                  <c:v>179.776457142857</c:v>
                </c:pt>
                <c:pt idx="171">
                  <c:v>180.25009714285699</c:v>
                </c:pt>
                <c:pt idx="172">
                  <c:v>180.72449714285699</c:v>
                </c:pt>
                <c:pt idx="173">
                  <c:v>181.21269142857099</c:v>
                </c:pt>
                <c:pt idx="174">
                  <c:v>181.67649142857101</c:v>
                </c:pt>
                <c:pt idx="175">
                  <c:v>182.140154285714</c:v>
                </c:pt>
                <c:pt idx="176">
                  <c:v>182.60811428571401</c:v>
                </c:pt>
                <c:pt idx="177">
                  <c:v>183.08943428571399</c:v>
                </c:pt>
                <c:pt idx="178">
                  <c:v>183.54519428571399</c:v>
                </c:pt>
                <c:pt idx="179">
                  <c:v>184.013434285714</c:v>
                </c:pt>
                <c:pt idx="180">
                  <c:v>184.47363428571401</c:v>
                </c:pt>
                <c:pt idx="181">
                  <c:v>184.937314285714</c:v>
                </c:pt>
                <c:pt idx="182">
                  <c:v>185.408674285714</c:v>
                </c:pt>
                <c:pt idx="183">
                  <c:v>185.85903428571399</c:v>
                </c:pt>
                <c:pt idx="184">
                  <c:v>186.30939428571401</c:v>
                </c:pt>
                <c:pt idx="185">
                  <c:v>186.761914285714</c:v>
                </c:pt>
                <c:pt idx="186">
                  <c:v>187.19111999999899</c:v>
                </c:pt>
                <c:pt idx="187">
                  <c:v>187.62047999999999</c:v>
                </c:pt>
                <c:pt idx="188">
                  <c:v>188.04803999999999</c:v>
                </c:pt>
                <c:pt idx="189">
                  <c:v>188.45135999999999</c:v>
                </c:pt>
                <c:pt idx="190">
                  <c:v>188.85612</c:v>
                </c:pt>
                <c:pt idx="191">
                  <c:v>189.25283999999999</c:v>
                </c:pt>
                <c:pt idx="192">
                  <c:v>189.63778285714201</c:v>
                </c:pt>
                <c:pt idx="193">
                  <c:v>190.01461714285699</c:v>
                </c:pt>
                <c:pt idx="194">
                  <c:v>190.38349714285701</c:v>
                </c:pt>
                <c:pt idx="195">
                  <c:v>190.73413714285701</c:v>
                </c:pt>
                <c:pt idx="196">
                  <c:v>191.07001714285701</c:v>
                </c:pt>
                <c:pt idx="197">
                  <c:v>191.395297142857</c:v>
                </c:pt>
                <c:pt idx="198">
                  <c:v>191.700062857142</c:v>
                </c:pt>
                <c:pt idx="199">
                  <c:v>191.99022285714199</c:v>
                </c:pt>
                <c:pt idx="200">
                  <c:v>192.27704</c:v>
                </c:pt>
                <c:pt idx="201">
                  <c:v>192.54792</c:v>
                </c:pt>
                <c:pt idx="202">
                  <c:v>192.78048000000001</c:v>
                </c:pt>
                <c:pt idx="203">
                  <c:v>193.00991999999999</c:v>
                </c:pt>
                <c:pt idx="204">
                  <c:v>193.21655999999999</c:v>
                </c:pt>
                <c:pt idx="205">
                  <c:v>193.41335999999899</c:v>
                </c:pt>
                <c:pt idx="206">
                  <c:v>193.59540000000001</c:v>
                </c:pt>
                <c:pt idx="207">
                  <c:v>193.7466</c:v>
                </c:pt>
                <c:pt idx="208">
                  <c:v>193.89419999999899</c:v>
                </c:pt>
                <c:pt idx="209">
                  <c:v>194.02704</c:v>
                </c:pt>
                <c:pt idx="210">
                  <c:v>194.12675999999999</c:v>
                </c:pt>
                <c:pt idx="211">
                  <c:v>194.22371999999999</c:v>
                </c:pt>
                <c:pt idx="212">
                  <c:v>194.31371999999999</c:v>
                </c:pt>
                <c:pt idx="213">
                  <c:v>194.38296</c:v>
                </c:pt>
                <c:pt idx="214">
                  <c:v>194.42939999999999</c:v>
                </c:pt>
                <c:pt idx="215">
                  <c:v>194.46383999999901</c:v>
                </c:pt>
                <c:pt idx="216">
                  <c:v>194.47236000000001</c:v>
                </c:pt>
                <c:pt idx="217">
                  <c:v>194.45267999999899</c:v>
                </c:pt>
                <c:pt idx="218">
                  <c:v>194.41332</c:v>
                </c:pt>
                <c:pt idx="219">
                  <c:v>194.336039999999</c:v>
                </c:pt>
                <c:pt idx="220">
                  <c:v>194.22288</c:v>
                </c:pt>
                <c:pt idx="221">
                  <c:v>194.07527999999999</c:v>
                </c:pt>
                <c:pt idx="222">
                  <c:v>193.89663999999999</c:v>
                </c:pt>
                <c:pt idx="223">
                  <c:v>193.69492</c:v>
                </c:pt>
                <c:pt idx="224">
                  <c:v>193.49464</c:v>
                </c:pt>
                <c:pt idx="225">
                  <c:v>193.25847999999999</c:v>
                </c:pt>
                <c:pt idx="226">
                  <c:v>193.02556000000001</c:v>
                </c:pt>
                <c:pt idx="227">
                  <c:v>192.77824000000001</c:v>
                </c:pt>
                <c:pt idx="228">
                  <c:v>192.49780000000001</c:v>
                </c:pt>
                <c:pt idx="229">
                  <c:v>192.20079999999999</c:v>
                </c:pt>
                <c:pt idx="230">
                  <c:v>191.91051999999999</c:v>
                </c:pt>
                <c:pt idx="231">
                  <c:v>191.62515999999999</c:v>
                </c:pt>
                <c:pt idx="232">
                  <c:v>191.37111999999999</c:v>
                </c:pt>
                <c:pt idx="233">
                  <c:v>191.13988000000001</c:v>
                </c:pt>
                <c:pt idx="234">
                  <c:v>190.92964000000001</c:v>
                </c:pt>
                <c:pt idx="235">
                  <c:v>190.772199999999</c:v>
                </c:pt>
                <c:pt idx="236">
                  <c:v>190.62279999999899</c:v>
                </c:pt>
                <c:pt idx="237">
                  <c:v>190.50951999999899</c:v>
                </c:pt>
                <c:pt idx="238">
                  <c:v>190.43224000000001</c:v>
                </c:pt>
                <c:pt idx="239">
                  <c:v>190.38939999999999</c:v>
                </c:pt>
                <c:pt idx="240">
                  <c:v>190.36168000000001</c:v>
                </c:pt>
                <c:pt idx="241">
                  <c:v>190.363</c:v>
                </c:pt>
                <c:pt idx="242">
                  <c:v>190.40727999999999</c:v>
                </c:pt>
                <c:pt idx="243">
                  <c:v>190.47615999999999</c:v>
                </c:pt>
                <c:pt idx="244">
                  <c:v>190.59423999999899</c:v>
                </c:pt>
                <c:pt idx="245">
                  <c:v>190.75659999999999</c:v>
                </c:pt>
                <c:pt idx="246">
                  <c:v>190.96671999999899</c:v>
                </c:pt>
                <c:pt idx="247">
                  <c:v>191.22720000000001</c:v>
                </c:pt>
                <c:pt idx="248">
                  <c:v>191.51076</c:v>
                </c:pt>
                <c:pt idx="249">
                  <c:v>191.8158</c:v>
                </c:pt>
                <c:pt idx="250">
                  <c:v>192.15035999999901</c:v>
                </c:pt>
                <c:pt idx="251">
                  <c:v>192.48839999999899</c:v>
                </c:pt>
                <c:pt idx="252">
                  <c:v>192.85247999999899</c:v>
                </c:pt>
                <c:pt idx="253">
                  <c:v>193.24116000000001</c:v>
                </c:pt>
                <c:pt idx="254">
                  <c:v>193.64148</c:v>
                </c:pt>
                <c:pt idx="255">
                  <c:v>194.0316</c:v>
                </c:pt>
                <c:pt idx="256">
                  <c:v>194.41043999999999</c:v>
                </c:pt>
                <c:pt idx="257">
                  <c:v>194.76779999999999</c:v>
                </c:pt>
                <c:pt idx="258">
                  <c:v>195.09252000000001</c:v>
                </c:pt>
                <c:pt idx="259">
                  <c:v>195.40116</c:v>
                </c:pt>
                <c:pt idx="260">
                  <c:v>195.65700000000001</c:v>
                </c:pt>
                <c:pt idx="261">
                  <c:v>195.8802</c:v>
                </c:pt>
                <c:pt idx="262">
                  <c:v>196.05108000000001</c:v>
                </c:pt>
                <c:pt idx="263">
                  <c:v>196.16916000000001</c:v>
                </c:pt>
                <c:pt idx="264">
                  <c:v>196.23804000000001</c:v>
                </c:pt>
                <c:pt idx="265">
                  <c:v>196.26084</c:v>
                </c:pt>
                <c:pt idx="266">
                  <c:v>196.23624000000001</c:v>
                </c:pt>
                <c:pt idx="267">
                  <c:v>196.16736</c:v>
                </c:pt>
                <c:pt idx="268">
                  <c:v>196.24968000000001</c:v>
                </c:pt>
                <c:pt idx="269">
                  <c:v>196.32708</c:v>
                </c:pt>
                <c:pt idx="270">
                  <c:v>196.40448000000001</c:v>
                </c:pt>
                <c:pt idx="271">
                  <c:v>196.20912000000001</c:v>
                </c:pt>
              </c:numCache>
            </c:numRef>
          </c:xVal>
          <c:yVal>
            <c:numRef>
              <c:f>'Maju 0.1'!$F$6:$F$277</c:f>
              <c:numCache>
                <c:formatCode>0.000</c:formatCode>
                <c:ptCount val="272"/>
                <c:pt idx="0">
                  <c:v>26.760999999999999</c:v>
                </c:pt>
                <c:pt idx="1">
                  <c:v>26.891999999999999</c:v>
                </c:pt>
                <c:pt idx="2">
                  <c:v>27.023</c:v>
                </c:pt>
                <c:pt idx="3">
                  <c:v>27.154</c:v>
                </c:pt>
                <c:pt idx="4">
                  <c:v>27.154</c:v>
                </c:pt>
                <c:pt idx="5">
                  <c:v>27.023</c:v>
                </c:pt>
                <c:pt idx="6">
                  <c:v>26.891999999999999</c:v>
                </c:pt>
                <c:pt idx="7">
                  <c:v>26.63</c:v>
                </c:pt>
                <c:pt idx="8">
                  <c:v>26.498999999999999</c:v>
                </c:pt>
                <c:pt idx="9">
                  <c:v>26.236999999999998</c:v>
                </c:pt>
                <c:pt idx="10">
                  <c:v>26.236999999999998</c:v>
                </c:pt>
                <c:pt idx="11">
                  <c:v>26.236999999999998</c:v>
                </c:pt>
                <c:pt idx="12">
                  <c:v>26.106000000000002</c:v>
                </c:pt>
                <c:pt idx="13">
                  <c:v>25.975000000000001</c:v>
                </c:pt>
                <c:pt idx="14">
                  <c:v>25.975000000000001</c:v>
                </c:pt>
                <c:pt idx="15">
                  <c:v>25.975000000000001</c:v>
                </c:pt>
                <c:pt idx="16">
                  <c:v>26.367999999999999</c:v>
                </c:pt>
                <c:pt idx="17">
                  <c:v>26.498999999999999</c:v>
                </c:pt>
                <c:pt idx="18">
                  <c:v>26.760999999999999</c:v>
                </c:pt>
                <c:pt idx="19">
                  <c:v>27.023</c:v>
                </c:pt>
                <c:pt idx="20">
                  <c:v>27.285</c:v>
                </c:pt>
                <c:pt idx="21">
                  <c:v>27.547000000000001</c:v>
                </c:pt>
                <c:pt idx="22">
                  <c:v>27.94</c:v>
                </c:pt>
                <c:pt idx="23">
                  <c:v>28.332999999999998</c:v>
                </c:pt>
                <c:pt idx="24">
                  <c:v>26.855319999999999</c:v>
                </c:pt>
                <c:pt idx="25">
                  <c:v>26.96012</c:v>
                </c:pt>
                <c:pt idx="26">
                  <c:v>27.080639999999999</c:v>
                </c:pt>
                <c:pt idx="27">
                  <c:v>27.21688</c:v>
                </c:pt>
                <c:pt idx="28">
                  <c:v>27.363600000000002</c:v>
                </c:pt>
                <c:pt idx="29">
                  <c:v>27.531279999999999</c:v>
                </c:pt>
                <c:pt idx="30">
                  <c:v>27.709440000000001</c:v>
                </c:pt>
                <c:pt idx="31">
                  <c:v>27.8928399999999</c:v>
                </c:pt>
                <c:pt idx="32">
                  <c:v>28.070999999999898</c:v>
                </c:pt>
                <c:pt idx="33">
                  <c:v>28.238679999999899</c:v>
                </c:pt>
                <c:pt idx="34">
                  <c:v>28.395879999999998</c:v>
                </c:pt>
                <c:pt idx="35">
                  <c:v>28.5321199999999</c:v>
                </c:pt>
                <c:pt idx="36">
                  <c:v>28.652639999999899</c:v>
                </c:pt>
                <c:pt idx="37">
                  <c:v>28.767919999999901</c:v>
                </c:pt>
                <c:pt idx="38">
                  <c:v>29.024079999999898</c:v>
                </c:pt>
                <c:pt idx="39">
                  <c:v>29.243559999999899</c:v>
                </c:pt>
                <c:pt idx="40">
                  <c:v>29.447319999999898</c:v>
                </c:pt>
                <c:pt idx="41">
                  <c:v>29.624879999999902</c:v>
                </c:pt>
                <c:pt idx="42">
                  <c:v>30.045199999999902</c:v>
                </c:pt>
                <c:pt idx="43">
                  <c:v>30.4445599999999</c:v>
                </c:pt>
                <c:pt idx="44">
                  <c:v>30.828199999999899</c:v>
                </c:pt>
                <c:pt idx="45">
                  <c:v>31.196119999999901</c:v>
                </c:pt>
                <c:pt idx="46">
                  <c:v>31.5430799999999</c:v>
                </c:pt>
                <c:pt idx="47">
                  <c:v>31.86908</c:v>
                </c:pt>
                <c:pt idx="48">
                  <c:v>32.168880000000001</c:v>
                </c:pt>
                <c:pt idx="49">
                  <c:v>32.442480000000003</c:v>
                </c:pt>
                <c:pt idx="50">
                  <c:v>32.689880000000002</c:v>
                </c:pt>
                <c:pt idx="51">
                  <c:v>32.911079999999998</c:v>
                </c:pt>
                <c:pt idx="52">
                  <c:v>33.111319999999999</c:v>
                </c:pt>
                <c:pt idx="53">
                  <c:v>33.295839999999998</c:v>
                </c:pt>
                <c:pt idx="54">
                  <c:v>33.464640000000003</c:v>
                </c:pt>
                <c:pt idx="55">
                  <c:v>33.633439999999901</c:v>
                </c:pt>
                <c:pt idx="56">
                  <c:v>33.802239999999998</c:v>
                </c:pt>
                <c:pt idx="57">
                  <c:v>33.986759999999997</c:v>
                </c:pt>
                <c:pt idx="58">
                  <c:v>34.181759999999997</c:v>
                </c:pt>
                <c:pt idx="59">
                  <c:v>34.3977199999999</c:v>
                </c:pt>
                <c:pt idx="60">
                  <c:v>34.634639999999997</c:v>
                </c:pt>
                <c:pt idx="61">
                  <c:v>34.892519999999998</c:v>
                </c:pt>
                <c:pt idx="62">
                  <c:v>35.166119999999999</c:v>
                </c:pt>
                <c:pt idx="63">
                  <c:v>35.31456</c:v>
                </c:pt>
                <c:pt idx="64">
                  <c:v>35.510159999999999</c:v>
                </c:pt>
                <c:pt idx="65">
                  <c:v>35.72672</c:v>
                </c:pt>
                <c:pt idx="66">
                  <c:v>35.959000000000003</c:v>
                </c:pt>
                <c:pt idx="67">
                  <c:v>35.943280000000001</c:v>
                </c:pt>
                <c:pt idx="68">
                  <c:v>35.938040000000001</c:v>
                </c:pt>
                <c:pt idx="69">
                  <c:v>36.353119999999997</c:v>
                </c:pt>
                <c:pt idx="70">
                  <c:v>36.7682</c:v>
                </c:pt>
                <c:pt idx="71">
                  <c:v>37.188519999999997</c:v>
                </c:pt>
                <c:pt idx="72">
                  <c:v>37.6036</c:v>
                </c:pt>
                <c:pt idx="73">
                  <c:v>38.029159999999997</c:v>
                </c:pt>
                <c:pt idx="74">
                  <c:v>38.454720000000002</c:v>
                </c:pt>
                <c:pt idx="75">
                  <c:v>38.859319999999997</c:v>
                </c:pt>
                <c:pt idx="76">
                  <c:v>39.263919999999999</c:v>
                </c:pt>
                <c:pt idx="77">
                  <c:v>39.647559999999999</c:v>
                </c:pt>
                <c:pt idx="78">
                  <c:v>40.004999999999903</c:v>
                </c:pt>
                <c:pt idx="79">
                  <c:v>40.320519999999902</c:v>
                </c:pt>
                <c:pt idx="80">
                  <c:v>40.578399999999903</c:v>
                </c:pt>
                <c:pt idx="81">
                  <c:v>40.783879999999897</c:v>
                </c:pt>
                <c:pt idx="82">
                  <c:v>40.931719999999999</c:v>
                </c:pt>
                <c:pt idx="83">
                  <c:v>41.032399999999903</c:v>
                </c:pt>
                <c:pt idx="84">
                  <c:v>41.080679999999901</c:v>
                </c:pt>
                <c:pt idx="85">
                  <c:v>41.076560000000001</c:v>
                </c:pt>
                <c:pt idx="86">
                  <c:v>41.025279999999903</c:v>
                </c:pt>
                <c:pt idx="87">
                  <c:v>40.932079999999999</c:v>
                </c:pt>
                <c:pt idx="88">
                  <c:v>40.796959999999899</c:v>
                </c:pt>
                <c:pt idx="89">
                  <c:v>40.625159999999902</c:v>
                </c:pt>
                <c:pt idx="90">
                  <c:v>40.826520000000002</c:v>
                </c:pt>
                <c:pt idx="91">
                  <c:v>41.254919999999998</c:v>
                </c:pt>
                <c:pt idx="92">
                  <c:v>41.8504</c:v>
                </c:pt>
                <c:pt idx="93">
                  <c:v>42.435399999999902</c:v>
                </c:pt>
                <c:pt idx="94">
                  <c:v>42.600079999999998</c:v>
                </c:pt>
                <c:pt idx="95">
                  <c:v>42.77</c:v>
                </c:pt>
                <c:pt idx="96">
                  <c:v>42.950399999999902</c:v>
                </c:pt>
                <c:pt idx="97">
                  <c:v>43.151759999999904</c:v>
                </c:pt>
                <c:pt idx="98">
                  <c:v>43.19652</c:v>
                </c:pt>
                <c:pt idx="99">
                  <c:v>43.267479999999999</c:v>
                </c:pt>
                <c:pt idx="100">
                  <c:v>43.380359999999897</c:v>
                </c:pt>
                <c:pt idx="101">
                  <c:v>43.508959999999902</c:v>
                </c:pt>
                <c:pt idx="102">
                  <c:v>43.415759999999999</c:v>
                </c:pt>
                <c:pt idx="103">
                  <c:v>42.949399999999997</c:v>
                </c:pt>
                <c:pt idx="104">
                  <c:v>42.540680000000002</c:v>
                </c:pt>
                <c:pt idx="105">
                  <c:v>42.210559999999901</c:v>
                </c:pt>
                <c:pt idx="106">
                  <c:v>41.959039999999902</c:v>
                </c:pt>
                <c:pt idx="107">
                  <c:v>41.81232</c:v>
                </c:pt>
                <c:pt idx="108">
                  <c:v>41.744199999999999</c:v>
                </c:pt>
                <c:pt idx="109">
                  <c:v>41.791359999999997</c:v>
                </c:pt>
                <c:pt idx="110">
                  <c:v>41.922359999999998</c:v>
                </c:pt>
                <c:pt idx="111">
                  <c:v>42.100519999999896</c:v>
                </c:pt>
                <c:pt idx="112">
                  <c:v>42.304879999999997</c:v>
                </c:pt>
                <c:pt idx="113">
                  <c:v>42.540680000000002</c:v>
                </c:pt>
                <c:pt idx="114">
                  <c:v>42.792200000000001</c:v>
                </c:pt>
                <c:pt idx="115">
                  <c:v>42.644359999999999</c:v>
                </c:pt>
                <c:pt idx="116">
                  <c:v>42.238039999999998</c:v>
                </c:pt>
                <c:pt idx="117">
                  <c:v>41.633200000000002</c:v>
                </c:pt>
                <c:pt idx="118">
                  <c:v>40.996920000000003</c:v>
                </c:pt>
                <c:pt idx="119">
                  <c:v>40.308239999999898</c:v>
                </c:pt>
                <c:pt idx="120">
                  <c:v>39.971759999999897</c:v>
                </c:pt>
                <c:pt idx="121">
                  <c:v>39.830879999999901</c:v>
                </c:pt>
                <c:pt idx="122">
                  <c:v>39.799439999999997</c:v>
                </c:pt>
                <c:pt idx="123">
                  <c:v>39.866959999999999</c:v>
                </c:pt>
                <c:pt idx="124">
                  <c:v>39.86112</c:v>
                </c:pt>
                <c:pt idx="125">
                  <c:v>39.78716</c:v>
                </c:pt>
                <c:pt idx="126">
                  <c:v>39.82264</c:v>
                </c:pt>
                <c:pt idx="127">
                  <c:v>40.291240000000002</c:v>
                </c:pt>
                <c:pt idx="128">
                  <c:v>41.49568</c:v>
                </c:pt>
                <c:pt idx="129">
                  <c:v>42.605800000000002</c:v>
                </c:pt>
                <c:pt idx="130">
                  <c:v>43.605879999999999</c:v>
                </c:pt>
                <c:pt idx="131">
                  <c:v>44.501159999999999</c:v>
                </c:pt>
                <c:pt idx="132">
                  <c:v>45.265439999999998</c:v>
                </c:pt>
                <c:pt idx="133">
                  <c:v>46.556559999999998</c:v>
                </c:pt>
                <c:pt idx="134">
                  <c:v>47.857559999999999</c:v>
                </c:pt>
                <c:pt idx="135">
                  <c:v>49.022320000000001</c:v>
                </c:pt>
                <c:pt idx="136">
                  <c:v>50.082279999999997</c:v>
                </c:pt>
                <c:pt idx="137">
                  <c:v>51.45776</c:v>
                </c:pt>
                <c:pt idx="138">
                  <c:v>53.133040000000001</c:v>
                </c:pt>
                <c:pt idx="139">
                  <c:v>54.713999999999999</c:v>
                </c:pt>
                <c:pt idx="140">
                  <c:v>56.205879999999901</c:v>
                </c:pt>
                <c:pt idx="141">
                  <c:v>58.023759999999903</c:v>
                </c:pt>
                <c:pt idx="142">
                  <c:v>60.157159999999998</c:v>
                </c:pt>
                <c:pt idx="143">
                  <c:v>62.0501199999999</c:v>
                </c:pt>
                <c:pt idx="144">
                  <c:v>64.052519999999902</c:v>
                </c:pt>
                <c:pt idx="145">
                  <c:v>66.002519999999905</c:v>
                </c:pt>
                <c:pt idx="146">
                  <c:v>68.040999999999997</c:v>
                </c:pt>
                <c:pt idx="147">
                  <c:v>69.849519999999998</c:v>
                </c:pt>
                <c:pt idx="148">
                  <c:v>72.004999999999995</c:v>
                </c:pt>
                <c:pt idx="149">
                  <c:v>74.517920000000004</c:v>
                </c:pt>
                <c:pt idx="150">
                  <c:v>76.962720000000004</c:v>
                </c:pt>
                <c:pt idx="151">
                  <c:v>79.172319999999999</c:v>
                </c:pt>
                <c:pt idx="152">
                  <c:v>81.238119999999995</c:v>
                </c:pt>
                <c:pt idx="153">
                  <c:v>83.373760000000004</c:v>
                </c:pt>
                <c:pt idx="154">
                  <c:v>85.824920000000006</c:v>
                </c:pt>
                <c:pt idx="155">
                  <c:v>88.638760000000005</c:v>
                </c:pt>
                <c:pt idx="156">
                  <c:v>91.546319999999994</c:v>
                </c:pt>
                <c:pt idx="157">
                  <c:v>94.250119999999995</c:v>
                </c:pt>
                <c:pt idx="158">
                  <c:v>97.063360000000003</c:v>
                </c:pt>
                <c:pt idx="159">
                  <c:v>99.672839999999994</c:v>
                </c:pt>
                <c:pt idx="160">
                  <c:v>102.88252</c:v>
                </c:pt>
                <c:pt idx="161">
                  <c:v>106.362154285714</c:v>
                </c:pt>
                <c:pt idx="162">
                  <c:v>109.27667428571399</c:v>
                </c:pt>
                <c:pt idx="163">
                  <c:v>111.755154285714</c:v>
                </c:pt>
                <c:pt idx="164">
                  <c:v>114.68771428571399</c:v>
                </c:pt>
                <c:pt idx="165">
                  <c:v>117.902034285714</c:v>
                </c:pt>
                <c:pt idx="166">
                  <c:v>121.08491428571401</c:v>
                </c:pt>
                <c:pt idx="167">
                  <c:v>124.349708571428</c:v>
                </c:pt>
                <c:pt idx="168">
                  <c:v>127.765862857142</c:v>
                </c:pt>
                <c:pt idx="169">
                  <c:v>130.875382857142</c:v>
                </c:pt>
                <c:pt idx="170">
                  <c:v>134.363302857142</c:v>
                </c:pt>
                <c:pt idx="171">
                  <c:v>137.35754285714199</c:v>
                </c:pt>
                <c:pt idx="172">
                  <c:v>140.91570285714201</c:v>
                </c:pt>
                <c:pt idx="173">
                  <c:v>144.38073714285699</c:v>
                </c:pt>
                <c:pt idx="174">
                  <c:v>147.364497142857</c:v>
                </c:pt>
                <c:pt idx="175">
                  <c:v>150.456371428571</c:v>
                </c:pt>
                <c:pt idx="176">
                  <c:v>153.685411428571</c:v>
                </c:pt>
                <c:pt idx="177">
                  <c:v>157.211731428571</c:v>
                </c:pt>
                <c:pt idx="178">
                  <c:v>160.59485142857099</c:v>
                </c:pt>
                <c:pt idx="179">
                  <c:v>164.014651428571</c:v>
                </c:pt>
                <c:pt idx="180">
                  <c:v>167.02985142857099</c:v>
                </c:pt>
                <c:pt idx="181">
                  <c:v>169.89893142857099</c:v>
                </c:pt>
                <c:pt idx="182">
                  <c:v>173.749531428571</c:v>
                </c:pt>
                <c:pt idx="183">
                  <c:v>176.796171428571</c:v>
                </c:pt>
                <c:pt idx="184">
                  <c:v>179.842811428571</c:v>
                </c:pt>
                <c:pt idx="185">
                  <c:v>183.05653142857099</c:v>
                </c:pt>
                <c:pt idx="186">
                  <c:v>186.130697142857</c:v>
                </c:pt>
                <c:pt idx="187">
                  <c:v>189.16161714285701</c:v>
                </c:pt>
                <c:pt idx="188">
                  <c:v>192.60237714285699</c:v>
                </c:pt>
                <c:pt idx="189">
                  <c:v>195.96221714285701</c:v>
                </c:pt>
                <c:pt idx="190">
                  <c:v>198.99837714285701</c:v>
                </c:pt>
                <c:pt idx="191">
                  <c:v>202.44437714285701</c:v>
                </c:pt>
                <c:pt idx="192">
                  <c:v>205.393382857142</c:v>
                </c:pt>
                <c:pt idx="193">
                  <c:v>208.347628571428</c:v>
                </c:pt>
                <c:pt idx="194">
                  <c:v>211.592788571428</c:v>
                </c:pt>
                <c:pt idx="195">
                  <c:v>214.681348571428</c:v>
                </c:pt>
                <c:pt idx="196">
                  <c:v>217.85374857142801</c:v>
                </c:pt>
                <c:pt idx="197">
                  <c:v>220.441268571428</c:v>
                </c:pt>
                <c:pt idx="198">
                  <c:v>223.53175428571399</c:v>
                </c:pt>
                <c:pt idx="199">
                  <c:v>226.51087428571401</c:v>
                </c:pt>
                <c:pt idx="200">
                  <c:v>229.53847999999999</c:v>
                </c:pt>
                <c:pt idx="201">
                  <c:v>232.83351999999999</c:v>
                </c:pt>
                <c:pt idx="202">
                  <c:v>236.06880000000001</c:v>
                </c:pt>
                <c:pt idx="203">
                  <c:v>238.89948000000001</c:v>
                </c:pt>
                <c:pt idx="204">
                  <c:v>241.33080000000001</c:v>
                </c:pt>
                <c:pt idx="205">
                  <c:v>244.58179999999999</c:v>
                </c:pt>
                <c:pt idx="206">
                  <c:v>247.83279999999999</c:v>
                </c:pt>
                <c:pt idx="207">
                  <c:v>250.25888</c:v>
                </c:pt>
                <c:pt idx="208">
                  <c:v>253.52036000000001</c:v>
                </c:pt>
                <c:pt idx="209">
                  <c:v>256.77136000000002</c:v>
                </c:pt>
                <c:pt idx="210">
                  <c:v>259.22888</c:v>
                </c:pt>
                <c:pt idx="211">
                  <c:v>262.32328000000001</c:v>
                </c:pt>
                <c:pt idx="212">
                  <c:v>265.7466</c:v>
                </c:pt>
                <c:pt idx="213">
                  <c:v>268.78627999999998</c:v>
                </c:pt>
                <c:pt idx="214">
                  <c:v>271.43707999999901</c:v>
                </c:pt>
                <c:pt idx="215">
                  <c:v>274.76143999999999</c:v>
                </c:pt>
                <c:pt idx="216">
                  <c:v>277.26611999999898</c:v>
                </c:pt>
                <c:pt idx="217">
                  <c:v>279.81271999999899</c:v>
                </c:pt>
                <c:pt idx="218">
                  <c:v>283.34607999999997</c:v>
                </c:pt>
                <c:pt idx="219">
                  <c:v>286.57148000000001</c:v>
                </c:pt>
                <c:pt idx="220">
                  <c:v>289.17048</c:v>
                </c:pt>
                <c:pt idx="221">
                  <c:v>291.79043999999999</c:v>
                </c:pt>
                <c:pt idx="222">
                  <c:v>294.75523999999899</c:v>
                </c:pt>
                <c:pt idx="223">
                  <c:v>297.380439999999</c:v>
                </c:pt>
                <c:pt idx="224">
                  <c:v>300.24083999999903</c:v>
                </c:pt>
                <c:pt idx="225">
                  <c:v>302.96035999999998</c:v>
                </c:pt>
                <c:pt idx="226">
                  <c:v>305.92264</c:v>
                </c:pt>
                <c:pt idx="227">
                  <c:v>308.652639999999</c:v>
                </c:pt>
                <c:pt idx="228">
                  <c:v>311.38788</c:v>
                </c:pt>
                <c:pt idx="229">
                  <c:v>314.53295999999898</c:v>
                </c:pt>
                <c:pt idx="230">
                  <c:v>317.23675999999898</c:v>
                </c:pt>
                <c:pt idx="231">
                  <c:v>319.92483999999899</c:v>
                </c:pt>
                <c:pt idx="232">
                  <c:v>323.01227999999901</c:v>
                </c:pt>
                <c:pt idx="233">
                  <c:v>325.70035999999999</c:v>
                </c:pt>
                <c:pt idx="234">
                  <c:v>328.435599999999</c:v>
                </c:pt>
                <c:pt idx="235">
                  <c:v>331.32219999999899</c:v>
                </c:pt>
                <c:pt idx="236">
                  <c:v>333.68951999999899</c:v>
                </c:pt>
                <c:pt idx="237">
                  <c:v>336.33627999999999</c:v>
                </c:pt>
                <c:pt idx="238">
                  <c:v>338.97255999999999</c:v>
                </c:pt>
                <c:pt idx="239">
                  <c:v>341.61931999999899</c:v>
                </c:pt>
                <c:pt idx="240">
                  <c:v>344.05999999999898</c:v>
                </c:pt>
                <c:pt idx="241">
                  <c:v>346.97340000000003</c:v>
                </c:pt>
                <c:pt idx="242">
                  <c:v>349.89204000000001</c:v>
                </c:pt>
                <c:pt idx="243">
                  <c:v>351.87632000000002</c:v>
                </c:pt>
                <c:pt idx="244">
                  <c:v>354.06436000000002</c:v>
                </c:pt>
                <c:pt idx="245">
                  <c:v>356.3048</c:v>
                </c:pt>
                <c:pt idx="246">
                  <c:v>358.75947999999897</c:v>
                </c:pt>
                <c:pt idx="247">
                  <c:v>361.23783999999898</c:v>
                </c:pt>
                <c:pt idx="248">
                  <c:v>363.36712</c:v>
                </c:pt>
                <c:pt idx="249">
                  <c:v>365.15992</c:v>
                </c:pt>
                <c:pt idx="250">
                  <c:v>367.10991999999999</c:v>
                </c:pt>
                <c:pt idx="251">
                  <c:v>368.59595999999999</c:v>
                </c:pt>
                <c:pt idx="252">
                  <c:v>370.09832</c:v>
                </c:pt>
                <c:pt idx="253">
                  <c:v>371.80504000000002</c:v>
                </c:pt>
                <c:pt idx="254">
                  <c:v>373.29579999999999</c:v>
                </c:pt>
                <c:pt idx="255">
                  <c:v>374.43495999999999</c:v>
                </c:pt>
                <c:pt idx="256">
                  <c:v>375.136359999999</c:v>
                </c:pt>
                <c:pt idx="257">
                  <c:v>375.63751999999999</c:v>
                </c:pt>
                <c:pt idx="258">
                  <c:v>375.901759999999</c:v>
                </c:pt>
                <c:pt idx="259">
                  <c:v>376.32319999999999</c:v>
                </c:pt>
                <c:pt idx="260">
                  <c:v>376.78192000000001</c:v>
                </c:pt>
                <c:pt idx="261">
                  <c:v>377.14460000000003</c:v>
                </c:pt>
                <c:pt idx="262">
                  <c:v>377.24939999999998</c:v>
                </c:pt>
                <c:pt idx="263">
                  <c:v>377.52188000000001</c:v>
                </c:pt>
                <c:pt idx="264">
                  <c:v>377.94108</c:v>
                </c:pt>
                <c:pt idx="265">
                  <c:v>378.08143999999999</c:v>
                </c:pt>
                <c:pt idx="266">
                  <c:v>377.921999999999</c:v>
                </c:pt>
                <c:pt idx="267">
                  <c:v>377.86736000000002</c:v>
                </c:pt>
                <c:pt idx="268">
                  <c:v>377.86511999999999</c:v>
                </c:pt>
                <c:pt idx="269">
                  <c:v>377.95195999999999</c:v>
                </c:pt>
                <c:pt idx="270">
                  <c:v>378.11216000000002</c:v>
                </c:pt>
                <c:pt idx="271">
                  <c:v>378.21532000000002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5-4EAA-98C6-E4378464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072"/>
        <c:axId val="13959296"/>
      </c:scatterChart>
      <c:valAx>
        <c:axId val="139430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96"/>
        <c:crosses val="autoZero"/>
        <c:crossBetween val="midCat"/>
      </c:valAx>
      <c:valAx>
        <c:axId val="139592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0.1'!$F$5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0.1'!$C$6:$C$277</c:f>
              <c:numCache>
                <c:formatCode>0.000</c:formatCode>
                <c:ptCount val="272"/>
                <c:pt idx="0">
                  <c:v>0</c:v>
                </c:pt>
                <c:pt idx="1">
                  <c:v>1.5107799999896088E-2</c:v>
                </c:pt>
                <c:pt idx="2">
                  <c:v>3.1355799999801093E-2</c:v>
                </c:pt>
                <c:pt idx="3">
                  <c:v>4.725719999987632E-2</c:v>
                </c:pt>
                <c:pt idx="4">
                  <c:v>6.3582099999621278E-2</c:v>
                </c:pt>
                <c:pt idx="5">
                  <c:v>7.9224500001146225E-2</c:v>
                </c:pt>
                <c:pt idx="6">
                  <c:v>9.4689200001084828E-2</c:v>
                </c:pt>
                <c:pt idx="7">
                  <c:v>0.11073060000126134</c:v>
                </c:pt>
                <c:pt idx="8">
                  <c:v>0.12556659999972908</c:v>
                </c:pt>
                <c:pt idx="9">
                  <c:v>0.14089590000003227</c:v>
                </c:pt>
                <c:pt idx="10">
                  <c:v>0.1563813000011578</c:v>
                </c:pt>
                <c:pt idx="11">
                  <c:v>0.17099710000002233</c:v>
                </c:pt>
                <c:pt idx="12">
                  <c:v>0.18699190000006638</c:v>
                </c:pt>
                <c:pt idx="13">
                  <c:v>0.20224170000074082</c:v>
                </c:pt>
                <c:pt idx="14">
                  <c:v>0.2174193999999261</c:v>
                </c:pt>
                <c:pt idx="15">
                  <c:v>0.23285170000053768</c:v>
                </c:pt>
                <c:pt idx="16">
                  <c:v>0.24843959999998333</c:v>
                </c:pt>
                <c:pt idx="17">
                  <c:v>0.26355080000030284</c:v>
                </c:pt>
                <c:pt idx="18">
                  <c:v>0.27905780000037339</c:v>
                </c:pt>
                <c:pt idx="19">
                  <c:v>0.29389420000006794</c:v>
                </c:pt>
                <c:pt idx="20">
                  <c:v>0.30926329999965674</c:v>
                </c:pt>
                <c:pt idx="21">
                  <c:v>0.32475440000052913</c:v>
                </c:pt>
                <c:pt idx="22">
                  <c:v>0.34002320000035979</c:v>
                </c:pt>
                <c:pt idx="23">
                  <c:v>0.3555212000010215</c:v>
                </c:pt>
                <c:pt idx="24">
                  <c:v>0.37122030000136874</c:v>
                </c:pt>
                <c:pt idx="25">
                  <c:v>0.38655000000107975</c:v>
                </c:pt>
                <c:pt idx="26">
                  <c:v>0.40176940000128525</c:v>
                </c:pt>
                <c:pt idx="27">
                  <c:v>0.4170166000003519</c:v>
                </c:pt>
                <c:pt idx="28">
                  <c:v>0.43301480000081938</c:v>
                </c:pt>
                <c:pt idx="29">
                  <c:v>0.44818769999983488</c:v>
                </c:pt>
                <c:pt idx="30">
                  <c:v>0.46339480000096955</c:v>
                </c:pt>
                <c:pt idx="31">
                  <c:v>0.47905309999987367</c:v>
                </c:pt>
                <c:pt idx="32">
                  <c:v>0.4946274000012636</c:v>
                </c:pt>
                <c:pt idx="33">
                  <c:v>0.5108899000006204</c:v>
                </c:pt>
                <c:pt idx="34">
                  <c:v>0.52632850000009057</c:v>
                </c:pt>
                <c:pt idx="35">
                  <c:v>0.54249590000108583</c:v>
                </c:pt>
                <c:pt idx="36">
                  <c:v>0.55838829999993322</c:v>
                </c:pt>
                <c:pt idx="37">
                  <c:v>0.57405430000108026</c:v>
                </c:pt>
                <c:pt idx="38">
                  <c:v>0.58992690000013681</c:v>
                </c:pt>
                <c:pt idx="39">
                  <c:v>0.62098719999994501</c:v>
                </c:pt>
                <c:pt idx="40">
                  <c:v>0.65122250000058557</c:v>
                </c:pt>
                <c:pt idx="41">
                  <c:v>0.68196360000001732</c:v>
                </c:pt>
                <c:pt idx="42">
                  <c:v>0.7142005000005156</c:v>
                </c:pt>
                <c:pt idx="43">
                  <c:v>0.76072829999975511</c:v>
                </c:pt>
                <c:pt idx="44">
                  <c:v>0.79167369999959192</c:v>
                </c:pt>
                <c:pt idx="45">
                  <c:v>0.82220760000018345</c:v>
                </c:pt>
                <c:pt idx="46">
                  <c:v>0.85298440000042319</c:v>
                </c:pt>
                <c:pt idx="47">
                  <c:v>0.88348530000075698</c:v>
                </c:pt>
                <c:pt idx="48">
                  <c:v>0.91458260000035807</c:v>
                </c:pt>
                <c:pt idx="49">
                  <c:v>0.96108190000086324</c:v>
                </c:pt>
                <c:pt idx="50">
                  <c:v>0.99213380000037432</c:v>
                </c:pt>
                <c:pt idx="51">
                  <c:v>1.0227730000005977</c:v>
                </c:pt>
                <c:pt idx="52">
                  <c:v>1.0540761000011116</c:v>
                </c:pt>
                <c:pt idx="53">
                  <c:v>1.0857560000004014</c:v>
                </c:pt>
                <c:pt idx="54">
                  <c:v>1.102075099999638</c:v>
                </c:pt>
                <c:pt idx="55">
                  <c:v>1.1520575000013196</c:v>
                </c:pt>
                <c:pt idx="56">
                  <c:v>1.1794146000011096</c:v>
                </c:pt>
                <c:pt idx="57">
                  <c:v>1.2109681000001729</c:v>
                </c:pt>
                <c:pt idx="58">
                  <c:v>1.2415791000003082</c:v>
                </c:pt>
                <c:pt idx="59">
                  <c:v>1.2736260000001494</c:v>
                </c:pt>
                <c:pt idx="60">
                  <c:v>1.3041680000005726</c:v>
                </c:pt>
                <c:pt idx="61">
                  <c:v>1.3510892000012973</c:v>
                </c:pt>
                <c:pt idx="62">
                  <c:v>1.3817765000003419</c:v>
                </c:pt>
                <c:pt idx="63">
                  <c:v>1.4129439999996976</c:v>
                </c:pt>
                <c:pt idx="64">
                  <c:v>1.4447720000007394</c:v>
                </c:pt>
                <c:pt idx="65">
                  <c:v>1.4767785000003641</c:v>
                </c:pt>
                <c:pt idx="66">
                  <c:v>1.492262200001278</c:v>
                </c:pt>
                <c:pt idx="67">
                  <c:v>1.5386630000011792</c:v>
                </c:pt>
                <c:pt idx="68">
                  <c:v>1.5529777000010654</c:v>
                </c:pt>
                <c:pt idx="69">
                  <c:v>1.6182050000006711</c:v>
                </c:pt>
                <c:pt idx="70">
                  <c:v>1.6337898000001587</c:v>
                </c:pt>
                <c:pt idx="71">
                  <c:v>1.6650315000006231</c:v>
                </c:pt>
                <c:pt idx="72">
                  <c:v>1.6956601000001683</c:v>
                </c:pt>
                <c:pt idx="73">
                  <c:v>1.725760999999693</c:v>
                </c:pt>
                <c:pt idx="74">
                  <c:v>1.7572558000010758</c:v>
                </c:pt>
                <c:pt idx="75">
                  <c:v>1.8051045000011072</c:v>
                </c:pt>
                <c:pt idx="76">
                  <c:v>1.8355711000003794</c:v>
                </c:pt>
                <c:pt idx="77">
                  <c:v>1.8674382999997761</c:v>
                </c:pt>
                <c:pt idx="78">
                  <c:v>1.8982851000000664</c:v>
                </c:pt>
                <c:pt idx="79">
                  <c:v>1.9440696000001481</c:v>
                </c:pt>
                <c:pt idx="80">
                  <c:v>1.9598148000004585</c:v>
                </c:pt>
                <c:pt idx="81">
                  <c:v>1.974840500000937</c:v>
                </c:pt>
                <c:pt idx="82">
                  <c:v>2.0219859999997425</c:v>
                </c:pt>
                <c:pt idx="83">
                  <c:v>2.0525483000001259</c:v>
                </c:pt>
                <c:pt idx="84">
                  <c:v>2.0845693000010215</c:v>
                </c:pt>
                <c:pt idx="85">
                  <c:v>2.1158252000004723</c:v>
                </c:pt>
                <c:pt idx="86">
                  <c:v>2.1477764999999636</c:v>
                </c:pt>
                <c:pt idx="87">
                  <c:v>2.1793483000001288</c:v>
                </c:pt>
                <c:pt idx="88">
                  <c:v>2.2247220000008383</c:v>
                </c:pt>
                <c:pt idx="89">
                  <c:v>2.255717400001231</c:v>
                </c:pt>
                <c:pt idx="90">
                  <c:v>2.2856673000005685</c:v>
                </c:pt>
                <c:pt idx="91">
                  <c:v>2.315937400000621</c:v>
                </c:pt>
                <c:pt idx="92">
                  <c:v>2.3476666000005935</c:v>
                </c:pt>
                <c:pt idx="93">
                  <c:v>2.3780258000006143</c:v>
                </c:pt>
                <c:pt idx="94">
                  <c:v>2.4249626000000717</c:v>
                </c:pt>
                <c:pt idx="95">
                  <c:v>2.4565036000003602</c:v>
                </c:pt>
                <c:pt idx="96">
                  <c:v>2.4878695999996125</c:v>
                </c:pt>
                <c:pt idx="97">
                  <c:v>2.5191773000005924</c:v>
                </c:pt>
                <c:pt idx="98">
                  <c:v>2.5356971000001067</c:v>
                </c:pt>
                <c:pt idx="99">
                  <c:v>2.5961913999999524</c:v>
                </c:pt>
                <c:pt idx="100">
                  <c:v>2.6120286000004853</c:v>
                </c:pt>
                <c:pt idx="101">
                  <c:v>2.6434845000003406</c:v>
                </c:pt>
                <c:pt idx="102">
                  <c:v>2.6740722000013193</c:v>
                </c:pt>
                <c:pt idx="103">
                  <c:v>2.7054533999998966</c:v>
                </c:pt>
                <c:pt idx="104">
                  <c:v>2.736155399999916</c:v>
                </c:pt>
                <c:pt idx="105">
                  <c:v>2.7670893000013166</c:v>
                </c:pt>
                <c:pt idx="106">
                  <c:v>2.8142800000005082</c:v>
                </c:pt>
                <c:pt idx="107">
                  <c:v>2.845540100001017</c:v>
                </c:pt>
                <c:pt idx="108">
                  <c:v>2.8770342000007076</c:v>
                </c:pt>
                <c:pt idx="109">
                  <c:v>2.9226728000012372</c:v>
                </c:pt>
                <c:pt idx="110">
                  <c:v>2.9379702000005636</c:v>
                </c:pt>
                <c:pt idx="111">
                  <c:v>2.9699314000008599</c:v>
                </c:pt>
                <c:pt idx="112">
                  <c:v>3.000389400000131</c:v>
                </c:pt>
                <c:pt idx="113">
                  <c:v>3.0478970000003756</c:v>
                </c:pt>
                <c:pt idx="114">
                  <c:v>3.0789449000003515</c:v>
                </c:pt>
                <c:pt idx="115">
                  <c:v>3.0947438000002876</c:v>
                </c:pt>
                <c:pt idx="116">
                  <c:v>3.126044800001182</c:v>
                </c:pt>
                <c:pt idx="117">
                  <c:v>3.1567316000000574</c:v>
                </c:pt>
                <c:pt idx="118">
                  <c:v>3.187464300001011</c:v>
                </c:pt>
                <c:pt idx="119">
                  <c:v>3.2346214999997756</c:v>
                </c:pt>
                <c:pt idx="120">
                  <c:v>3.2660605000000942</c:v>
                </c:pt>
                <c:pt idx="121">
                  <c:v>3.2964621000010084</c:v>
                </c:pt>
                <c:pt idx="122">
                  <c:v>3.3281591000013577</c:v>
                </c:pt>
                <c:pt idx="123">
                  <c:v>3.3525618000003305</c:v>
                </c:pt>
                <c:pt idx="124">
                  <c:v>3.4057179000010365</c:v>
                </c:pt>
                <c:pt idx="125">
                  <c:v>3.4366253000007418</c:v>
                </c:pt>
                <c:pt idx="126">
                  <c:v>3.4676648000004207</c:v>
                </c:pt>
                <c:pt idx="127">
                  <c:v>3.4980078000007779</c:v>
                </c:pt>
                <c:pt idx="128">
                  <c:v>3.5178374999995867</c:v>
                </c:pt>
                <c:pt idx="129">
                  <c:v>3.559844700001122</c:v>
                </c:pt>
                <c:pt idx="130">
                  <c:v>3.5908224000013433</c:v>
                </c:pt>
                <c:pt idx="131">
                  <c:v>3.6373385000006238</c:v>
                </c:pt>
                <c:pt idx="132">
                  <c:v>3.6686652000007598</c:v>
                </c:pt>
                <c:pt idx="133">
                  <c:v>3.6850451999998768</c:v>
                </c:pt>
                <c:pt idx="134">
                  <c:v>3.7157199000012042</c:v>
                </c:pt>
                <c:pt idx="135">
                  <c:v>3.7463172000007035</c:v>
                </c:pt>
                <c:pt idx="136">
                  <c:v>3.7782108999999764</c:v>
                </c:pt>
                <c:pt idx="137">
                  <c:v>3.8098031000008632</c:v>
                </c:pt>
                <c:pt idx="138">
                  <c:v>3.8404370000007475</c:v>
                </c:pt>
                <c:pt idx="139">
                  <c:v>3.8864763000001403</c:v>
                </c:pt>
                <c:pt idx="140">
                  <c:v>3.9173573999996734</c:v>
                </c:pt>
                <c:pt idx="141">
                  <c:v>3.9479179999998451</c:v>
                </c:pt>
                <c:pt idx="142">
                  <c:v>3.9784287000002223</c:v>
                </c:pt>
                <c:pt idx="143">
                  <c:v>4.0092858000007254</c:v>
                </c:pt>
                <c:pt idx="144">
                  <c:v>4.0398251000005985</c:v>
                </c:pt>
                <c:pt idx="145">
                  <c:v>4.085308100000475</c:v>
                </c:pt>
                <c:pt idx="146">
                  <c:v>4.1158365000010235</c:v>
                </c:pt>
                <c:pt idx="147">
                  <c:v>4.1463979000000108</c:v>
                </c:pt>
                <c:pt idx="148">
                  <c:v>4.1774294000006194</c:v>
                </c:pt>
                <c:pt idx="149">
                  <c:v>4.2081553999996686</c:v>
                </c:pt>
                <c:pt idx="150">
                  <c:v>4.2389922000002116</c:v>
                </c:pt>
                <c:pt idx="151">
                  <c:v>4.285902999999962</c:v>
                </c:pt>
                <c:pt idx="152">
                  <c:v>4.3026120000013179</c:v>
                </c:pt>
                <c:pt idx="153">
                  <c:v>4.37911990000066</c:v>
                </c:pt>
                <c:pt idx="154">
                  <c:v>4.4099071000000549</c:v>
                </c:pt>
                <c:pt idx="155">
                  <c:v>4.4254092000010132</c:v>
                </c:pt>
                <c:pt idx="156">
                  <c:v>4.4717037000009441</c:v>
                </c:pt>
                <c:pt idx="157">
                  <c:v>4.5028774000002159</c:v>
                </c:pt>
                <c:pt idx="158">
                  <c:v>4.5347867000000406</c:v>
                </c:pt>
                <c:pt idx="159">
                  <c:v>4.5658154000011564</c:v>
                </c:pt>
                <c:pt idx="160">
                  <c:v>4.5968454000012571</c:v>
                </c:pt>
                <c:pt idx="161">
                  <c:v>4.6444005000012112</c:v>
                </c:pt>
                <c:pt idx="162">
                  <c:v>4.6757672000003367</c:v>
                </c:pt>
                <c:pt idx="163">
                  <c:v>4.7069521000012173</c:v>
                </c:pt>
                <c:pt idx="164">
                  <c:v>4.7379763999997522</c:v>
                </c:pt>
                <c:pt idx="165">
                  <c:v>4.7696769000012864</c:v>
                </c:pt>
                <c:pt idx="166">
                  <c:v>4.8011891000005562</c:v>
                </c:pt>
                <c:pt idx="167">
                  <c:v>4.8171781000000919</c:v>
                </c:pt>
                <c:pt idx="168">
                  <c:v>4.864519200000359</c:v>
                </c:pt>
                <c:pt idx="169">
                  <c:v>4.8949365999997099</c:v>
                </c:pt>
                <c:pt idx="170">
                  <c:v>4.9265899000001809</c:v>
                </c:pt>
                <c:pt idx="171">
                  <c:v>4.9572955000003276</c:v>
                </c:pt>
                <c:pt idx="172">
                  <c:v>4.9885869999998249</c:v>
                </c:pt>
                <c:pt idx="173">
                  <c:v>5.0199240000001737</c:v>
                </c:pt>
                <c:pt idx="174">
                  <c:v>5.0676192000009905</c:v>
                </c:pt>
                <c:pt idx="175">
                  <c:v>5.0988467000006494</c:v>
                </c:pt>
                <c:pt idx="176">
                  <c:v>5.1300269000003027</c:v>
                </c:pt>
                <c:pt idx="177">
                  <c:v>5.1608745000012277</c:v>
                </c:pt>
                <c:pt idx="178">
                  <c:v>5.191200299999764</c:v>
                </c:pt>
                <c:pt idx="179">
                  <c:v>5.2226088999996136</c:v>
                </c:pt>
                <c:pt idx="180">
                  <c:v>5.2697287000009965</c:v>
                </c:pt>
                <c:pt idx="181">
                  <c:v>5.3006014000002324</c:v>
                </c:pt>
                <c:pt idx="182">
                  <c:v>5.3153789999996661</c:v>
                </c:pt>
                <c:pt idx="183">
                  <c:v>5.3466385000010632</c:v>
                </c:pt>
                <c:pt idx="184">
                  <c:v>5.3784011999996437</c:v>
                </c:pt>
                <c:pt idx="185">
                  <c:v>5.4089061000013317</c:v>
                </c:pt>
                <c:pt idx="186">
                  <c:v>5.4402637000002869</c:v>
                </c:pt>
                <c:pt idx="187">
                  <c:v>5.4857819000008021</c:v>
                </c:pt>
                <c:pt idx="188">
                  <c:v>5.5177779000005103</c:v>
                </c:pt>
                <c:pt idx="189">
                  <c:v>5.5490117999997892</c:v>
                </c:pt>
                <c:pt idx="190">
                  <c:v>5.5796645999998873</c:v>
                </c:pt>
                <c:pt idx="191">
                  <c:v>5.6106610000006185</c:v>
                </c:pt>
                <c:pt idx="192">
                  <c:v>5.6412916000008408</c:v>
                </c:pt>
                <c:pt idx="193">
                  <c:v>5.6721795000012207</c:v>
                </c:pt>
                <c:pt idx="194">
                  <c:v>5.7189300000009098</c:v>
                </c:pt>
                <c:pt idx="195">
                  <c:v>5.7497894000007364</c:v>
                </c:pt>
                <c:pt idx="196">
                  <c:v>5.7802264000001742</c:v>
                </c:pt>
                <c:pt idx="197">
                  <c:v>5.8113596000002872</c:v>
                </c:pt>
                <c:pt idx="198">
                  <c:v>5.8572487000001274</c:v>
                </c:pt>
                <c:pt idx="199">
                  <c:v>5.8880838000004587</c:v>
                </c:pt>
                <c:pt idx="200">
                  <c:v>5.9190563000011025</c:v>
                </c:pt>
                <c:pt idx="201">
                  <c:v>5.9338304000011703</c:v>
                </c:pt>
                <c:pt idx="202">
                  <c:v>5.9656505000002653</c:v>
                </c:pt>
                <c:pt idx="203">
                  <c:v>5.9976067999996303</c:v>
                </c:pt>
                <c:pt idx="204">
                  <c:v>6.0285799000012048</c:v>
                </c:pt>
                <c:pt idx="205">
                  <c:v>6.0756182000004628</c:v>
                </c:pt>
                <c:pt idx="206">
                  <c:v>6.1065011999999115</c:v>
                </c:pt>
                <c:pt idx="207">
                  <c:v>6.1369310999998561</c:v>
                </c:pt>
                <c:pt idx="208">
                  <c:v>6.1669000000001688</c:v>
                </c:pt>
                <c:pt idx="209">
                  <c:v>6.1981259000003774</c:v>
                </c:pt>
                <c:pt idx="210">
                  <c:v>6.22424460000002</c:v>
                </c:pt>
                <c:pt idx="211">
                  <c:v>6.237713900000017</c:v>
                </c:pt>
                <c:pt idx="212">
                  <c:v>6.2532052000005933</c:v>
                </c:pt>
                <c:pt idx="213">
                  <c:v>6.2685536000008142</c:v>
                </c:pt>
                <c:pt idx="214">
                  <c:v>6.2846452000012505</c:v>
                </c:pt>
                <c:pt idx="215">
                  <c:v>6.3006083000000217</c:v>
                </c:pt>
                <c:pt idx="216">
                  <c:v>6.3160723000000871</c:v>
                </c:pt>
                <c:pt idx="217">
                  <c:v>6.3306650000013178</c:v>
                </c:pt>
                <c:pt idx="218">
                  <c:v>6.3451984000002994</c:v>
                </c:pt>
                <c:pt idx="219">
                  <c:v>6.3606195000011212</c:v>
                </c:pt>
                <c:pt idx="220">
                  <c:v>6.3759172999998555</c:v>
                </c:pt>
                <c:pt idx="221">
                  <c:v>6.3911395000013727</c:v>
                </c:pt>
                <c:pt idx="222">
                  <c:v>6.4065793999998277</c:v>
                </c:pt>
                <c:pt idx="223">
                  <c:v>6.4215873000011925</c:v>
                </c:pt>
                <c:pt idx="224">
                  <c:v>6.4361188000002585</c:v>
                </c:pt>
                <c:pt idx="225">
                  <c:v>6.4523286000003282</c:v>
                </c:pt>
                <c:pt idx="226">
                  <c:v>6.4678462000010768</c:v>
                </c:pt>
                <c:pt idx="227">
                  <c:v>6.4832975999997871</c:v>
                </c:pt>
                <c:pt idx="228">
                  <c:v>6.4987104000010731</c:v>
                </c:pt>
                <c:pt idx="229">
                  <c:v>6.5148822999999538</c:v>
                </c:pt>
                <c:pt idx="230">
                  <c:v>6.5294399000013073</c:v>
                </c:pt>
                <c:pt idx="231">
                  <c:v>6.5447858000006818</c:v>
                </c:pt>
                <c:pt idx="232">
                  <c:v>6.5602076000013767</c:v>
                </c:pt>
                <c:pt idx="233">
                  <c:v>6.5758592000001954</c:v>
                </c:pt>
                <c:pt idx="234">
                  <c:v>6.5910641999998916</c:v>
                </c:pt>
                <c:pt idx="235">
                  <c:v>6.6063312000005681</c:v>
                </c:pt>
                <c:pt idx="236">
                  <c:v>6.6216284000001906</c:v>
                </c:pt>
                <c:pt idx="237">
                  <c:v>6.6363104000010935</c:v>
                </c:pt>
                <c:pt idx="238">
                  <c:v>6.6524200000003475</c:v>
                </c:pt>
                <c:pt idx="239">
                  <c:v>6.6686010000012175</c:v>
                </c:pt>
                <c:pt idx="240">
                  <c:v>6.6846782000011444</c:v>
                </c:pt>
                <c:pt idx="241">
                  <c:v>6.6995292999999947</c:v>
                </c:pt>
                <c:pt idx="242">
                  <c:v>6.7159432000007655</c:v>
                </c:pt>
                <c:pt idx="243">
                  <c:v>6.7319084999999177</c:v>
                </c:pt>
                <c:pt idx="244">
                  <c:v>6.7476220999997167</c:v>
                </c:pt>
                <c:pt idx="245">
                  <c:v>6.7637157999997726</c:v>
                </c:pt>
                <c:pt idx="246">
                  <c:v>6.7797803000012209</c:v>
                </c:pt>
                <c:pt idx="247">
                  <c:v>6.7957220999996935</c:v>
                </c:pt>
                <c:pt idx="248">
                  <c:v>6.8104849999999715</c:v>
                </c:pt>
                <c:pt idx="249">
                  <c:v>6.8260760000011942</c:v>
                </c:pt>
                <c:pt idx="250">
                  <c:v>6.8415588999996544</c:v>
                </c:pt>
                <c:pt idx="251">
                  <c:v>6.8495080000011512</c:v>
                </c:pt>
                <c:pt idx="252">
                  <c:v>6.8730894000000262</c:v>
                </c:pt>
                <c:pt idx="253">
                  <c:v>6.8882716000007349</c:v>
                </c:pt>
                <c:pt idx="254">
                  <c:v>6.9037151000011363</c:v>
                </c:pt>
                <c:pt idx="255">
                  <c:v>6.9195202000009886</c:v>
                </c:pt>
                <c:pt idx="256">
                  <c:v>6.9340737000002264</c:v>
                </c:pt>
                <c:pt idx="257">
                  <c:v>6.9497432000007393</c:v>
                </c:pt>
                <c:pt idx="258">
                  <c:v>6.965615400000388</c:v>
                </c:pt>
                <c:pt idx="259">
                  <c:v>6.9806181000003562</c:v>
                </c:pt>
                <c:pt idx="260">
                  <c:v>6.9968844000013632</c:v>
                </c:pt>
                <c:pt idx="261">
                  <c:v>7.0131830000009359</c:v>
                </c:pt>
                <c:pt idx="262">
                  <c:v>7.0282189999998081</c:v>
                </c:pt>
                <c:pt idx="263">
                  <c:v>7.0437560999998823</c:v>
                </c:pt>
                <c:pt idx="264">
                  <c:v>7.0592226999997365</c:v>
                </c:pt>
                <c:pt idx="265">
                  <c:v>7.0744611999998597</c:v>
                </c:pt>
                <c:pt idx="266">
                  <c:v>7.0892124000001786</c:v>
                </c:pt>
                <c:pt idx="267">
                  <c:v>7.1047576000000845</c:v>
                </c:pt>
                <c:pt idx="268">
                  <c:v>7.1209300999998959</c:v>
                </c:pt>
                <c:pt idx="269">
                  <c:v>7.1685667000001558</c:v>
                </c:pt>
                <c:pt idx="270">
                  <c:v>7.1843391000002157</c:v>
                </c:pt>
                <c:pt idx="271">
                  <c:v>7.2158852000011393</c:v>
                </c:pt>
              </c:numCache>
            </c:numRef>
          </c:xVal>
          <c:yVal>
            <c:numRef>
              <c:f>'Maju 0.1'!$F$6:$F$277</c:f>
              <c:numCache>
                <c:formatCode>0.000</c:formatCode>
                <c:ptCount val="272"/>
                <c:pt idx="0">
                  <c:v>26.760999999999999</c:v>
                </c:pt>
                <c:pt idx="1">
                  <c:v>26.891999999999999</c:v>
                </c:pt>
                <c:pt idx="2">
                  <c:v>27.023</c:v>
                </c:pt>
                <c:pt idx="3">
                  <c:v>27.154</c:v>
                </c:pt>
                <c:pt idx="4">
                  <c:v>27.154</c:v>
                </c:pt>
                <c:pt idx="5">
                  <c:v>27.023</c:v>
                </c:pt>
                <c:pt idx="6">
                  <c:v>26.891999999999999</c:v>
                </c:pt>
                <c:pt idx="7">
                  <c:v>26.63</c:v>
                </c:pt>
                <c:pt idx="8">
                  <c:v>26.498999999999999</c:v>
                </c:pt>
                <c:pt idx="9">
                  <c:v>26.236999999999998</c:v>
                </c:pt>
                <c:pt idx="10">
                  <c:v>26.236999999999998</c:v>
                </c:pt>
                <c:pt idx="11">
                  <c:v>26.236999999999998</c:v>
                </c:pt>
                <c:pt idx="12">
                  <c:v>26.106000000000002</c:v>
                </c:pt>
                <c:pt idx="13">
                  <c:v>25.975000000000001</c:v>
                </c:pt>
                <c:pt idx="14">
                  <c:v>25.975000000000001</c:v>
                </c:pt>
                <c:pt idx="15">
                  <c:v>25.975000000000001</c:v>
                </c:pt>
                <c:pt idx="16">
                  <c:v>26.367999999999999</c:v>
                </c:pt>
                <c:pt idx="17">
                  <c:v>26.498999999999999</c:v>
                </c:pt>
                <c:pt idx="18">
                  <c:v>26.760999999999999</c:v>
                </c:pt>
                <c:pt idx="19">
                  <c:v>27.023</c:v>
                </c:pt>
                <c:pt idx="20">
                  <c:v>27.285</c:v>
                </c:pt>
                <c:pt idx="21">
                  <c:v>27.547000000000001</c:v>
                </c:pt>
                <c:pt idx="22">
                  <c:v>27.94</c:v>
                </c:pt>
                <c:pt idx="23">
                  <c:v>28.332999999999998</c:v>
                </c:pt>
                <c:pt idx="24">
                  <c:v>26.855319999999999</c:v>
                </c:pt>
                <c:pt idx="25">
                  <c:v>26.96012</c:v>
                </c:pt>
                <c:pt idx="26">
                  <c:v>27.080639999999999</c:v>
                </c:pt>
                <c:pt idx="27">
                  <c:v>27.21688</c:v>
                </c:pt>
                <c:pt idx="28">
                  <c:v>27.363600000000002</c:v>
                </c:pt>
                <c:pt idx="29">
                  <c:v>27.531279999999999</c:v>
                </c:pt>
                <c:pt idx="30">
                  <c:v>27.709440000000001</c:v>
                </c:pt>
                <c:pt idx="31">
                  <c:v>27.8928399999999</c:v>
                </c:pt>
                <c:pt idx="32">
                  <c:v>28.070999999999898</c:v>
                </c:pt>
                <c:pt idx="33">
                  <c:v>28.238679999999899</c:v>
                </c:pt>
                <c:pt idx="34">
                  <c:v>28.395879999999998</c:v>
                </c:pt>
                <c:pt idx="35">
                  <c:v>28.5321199999999</c:v>
                </c:pt>
                <c:pt idx="36">
                  <c:v>28.652639999999899</c:v>
                </c:pt>
                <c:pt idx="37">
                  <c:v>28.767919999999901</c:v>
                </c:pt>
                <c:pt idx="38">
                  <c:v>29.024079999999898</c:v>
                </c:pt>
                <c:pt idx="39">
                  <c:v>29.243559999999899</c:v>
                </c:pt>
                <c:pt idx="40">
                  <c:v>29.447319999999898</c:v>
                </c:pt>
                <c:pt idx="41">
                  <c:v>29.624879999999902</c:v>
                </c:pt>
                <c:pt idx="42">
                  <c:v>30.045199999999902</c:v>
                </c:pt>
                <c:pt idx="43">
                  <c:v>30.4445599999999</c:v>
                </c:pt>
                <c:pt idx="44">
                  <c:v>30.828199999999899</c:v>
                </c:pt>
                <c:pt idx="45">
                  <c:v>31.196119999999901</c:v>
                </c:pt>
                <c:pt idx="46">
                  <c:v>31.5430799999999</c:v>
                </c:pt>
                <c:pt idx="47">
                  <c:v>31.86908</c:v>
                </c:pt>
                <c:pt idx="48">
                  <c:v>32.168880000000001</c:v>
                </c:pt>
                <c:pt idx="49">
                  <c:v>32.442480000000003</c:v>
                </c:pt>
                <c:pt idx="50">
                  <c:v>32.689880000000002</c:v>
                </c:pt>
                <c:pt idx="51">
                  <c:v>32.911079999999998</c:v>
                </c:pt>
                <c:pt idx="52">
                  <c:v>33.111319999999999</c:v>
                </c:pt>
                <c:pt idx="53">
                  <c:v>33.295839999999998</c:v>
                </c:pt>
                <c:pt idx="54">
                  <c:v>33.464640000000003</c:v>
                </c:pt>
                <c:pt idx="55">
                  <c:v>33.633439999999901</c:v>
                </c:pt>
                <c:pt idx="56">
                  <c:v>33.802239999999998</c:v>
                </c:pt>
                <c:pt idx="57">
                  <c:v>33.986759999999997</c:v>
                </c:pt>
                <c:pt idx="58">
                  <c:v>34.181759999999997</c:v>
                </c:pt>
                <c:pt idx="59">
                  <c:v>34.3977199999999</c:v>
                </c:pt>
                <c:pt idx="60">
                  <c:v>34.634639999999997</c:v>
                </c:pt>
                <c:pt idx="61">
                  <c:v>34.892519999999998</c:v>
                </c:pt>
                <c:pt idx="62">
                  <c:v>35.166119999999999</c:v>
                </c:pt>
                <c:pt idx="63">
                  <c:v>35.31456</c:v>
                </c:pt>
                <c:pt idx="64">
                  <c:v>35.510159999999999</c:v>
                </c:pt>
                <c:pt idx="65">
                  <c:v>35.72672</c:v>
                </c:pt>
                <c:pt idx="66">
                  <c:v>35.959000000000003</c:v>
                </c:pt>
                <c:pt idx="67">
                  <c:v>35.943280000000001</c:v>
                </c:pt>
                <c:pt idx="68">
                  <c:v>35.938040000000001</c:v>
                </c:pt>
                <c:pt idx="69">
                  <c:v>36.353119999999997</c:v>
                </c:pt>
                <c:pt idx="70">
                  <c:v>36.7682</c:v>
                </c:pt>
                <c:pt idx="71">
                  <c:v>37.188519999999997</c:v>
                </c:pt>
                <c:pt idx="72">
                  <c:v>37.6036</c:v>
                </c:pt>
                <c:pt idx="73">
                  <c:v>38.029159999999997</c:v>
                </c:pt>
                <c:pt idx="74">
                  <c:v>38.454720000000002</c:v>
                </c:pt>
                <c:pt idx="75">
                  <c:v>38.859319999999997</c:v>
                </c:pt>
                <c:pt idx="76">
                  <c:v>39.263919999999999</c:v>
                </c:pt>
                <c:pt idx="77">
                  <c:v>39.647559999999999</c:v>
                </c:pt>
                <c:pt idx="78">
                  <c:v>40.004999999999903</c:v>
                </c:pt>
                <c:pt idx="79">
                  <c:v>40.320519999999902</c:v>
                </c:pt>
                <c:pt idx="80">
                  <c:v>40.578399999999903</c:v>
                </c:pt>
                <c:pt idx="81">
                  <c:v>40.783879999999897</c:v>
                </c:pt>
                <c:pt idx="82">
                  <c:v>40.931719999999999</c:v>
                </c:pt>
                <c:pt idx="83">
                  <c:v>41.032399999999903</c:v>
                </c:pt>
                <c:pt idx="84">
                  <c:v>41.080679999999901</c:v>
                </c:pt>
                <c:pt idx="85">
                  <c:v>41.076560000000001</c:v>
                </c:pt>
                <c:pt idx="86">
                  <c:v>41.025279999999903</c:v>
                </c:pt>
                <c:pt idx="87">
                  <c:v>40.932079999999999</c:v>
                </c:pt>
                <c:pt idx="88">
                  <c:v>40.796959999999899</c:v>
                </c:pt>
                <c:pt idx="89">
                  <c:v>40.625159999999902</c:v>
                </c:pt>
                <c:pt idx="90">
                  <c:v>40.826520000000002</c:v>
                </c:pt>
                <c:pt idx="91">
                  <c:v>41.254919999999998</c:v>
                </c:pt>
                <c:pt idx="92">
                  <c:v>41.8504</c:v>
                </c:pt>
                <c:pt idx="93">
                  <c:v>42.435399999999902</c:v>
                </c:pt>
                <c:pt idx="94">
                  <c:v>42.600079999999998</c:v>
                </c:pt>
                <c:pt idx="95">
                  <c:v>42.77</c:v>
                </c:pt>
                <c:pt idx="96">
                  <c:v>42.950399999999902</c:v>
                </c:pt>
                <c:pt idx="97">
                  <c:v>43.151759999999904</c:v>
                </c:pt>
                <c:pt idx="98">
                  <c:v>43.19652</c:v>
                </c:pt>
                <c:pt idx="99">
                  <c:v>43.267479999999999</c:v>
                </c:pt>
                <c:pt idx="100">
                  <c:v>43.380359999999897</c:v>
                </c:pt>
                <c:pt idx="101">
                  <c:v>43.508959999999902</c:v>
                </c:pt>
                <c:pt idx="102">
                  <c:v>43.415759999999999</c:v>
                </c:pt>
                <c:pt idx="103">
                  <c:v>42.949399999999997</c:v>
                </c:pt>
                <c:pt idx="104">
                  <c:v>42.540680000000002</c:v>
                </c:pt>
                <c:pt idx="105">
                  <c:v>42.210559999999901</c:v>
                </c:pt>
                <c:pt idx="106">
                  <c:v>41.959039999999902</c:v>
                </c:pt>
                <c:pt idx="107">
                  <c:v>41.81232</c:v>
                </c:pt>
                <c:pt idx="108">
                  <c:v>41.744199999999999</c:v>
                </c:pt>
                <c:pt idx="109">
                  <c:v>41.791359999999997</c:v>
                </c:pt>
                <c:pt idx="110">
                  <c:v>41.922359999999998</c:v>
                </c:pt>
                <c:pt idx="111">
                  <c:v>42.100519999999896</c:v>
                </c:pt>
                <c:pt idx="112">
                  <c:v>42.304879999999997</c:v>
                </c:pt>
                <c:pt idx="113">
                  <c:v>42.540680000000002</c:v>
                </c:pt>
                <c:pt idx="114">
                  <c:v>42.792200000000001</c:v>
                </c:pt>
                <c:pt idx="115">
                  <c:v>42.644359999999999</c:v>
                </c:pt>
                <c:pt idx="116">
                  <c:v>42.238039999999998</c:v>
                </c:pt>
                <c:pt idx="117">
                  <c:v>41.633200000000002</c:v>
                </c:pt>
                <c:pt idx="118">
                  <c:v>40.996920000000003</c:v>
                </c:pt>
                <c:pt idx="119">
                  <c:v>40.308239999999898</c:v>
                </c:pt>
                <c:pt idx="120">
                  <c:v>39.971759999999897</c:v>
                </c:pt>
                <c:pt idx="121">
                  <c:v>39.830879999999901</c:v>
                </c:pt>
                <c:pt idx="122">
                  <c:v>39.799439999999997</c:v>
                </c:pt>
                <c:pt idx="123">
                  <c:v>39.866959999999999</c:v>
                </c:pt>
                <c:pt idx="124">
                  <c:v>39.86112</c:v>
                </c:pt>
                <c:pt idx="125">
                  <c:v>39.78716</c:v>
                </c:pt>
                <c:pt idx="126">
                  <c:v>39.82264</c:v>
                </c:pt>
                <c:pt idx="127">
                  <c:v>40.291240000000002</c:v>
                </c:pt>
                <c:pt idx="128">
                  <c:v>41.49568</c:v>
                </c:pt>
                <c:pt idx="129">
                  <c:v>42.605800000000002</c:v>
                </c:pt>
                <c:pt idx="130">
                  <c:v>43.605879999999999</c:v>
                </c:pt>
                <c:pt idx="131">
                  <c:v>44.501159999999999</c:v>
                </c:pt>
                <c:pt idx="132">
                  <c:v>45.265439999999998</c:v>
                </c:pt>
                <c:pt idx="133">
                  <c:v>46.556559999999998</c:v>
                </c:pt>
                <c:pt idx="134">
                  <c:v>47.857559999999999</c:v>
                </c:pt>
                <c:pt idx="135">
                  <c:v>49.022320000000001</c:v>
                </c:pt>
                <c:pt idx="136">
                  <c:v>50.082279999999997</c:v>
                </c:pt>
                <c:pt idx="137">
                  <c:v>51.45776</c:v>
                </c:pt>
                <c:pt idx="138">
                  <c:v>53.133040000000001</c:v>
                </c:pt>
                <c:pt idx="139">
                  <c:v>54.713999999999999</c:v>
                </c:pt>
                <c:pt idx="140">
                  <c:v>56.205879999999901</c:v>
                </c:pt>
                <c:pt idx="141">
                  <c:v>58.023759999999903</c:v>
                </c:pt>
                <c:pt idx="142">
                  <c:v>60.157159999999998</c:v>
                </c:pt>
                <c:pt idx="143">
                  <c:v>62.0501199999999</c:v>
                </c:pt>
                <c:pt idx="144">
                  <c:v>64.052519999999902</c:v>
                </c:pt>
                <c:pt idx="145">
                  <c:v>66.002519999999905</c:v>
                </c:pt>
                <c:pt idx="146">
                  <c:v>68.040999999999997</c:v>
                </c:pt>
                <c:pt idx="147">
                  <c:v>69.849519999999998</c:v>
                </c:pt>
                <c:pt idx="148">
                  <c:v>72.004999999999995</c:v>
                </c:pt>
                <c:pt idx="149">
                  <c:v>74.517920000000004</c:v>
                </c:pt>
                <c:pt idx="150">
                  <c:v>76.962720000000004</c:v>
                </c:pt>
                <c:pt idx="151">
                  <c:v>79.172319999999999</c:v>
                </c:pt>
                <c:pt idx="152">
                  <c:v>81.238119999999995</c:v>
                </c:pt>
                <c:pt idx="153">
                  <c:v>83.373760000000004</c:v>
                </c:pt>
                <c:pt idx="154">
                  <c:v>85.824920000000006</c:v>
                </c:pt>
                <c:pt idx="155">
                  <c:v>88.638760000000005</c:v>
                </c:pt>
                <c:pt idx="156">
                  <c:v>91.546319999999994</c:v>
                </c:pt>
                <c:pt idx="157">
                  <c:v>94.250119999999995</c:v>
                </c:pt>
                <c:pt idx="158">
                  <c:v>97.063360000000003</c:v>
                </c:pt>
                <c:pt idx="159">
                  <c:v>99.672839999999994</c:v>
                </c:pt>
                <c:pt idx="160">
                  <c:v>102.88252</c:v>
                </c:pt>
                <c:pt idx="161">
                  <c:v>106.362154285714</c:v>
                </c:pt>
                <c:pt idx="162">
                  <c:v>109.27667428571399</c:v>
                </c:pt>
                <c:pt idx="163">
                  <c:v>111.755154285714</c:v>
                </c:pt>
                <c:pt idx="164">
                  <c:v>114.68771428571399</c:v>
                </c:pt>
                <c:pt idx="165">
                  <c:v>117.902034285714</c:v>
                </c:pt>
                <c:pt idx="166">
                  <c:v>121.08491428571401</c:v>
                </c:pt>
                <c:pt idx="167">
                  <c:v>124.349708571428</c:v>
                </c:pt>
                <c:pt idx="168">
                  <c:v>127.765862857142</c:v>
                </c:pt>
                <c:pt idx="169">
                  <c:v>130.875382857142</c:v>
                </c:pt>
                <c:pt idx="170">
                  <c:v>134.363302857142</c:v>
                </c:pt>
                <c:pt idx="171">
                  <c:v>137.35754285714199</c:v>
                </c:pt>
                <c:pt idx="172">
                  <c:v>140.91570285714201</c:v>
                </c:pt>
                <c:pt idx="173">
                  <c:v>144.38073714285699</c:v>
                </c:pt>
                <c:pt idx="174">
                  <c:v>147.364497142857</c:v>
                </c:pt>
                <c:pt idx="175">
                  <c:v>150.456371428571</c:v>
                </c:pt>
                <c:pt idx="176">
                  <c:v>153.685411428571</c:v>
                </c:pt>
                <c:pt idx="177">
                  <c:v>157.211731428571</c:v>
                </c:pt>
                <c:pt idx="178">
                  <c:v>160.59485142857099</c:v>
                </c:pt>
                <c:pt idx="179">
                  <c:v>164.014651428571</c:v>
                </c:pt>
                <c:pt idx="180">
                  <c:v>167.02985142857099</c:v>
                </c:pt>
                <c:pt idx="181">
                  <c:v>169.89893142857099</c:v>
                </c:pt>
                <c:pt idx="182">
                  <c:v>173.749531428571</c:v>
                </c:pt>
                <c:pt idx="183">
                  <c:v>176.796171428571</c:v>
                </c:pt>
                <c:pt idx="184">
                  <c:v>179.842811428571</c:v>
                </c:pt>
                <c:pt idx="185">
                  <c:v>183.05653142857099</c:v>
                </c:pt>
                <c:pt idx="186">
                  <c:v>186.130697142857</c:v>
                </c:pt>
                <c:pt idx="187">
                  <c:v>189.16161714285701</c:v>
                </c:pt>
                <c:pt idx="188">
                  <c:v>192.60237714285699</c:v>
                </c:pt>
                <c:pt idx="189">
                  <c:v>195.96221714285701</c:v>
                </c:pt>
                <c:pt idx="190">
                  <c:v>198.99837714285701</c:v>
                </c:pt>
                <c:pt idx="191">
                  <c:v>202.44437714285701</c:v>
                </c:pt>
                <c:pt idx="192">
                  <c:v>205.393382857142</c:v>
                </c:pt>
                <c:pt idx="193">
                  <c:v>208.347628571428</c:v>
                </c:pt>
                <c:pt idx="194">
                  <c:v>211.592788571428</c:v>
                </c:pt>
                <c:pt idx="195">
                  <c:v>214.681348571428</c:v>
                </c:pt>
                <c:pt idx="196">
                  <c:v>217.85374857142801</c:v>
                </c:pt>
                <c:pt idx="197">
                  <c:v>220.441268571428</c:v>
                </c:pt>
                <c:pt idx="198">
                  <c:v>223.53175428571399</c:v>
                </c:pt>
                <c:pt idx="199">
                  <c:v>226.51087428571401</c:v>
                </c:pt>
                <c:pt idx="200">
                  <c:v>229.53847999999999</c:v>
                </c:pt>
                <c:pt idx="201">
                  <c:v>232.83351999999999</c:v>
                </c:pt>
                <c:pt idx="202">
                  <c:v>236.06880000000001</c:v>
                </c:pt>
                <c:pt idx="203">
                  <c:v>238.89948000000001</c:v>
                </c:pt>
                <c:pt idx="204">
                  <c:v>241.33080000000001</c:v>
                </c:pt>
                <c:pt idx="205">
                  <c:v>244.58179999999999</c:v>
                </c:pt>
                <c:pt idx="206">
                  <c:v>247.83279999999999</c:v>
                </c:pt>
                <c:pt idx="207">
                  <c:v>250.25888</c:v>
                </c:pt>
                <c:pt idx="208">
                  <c:v>253.52036000000001</c:v>
                </c:pt>
                <c:pt idx="209">
                  <c:v>256.77136000000002</c:v>
                </c:pt>
                <c:pt idx="210">
                  <c:v>259.22888</c:v>
                </c:pt>
                <c:pt idx="211">
                  <c:v>262.32328000000001</c:v>
                </c:pt>
                <c:pt idx="212">
                  <c:v>265.7466</c:v>
                </c:pt>
                <c:pt idx="213">
                  <c:v>268.78627999999998</c:v>
                </c:pt>
                <c:pt idx="214">
                  <c:v>271.43707999999901</c:v>
                </c:pt>
                <c:pt idx="215">
                  <c:v>274.76143999999999</c:v>
                </c:pt>
                <c:pt idx="216">
                  <c:v>277.26611999999898</c:v>
                </c:pt>
                <c:pt idx="217">
                  <c:v>279.81271999999899</c:v>
                </c:pt>
                <c:pt idx="218">
                  <c:v>283.34607999999997</c:v>
                </c:pt>
                <c:pt idx="219">
                  <c:v>286.57148000000001</c:v>
                </c:pt>
                <c:pt idx="220">
                  <c:v>289.17048</c:v>
                </c:pt>
                <c:pt idx="221">
                  <c:v>291.79043999999999</c:v>
                </c:pt>
                <c:pt idx="222">
                  <c:v>294.75523999999899</c:v>
                </c:pt>
                <c:pt idx="223">
                  <c:v>297.380439999999</c:v>
                </c:pt>
                <c:pt idx="224">
                  <c:v>300.24083999999903</c:v>
                </c:pt>
                <c:pt idx="225">
                  <c:v>302.96035999999998</c:v>
                </c:pt>
                <c:pt idx="226">
                  <c:v>305.92264</c:v>
                </c:pt>
                <c:pt idx="227">
                  <c:v>308.652639999999</c:v>
                </c:pt>
                <c:pt idx="228">
                  <c:v>311.38788</c:v>
                </c:pt>
                <c:pt idx="229">
                  <c:v>314.53295999999898</c:v>
                </c:pt>
                <c:pt idx="230">
                  <c:v>317.23675999999898</c:v>
                </c:pt>
                <c:pt idx="231">
                  <c:v>319.92483999999899</c:v>
                </c:pt>
                <c:pt idx="232">
                  <c:v>323.01227999999901</c:v>
                </c:pt>
                <c:pt idx="233">
                  <c:v>325.70035999999999</c:v>
                </c:pt>
                <c:pt idx="234">
                  <c:v>328.435599999999</c:v>
                </c:pt>
                <c:pt idx="235">
                  <c:v>331.32219999999899</c:v>
                </c:pt>
                <c:pt idx="236">
                  <c:v>333.68951999999899</c:v>
                </c:pt>
                <c:pt idx="237">
                  <c:v>336.33627999999999</c:v>
                </c:pt>
                <c:pt idx="238">
                  <c:v>338.97255999999999</c:v>
                </c:pt>
                <c:pt idx="239">
                  <c:v>341.61931999999899</c:v>
                </c:pt>
                <c:pt idx="240">
                  <c:v>344.05999999999898</c:v>
                </c:pt>
                <c:pt idx="241">
                  <c:v>346.97340000000003</c:v>
                </c:pt>
                <c:pt idx="242">
                  <c:v>349.89204000000001</c:v>
                </c:pt>
                <c:pt idx="243">
                  <c:v>351.87632000000002</c:v>
                </c:pt>
                <c:pt idx="244">
                  <c:v>354.06436000000002</c:v>
                </c:pt>
                <c:pt idx="245">
                  <c:v>356.3048</c:v>
                </c:pt>
                <c:pt idx="246">
                  <c:v>358.75947999999897</c:v>
                </c:pt>
                <c:pt idx="247">
                  <c:v>361.23783999999898</c:v>
                </c:pt>
                <c:pt idx="248">
                  <c:v>363.36712</c:v>
                </c:pt>
                <c:pt idx="249">
                  <c:v>365.15992</c:v>
                </c:pt>
                <c:pt idx="250">
                  <c:v>367.10991999999999</c:v>
                </c:pt>
                <c:pt idx="251">
                  <c:v>368.59595999999999</c:v>
                </c:pt>
                <c:pt idx="252">
                  <c:v>370.09832</c:v>
                </c:pt>
                <c:pt idx="253">
                  <c:v>371.80504000000002</c:v>
                </c:pt>
                <c:pt idx="254">
                  <c:v>373.29579999999999</c:v>
                </c:pt>
                <c:pt idx="255">
                  <c:v>374.43495999999999</c:v>
                </c:pt>
                <c:pt idx="256">
                  <c:v>375.136359999999</c:v>
                </c:pt>
                <c:pt idx="257">
                  <c:v>375.63751999999999</c:v>
                </c:pt>
                <c:pt idx="258">
                  <c:v>375.901759999999</c:v>
                </c:pt>
                <c:pt idx="259">
                  <c:v>376.32319999999999</c:v>
                </c:pt>
                <c:pt idx="260">
                  <c:v>376.78192000000001</c:v>
                </c:pt>
                <c:pt idx="261">
                  <c:v>377.14460000000003</c:v>
                </c:pt>
                <c:pt idx="262">
                  <c:v>377.24939999999998</c:v>
                </c:pt>
                <c:pt idx="263">
                  <c:v>377.52188000000001</c:v>
                </c:pt>
                <c:pt idx="264">
                  <c:v>377.94108</c:v>
                </c:pt>
                <c:pt idx="265">
                  <c:v>378.08143999999999</c:v>
                </c:pt>
                <c:pt idx="266">
                  <c:v>377.921999999999</c:v>
                </c:pt>
                <c:pt idx="267">
                  <c:v>377.86736000000002</c:v>
                </c:pt>
                <c:pt idx="268">
                  <c:v>377.86511999999999</c:v>
                </c:pt>
                <c:pt idx="269">
                  <c:v>377.95195999999999</c:v>
                </c:pt>
                <c:pt idx="270">
                  <c:v>378.11216000000002</c:v>
                </c:pt>
                <c:pt idx="271">
                  <c:v>378.21532000000002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A-48AE-9495-7F2EB7A6267F}"/>
            </c:ext>
          </c:extLst>
        </c:ser>
        <c:ser>
          <c:idx val="1"/>
          <c:order val="1"/>
          <c:tx>
            <c:strRef>
              <c:f>'Maju 0.1'!$H$5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0.1'!$C$6:$C$277</c:f>
              <c:numCache>
                <c:formatCode>0.000</c:formatCode>
                <c:ptCount val="272"/>
                <c:pt idx="0">
                  <c:v>0</c:v>
                </c:pt>
                <c:pt idx="1">
                  <c:v>1.5107799999896088E-2</c:v>
                </c:pt>
                <c:pt idx="2">
                  <c:v>3.1355799999801093E-2</c:v>
                </c:pt>
                <c:pt idx="3">
                  <c:v>4.725719999987632E-2</c:v>
                </c:pt>
                <c:pt idx="4">
                  <c:v>6.3582099999621278E-2</c:v>
                </c:pt>
                <c:pt idx="5">
                  <c:v>7.9224500001146225E-2</c:v>
                </c:pt>
                <c:pt idx="6">
                  <c:v>9.4689200001084828E-2</c:v>
                </c:pt>
                <c:pt idx="7">
                  <c:v>0.11073060000126134</c:v>
                </c:pt>
                <c:pt idx="8">
                  <c:v>0.12556659999972908</c:v>
                </c:pt>
                <c:pt idx="9">
                  <c:v>0.14089590000003227</c:v>
                </c:pt>
                <c:pt idx="10">
                  <c:v>0.1563813000011578</c:v>
                </c:pt>
                <c:pt idx="11">
                  <c:v>0.17099710000002233</c:v>
                </c:pt>
                <c:pt idx="12">
                  <c:v>0.18699190000006638</c:v>
                </c:pt>
                <c:pt idx="13">
                  <c:v>0.20224170000074082</c:v>
                </c:pt>
                <c:pt idx="14">
                  <c:v>0.2174193999999261</c:v>
                </c:pt>
                <c:pt idx="15">
                  <c:v>0.23285170000053768</c:v>
                </c:pt>
                <c:pt idx="16">
                  <c:v>0.24843959999998333</c:v>
                </c:pt>
                <c:pt idx="17">
                  <c:v>0.26355080000030284</c:v>
                </c:pt>
                <c:pt idx="18">
                  <c:v>0.27905780000037339</c:v>
                </c:pt>
                <c:pt idx="19">
                  <c:v>0.29389420000006794</c:v>
                </c:pt>
                <c:pt idx="20">
                  <c:v>0.30926329999965674</c:v>
                </c:pt>
                <c:pt idx="21">
                  <c:v>0.32475440000052913</c:v>
                </c:pt>
                <c:pt idx="22">
                  <c:v>0.34002320000035979</c:v>
                </c:pt>
                <c:pt idx="23">
                  <c:v>0.3555212000010215</c:v>
                </c:pt>
                <c:pt idx="24">
                  <c:v>0.37122030000136874</c:v>
                </c:pt>
                <c:pt idx="25">
                  <c:v>0.38655000000107975</c:v>
                </c:pt>
                <c:pt idx="26">
                  <c:v>0.40176940000128525</c:v>
                </c:pt>
                <c:pt idx="27">
                  <c:v>0.4170166000003519</c:v>
                </c:pt>
                <c:pt idx="28">
                  <c:v>0.43301480000081938</c:v>
                </c:pt>
                <c:pt idx="29">
                  <c:v>0.44818769999983488</c:v>
                </c:pt>
                <c:pt idx="30">
                  <c:v>0.46339480000096955</c:v>
                </c:pt>
                <c:pt idx="31">
                  <c:v>0.47905309999987367</c:v>
                </c:pt>
                <c:pt idx="32">
                  <c:v>0.4946274000012636</c:v>
                </c:pt>
                <c:pt idx="33">
                  <c:v>0.5108899000006204</c:v>
                </c:pt>
                <c:pt idx="34">
                  <c:v>0.52632850000009057</c:v>
                </c:pt>
                <c:pt idx="35">
                  <c:v>0.54249590000108583</c:v>
                </c:pt>
                <c:pt idx="36">
                  <c:v>0.55838829999993322</c:v>
                </c:pt>
                <c:pt idx="37">
                  <c:v>0.57405430000108026</c:v>
                </c:pt>
                <c:pt idx="38">
                  <c:v>0.58992690000013681</c:v>
                </c:pt>
                <c:pt idx="39">
                  <c:v>0.62098719999994501</c:v>
                </c:pt>
                <c:pt idx="40">
                  <c:v>0.65122250000058557</c:v>
                </c:pt>
                <c:pt idx="41">
                  <c:v>0.68196360000001732</c:v>
                </c:pt>
                <c:pt idx="42">
                  <c:v>0.7142005000005156</c:v>
                </c:pt>
                <c:pt idx="43">
                  <c:v>0.76072829999975511</c:v>
                </c:pt>
                <c:pt idx="44">
                  <c:v>0.79167369999959192</c:v>
                </c:pt>
                <c:pt idx="45">
                  <c:v>0.82220760000018345</c:v>
                </c:pt>
                <c:pt idx="46">
                  <c:v>0.85298440000042319</c:v>
                </c:pt>
                <c:pt idx="47">
                  <c:v>0.88348530000075698</c:v>
                </c:pt>
                <c:pt idx="48">
                  <c:v>0.91458260000035807</c:v>
                </c:pt>
                <c:pt idx="49">
                  <c:v>0.96108190000086324</c:v>
                </c:pt>
                <c:pt idx="50">
                  <c:v>0.99213380000037432</c:v>
                </c:pt>
                <c:pt idx="51">
                  <c:v>1.0227730000005977</c:v>
                </c:pt>
                <c:pt idx="52">
                  <c:v>1.0540761000011116</c:v>
                </c:pt>
                <c:pt idx="53">
                  <c:v>1.0857560000004014</c:v>
                </c:pt>
                <c:pt idx="54">
                  <c:v>1.102075099999638</c:v>
                </c:pt>
                <c:pt idx="55">
                  <c:v>1.1520575000013196</c:v>
                </c:pt>
                <c:pt idx="56">
                  <c:v>1.1794146000011096</c:v>
                </c:pt>
                <c:pt idx="57">
                  <c:v>1.2109681000001729</c:v>
                </c:pt>
                <c:pt idx="58">
                  <c:v>1.2415791000003082</c:v>
                </c:pt>
                <c:pt idx="59">
                  <c:v>1.2736260000001494</c:v>
                </c:pt>
                <c:pt idx="60">
                  <c:v>1.3041680000005726</c:v>
                </c:pt>
                <c:pt idx="61">
                  <c:v>1.3510892000012973</c:v>
                </c:pt>
                <c:pt idx="62">
                  <c:v>1.3817765000003419</c:v>
                </c:pt>
                <c:pt idx="63">
                  <c:v>1.4129439999996976</c:v>
                </c:pt>
                <c:pt idx="64">
                  <c:v>1.4447720000007394</c:v>
                </c:pt>
                <c:pt idx="65">
                  <c:v>1.4767785000003641</c:v>
                </c:pt>
                <c:pt idx="66">
                  <c:v>1.492262200001278</c:v>
                </c:pt>
                <c:pt idx="67">
                  <c:v>1.5386630000011792</c:v>
                </c:pt>
                <c:pt idx="68">
                  <c:v>1.5529777000010654</c:v>
                </c:pt>
                <c:pt idx="69">
                  <c:v>1.6182050000006711</c:v>
                </c:pt>
                <c:pt idx="70">
                  <c:v>1.6337898000001587</c:v>
                </c:pt>
                <c:pt idx="71">
                  <c:v>1.6650315000006231</c:v>
                </c:pt>
                <c:pt idx="72">
                  <c:v>1.6956601000001683</c:v>
                </c:pt>
                <c:pt idx="73">
                  <c:v>1.725760999999693</c:v>
                </c:pt>
                <c:pt idx="74">
                  <c:v>1.7572558000010758</c:v>
                </c:pt>
                <c:pt idx="75">
                  <c:v>1.8051045000011072</c:v>
                </c:pt>
                <c:pt idx="76">
                  <c:v>1.8355711000003794</c:v>
                </c:pt>
                <c:pt idx="77">
                  <c:v>1.8674382999997761</c:v>
                </c:pt>
                <c:pt idx="78">
                  <c:v>1.8982851000000664</c:v>
                </c:pt>
                <c:pt idx="79">
                  <c:v>1.9440696000001481</c:v>
                </c:pt>
                <c:pt idx="80">
                  <c:v>1.9598148000004585</c:v>
                </c:pt>
                <c:pt idx="81">
                  <c:v>1.974840500000937</c:v>
                </c:pt>
                <c:pt idx="82">
                  <c:v>2.0219859999997425</c:v>
                </c:pt>
                <c:pt idx="83">
                  <c:v>2.0525483000001259</c:v>
                </c:pt>
                <c:pt idx="84">
                  <c:v>2.0845693000010215</c:v>
                </c:pt>
                <c:pt idx="85">
                  <c:v>2.1158252000004723</c:v>
                </c:pt>
                <c:pt idx="86">
                  <c:v>2.1477764999999636</c:v>
                </c:pt>
                <c:pt idx="87">
                  <c:v>2.1793483000001288</c:v>
                </c:pt>
                <c:pt idx="88">
                  <c:v>2.2247220000008383</c:v>
                </c:pt>
                <c:pt idx="89">
                  <c:v>2.255717400001231</c:v>
                </c:pt>
                <c:pt idx="90">
                  <c:v>2.2856673000005685</c:v>
                </c:pt>
                <c:pt idx="91">
                  <c:v>2.315937400000621</c:v>
                </c:pt>
                <c:pt idx="92">
                  <c:v>2.3476666000005935</c:v>
                </c:pt>
                <c:pt idx="93">
                  <c:v>2.3780258000006143</c:v>
                </c:pt>
                <c:pt idx="94">
                  <c:v>2.4249626000000717</c:v>
                </c:pt>
                <c:pt idx="95">
                  <c:v>2.4565036000003602</c:v>
                </c:pt>
                <c:pt idx="96">
                  <c:v>2.4878695999996125</c:v>
                </c:pt>
                <c:pt idx="97">
                  <c:v>2.5191773000005924</c:v>
                </c:pt>
                <c:pt idx="98">
                  <c:v>2.5356971000001067</c:v>
                </c:pt>
                <c:pt idx="99">
                  <c:v>2.5961913999999524</c:v>
                </c:pt>
                <c:pt idx="100">
                  <c:v>2.6120286000004853</c:v>
                </c:pt>
                <c:pt idx="101">
                  <c:v>2.6434845000003406</c:v>
                </c:pt>
                <c:pt idx="102">
                  <c:v>2.6740722000013193</c:v>
                </c:pt>
                <c:pt idx="103">
                  <c:v>2.7054533999998966</c:v>
                </c:pt>
                <c:pt idx="104">
                  <c:v>2.736155399999916</c:v>
                </c:pt>
                <c:pt idx="105">
                  <c:v>2.7670893000013166</c:v>
                </c:pt>
                <c:pt idx="106">
                  <c:v>2.8142800000005082</c:v>
                </c:pt>
                <c:pt idx="107">
                  <c:v>2.845540100001017</c:v>
                </c:pt>
                <c:pt idx="108">
                  <c:v>2.8770342000007076</c:v>
                </c:pt>
                <c:pt idx="109">
                  <c:v>2.9226728000012372</c:v>
                </c:pt>
                <c:pt idx="110">
                  <c:v>2.9379702000005636</c:v>
                </c:pt>
                <c:pt idx="111">
                  <c:v>2.9699314000008599</c:v>
                </c:pt>
                <c:pt idx="112">
                  <c:v>3.000389400000131</c:v>
                </c:pt>
                <c:pt idx="113">
                  <c:v>3.0478970000003756</c:v>
                </c:pt>
                <c:pt idx="114">
                  <c:v>3.0789449000003515</c:v>
                </c:pt>
                <c:pt idx="115">
                  <c:v>3.0947438000002876</c:v>
                </c:pt>
                <c:pt idx="116">
                  <c:v>3.126044800001182</c:v>
                </c:pt>
                <c:pt idx="117">
                  <c:v>3.1567316000000574</c:v>
                </c:pt>
                <c:pt idx="118">
                  <c:v>3.187464300001011</c:v>
                </c:pt>
                <c:pt idx="119">
                  <c:v>3.2346214999997756</c:v>
                </c:pt>
                <c:pt idx="120">
                  <c:v>3.2660605000000942</c:v>
                </c:pt>
                <c:pt idx="121">
                  <c:v>3.2964621000010084</c:v>
                </c:pt>
                <c:pt idx="122">
                  <c:v>3.3281591000013577</c:v>
                </c:pt>
                <c:pt idx="123">
                  <c:v>3.3525618000003305</c:v>
                </c:pt>
                <c:pt idx="124">
                  <c:v>3.4057179000010365</c:v>
                </c:pt>
                <c:pt idx="125">
                  <c:v>3.4366253000007418</c:v>
                </c:pt>
                <c:pt idx="126">
                  <c:v>3.4676648000004207</c:v>
                </c:pt>
                <c:pt idx="127">
                  <c:v>3.4980078000007779</c:v>
                </c:pt>
                <c:pt idx="128">
                  <c:v>3.5178374999995867</c:v>
                </c:pt>
                <c:pt idx="129">
                  <c:v>3.559844700001122</c:v>
                </c:pt>
                <c:pt idx="130">
                  <c:v>3.5908224000013433</c:v>
                </c:pt>
                <c:pt idx="131">
                  <c:v>3.6373385000006238</c:v>
                </c:pt>
                <c:pt idx="132">
                  <c:v>3.6686652000007598</c:v>
                </c:pt>
                <c:pt idx="133">
                  <c:v>3.6850451999998768</c:v>
                </c:pt>
                <c:pt idx="134">
                  <c:v>3.7157199000012042</c:v>
                </c:pt>
                <c:pt idx="135">
                  <c:v>3.7463172000007035</c:v>
                </c:pt>
                <c:pt idx="136">
                  <c:v>3.7782108999999764</c:v>
                </c:pt>
                <c:pt idx="137">
                  <c:v>3.8098031000008632</c:v>
                </c:pt>
                <c:pt idx="138">
                  <c:v>3.8404370000007475</c:v>
                </c:pt>
                <c:pt idx="139">
                  <c:v>3.8864763000001403</c:v>
                </c:pt>
                <c:pt idx="140">
                  <c:v>3.9173573999996734</c:v>
                </c:pt>
                <c:pt idx="141">
                  <c:v>3.9479179999998451</c:v>
                </c:pt>
                <c:pt idx="142">
                  <c:v>3.9784287000002223</c:v>
                </c:pt>
                <c:pt idx="143">
                  <c:v>4.0092858000007254</c:v>
                </c:pt>
                <c:pt idx="144">
                  <c:v>4.0398251000005985</c:v>
                </c:pt>
                <c:pt idx="145">
                  <c:v>4.085308100000475</c:v>
                </c:pt>
                <c:pt idx="146">
                  <c:v>4.1158365000010235</c:v>
                </c:pt>
                <c:pt idx="147">
                  <c:v>4.1463979000000108</c:v>
                </c:pt>
                <c:pt idx="148">
                  <c:v>4.1774294000006194</c:v>
                </c:pt>
                <c:pt idx="149">
                  <c:v>4.2081553999996686</c:v>
                </c:pt>
                <c:pt idx="150">
                  <c:v>4.2389922000002116</c:v>
                </c:pt>
                <c:pt idx="151">
                  <c:v>4.285902999999962</c:v>
                </c:pt>
                <c:pt idx="152">
                  <c:v>4.3026120000013179</c:v>
                </c:pt>
                <c:pt idx="153">
                  <c:v>4.37911990000066</c:v>
                </c:pt>
                <c:pt idx="154">
                  <c:v>4.4099071000000549</c:v>
                </c:pt>
                <c:pt idx="155">
                  <c:v>4.4254092000010132</c:v>
                </c:pt>
                <c:pt idx="156">
                  <c:v>4.4717037000009441</c:v>
                </c:pt>
                <c:pt idx="157">
                  <c:v>4.5028774000002159</c:v>
                </c:pt>
                <c:pt idx="158">
                  <c:v>4.5347867000000406</c:v>
                </c:pt>
                <c:pt idx="159">
                  <c:v>4.5658154000011564</c:v>
                </c:pt>
                <c:pt idx="160">
                  <c:v>4.5968454000012571</c:v>
                </c:pt>
                <c:pt idx="161">
                  <c:v>4.6444005000012112</c:v>
                </c:pt>
                <c:pt idx="162">
                  <c:v>4.6757672000003367</c:v>
                </c:pt>
                <c:pt idx="163">
                  <c:v>4.7069521000012173</c:v>
                </c:pt>
                <c:pt idx="164">
                  <c:v>4.7379763999997522</c:v>
                </c:pt>
                <c:pt idx="165">
                  <c:v>4.7696769000012864</c:v>
                </c:pt>
                <c:pt idx="166">
                  <c:v>4.8011891000005562</c:v>
                </c:pt>
                <c:pt idx="167">
                  <c:v>4.8171781000000919</c:v>
                </c:pt>
                <c:pt idx="168">
                  <c:v>4.864519200000359</c:v>
                </c:pt>
                <c:pt idx="169">
                  <c:v>4.8949365999997099</c:v>
                </c:pt>
                <c:pt idx="170">
                  <c:v>4.9265899000001809</c:v>
                </c:pt>
                <c:pt idx="171">
                  <c:v>4.9572955000003276</c:v>
                </c:pt>
                <c:pt idx="172">
                  <c:v>4.9885869999998249</c:v>
                </c:pt>
                <c:pt idx="173">
                  <c:v>5.0199240000001737</c:v>
                </c:pt>
                <c:pt idx="174">
                  <c:v>5.0676192000009905</c:v>
                </c:pt>
                <c:pt idx="175">
                  <c:v>5.0988467000006494</c:v>
                </c:pt>
                <c:pt idx="176">
                  <c:v>5.1300269000003027</c:v>
                </c:pt>
                <c:pt idx="177">
                  <c:v>5.1608745000012277</c:v>
                </c:pt>
                <c:pt idx="178">
                  <c:v>5.191200299999764</c:v>
                </c:pt>
                <c:pt idx="179">
                  <c:v>5.2226088999996136</c:v>
                </c:pt>
                <c:pt idx="180">
                  <c:v>5.2697287000009965</c:v>
                </c:pt>
                <c:pt idx="181">
                  <c:v>5.3006014000002324</c:v>
                </c:pt>
                <c:pt idx="182">
                  <c:v>5.3153789999996661</c:v>
                </c:pt>
                <c:pt idx="183">
                  <c:v>5.3466385000010632</c:v>
                </c:pt>
                <c:pt idx="184">
                  <c:v>5.3784011999996437</c:v>
                </c:pt>
                <c:pt idx="185">
                  <c:v>5.4089061000013317</c:v>
                </c:pt>
                <c:pt idx="186">
                  <c:v>5.4402637000002869</c:v>
                </c:pt>
                <c:pt idx="187">
                  <c:v>5.4857819000008021</c:v>
                </c:pt>
                <c:pt idx="188">
                  <c:v>5.5177779000005103</c:v>
                </c:pt>
                <c:pt idx="189">
                  <c:v>5.5490117999997892</c:v>
                </c:pt>
                <c:pt idx="190">
                  <c:v>5.5796645999998873</c:v>
                </c:pt>
                <c:pt idx="191">
                  <c:v>5.6106610000006185</c:v>
                </c:pt>
                <c:pt idx="192">
                  <c:v>5.6412916000008408</c:v>
                </c:pt>
                <c:pt idx="193">
                  <c:v>5.6721795000012207</c:v>
                </c:pt>
                <c:pt idx="194">
                  <c:v>5.7189300000009098</c:v>
                </c:pt>
                <c:pt idx="195">
                  <c:v>5.7497894000007364</c:v>
                </c:pt>
                <c:pt idx="196">
                  <c:v>5.7802264000001742</c:v>
                </c:pt>
                <c:pt idx="197">
                  <c:v>5.8113596000002872</c:v>
                </c:pt>
                <c:pt idx="198">
                  <c:v>5.8572487000001274</c:v>
                </c:pt>
                <c:pt idx="199">
                  <c:v>5.8880838000004587</c:v>
                </c:pt>
                <c:pt idx="200">
                  <c:v>5.9190563000011025</c:v>
                </c:pt>
                <c:pt idx="201">
                  <c:v>5.9338304000011703</c:v>
                </c:pt>
                <c:pt idx="202">
                  <c:v>5.9656505000002653</c:v>
                </c:pt>
                <c:pt idx="203">
                  <c:v>5.9976067999996303</c:v>
                </c:pt>
                <c:pt idx="204">
                  <c:v>6.0285799000012048</c:v>
                </c:pt>
                <c:pt idx="205">
                  <c:v>6.0756182000004628</c:v>
                </c:pt>
                <c:pt idx="206">
                  <c:v>6.1065011999999115</c:v>
                </c:pt>
                <c:pt idx="207">
                  <c:v>6.1369310999998561</c:v>
                </c:pt>
                <c:pt idx="208">
                  <c:v>6.1669000000001688</c:v>
                </c:pt>
                <c:pt idx="209">
                  <c:v>6.1981259000003774</c:v>
                </c:pt>
                <c:pt idx="210">
                  <c:v>6.22424460000002</c:v>
                </c:pt>
                <c:pt idx="211">
                  <c:v>6.237713900000017</c:v>
                </c:pt>
                <c:pt idx="212">
                  <c:v>6.2532052000005933</c:v>
                </c:pt>
                <c:pt idx="213">
                  <c:v>6.2685536000008142</c:v>
                </c:pt>
                <c:pt idx="214">
                  <c:v>6.2846452000012505</c:v>
                </c:pt>
                <c:pt idx="215">
                  <c:v>6.3006083000000217</c:v>
                </c:pt>
                <c:pt idx="216">
                  <c:v>6.3160723000000871</c:v>
                </c:pt>
                <c:pt idx="217">
                  <c:v>6.3306650000013178</c:v>
                </c:pt>
                <c:pt idx="218">
                  <c:v>6.3451984000002994</c:v>
                </c:pt>
                <c:pt idx="219">
                  <c:v>6.3606195000011212</c:v>
                </c:pt>
                <c:pt idx="220">
                  <c:v>6.3759172999998555</c:v>
                </c:pt>
                <c:pt idx="221">
                  <c:v>6.3911395000013727</c:v>
                </c:pt>
                <c:pt idx="222">
                  <c:v>6.4065793999998277</c:v>
                </c:pt>
                <c:pt idx="223">
                  <c:v>6.4215873000011925</c:v>
                </c:pt>
                <c:pt idx="224">
                  <c:v>6.4361188000002585</c:v>
                </c:pt>
                <c:pt idx="225">
                  <c:v>6.4523286000003282</c:v>
                </c:pt>
                <c:pt idx="226">
                  <c:v>6.4678462000010768</c:v>
                </c:pt>
                <c:pt idx="227">
                  <c:v>6.4832975999997871</c:v>
                </c:pt>
                <c:pt idx="228">
                  <c:v>6.4987104000010731</c:v>
                </c:pt>
                <c:pt idx="229">
                  <c:v>6.5148822999999538</c:v>
                </c:pt>
                <c:pt idx="230">
                  <c:v>6.5294399000013073</c:v>
                </c:pt>
                <c:pt idx="231">
                  <c:v>6.5447858000006818</c:v>
                </c:pt>
                <c:pt idx="232">
                  <c:v>6.5602076000013767</c:v>
                </c:pt>
                <c:pt idx="233">
                  <c:v>6.5758592000001954</c:v>
                </c:pt>
                <c:pt idx="234">
                  <c:v>6.5910641999998916</c:v>
                </c:pt>
                <c:pt idx="235">
                  <c:v>6.6063312000005681</c:v>
                </c:pt>
                <c:pt idx="236">
                  <c:v>6.6216284000001906</c:v>
                </c:pt>
                <c:pt idx="237">
                  <c:v>6.6363104000010935</c:v>
                </c:pt>
                <c:pt idx="238">
                  <c:v>6.6524200000003475</c:v>
                </c:pt>
                <c:pt idx="239">
                  <c:v>6.6686010000012175</c:v>
                </c:pt>
                <c:pt idx="240">
                  <c:v>6.6846782000011444</c:v>
                </c:pt>
                <c:pt idx="241">
                  <c:v>6.6995292999999947</c:v>
                </c:pt>
                <c:pt idx="242">
                  <c:v>6.7159432000007655</c:v>
                </c:pt>
                <c:pt idx="243">
                  <c:v>6.7319084999999177</c:v>
                </c:pt>
                <c:pt idx="244">
                  <c:v>6.7476220999997167</c:v>
                </c:pt>
                <c:pt idx="245">
                  <c:v>6.7637157999997726</c:v>
                </c:pt>
                <c:pt idx="246">
                  <c:v>6.7797803000012209</c:v>
                </c:pt>
                <c:pt idx="247">
                  <c:v>6.7957220999996935</c:v>
                </c:pt>
                <c:pt idx="248">
                  <c:v>6.8104849999999715</c:v>
                </c:pt>
                <c:pt idx="249">
                  <c:v>6.8260760000011942</c:v>
                </c:pt>
                <c:pt idx="250">
                  <c:v>6.8415588999996544</c:v>
                </c:pt>
                <c:pt idx="251">
                  <c:v>6.8495080000011512</c:v>
                </c:pt>
                <c:pt idx="252">
                  <c:v>6.8730894000000262</c:v>
                </c:pt>
                <c:pt idx="253">
                  <c:v>6.8882716000007349</c:v>
                </c:pt>
                <c:pt idx="254">
                  <c:v>6.9037151000011363</c:v>
                </c:pt>
                <c:pt idx="255">
                  <c:v>6.9195202000009886</c:v>
                </c:pt>
                <c:pt idx="256">
                  <c:v>6.9340737000002264</c:v>
                </c:pt>
                <c:pt idx="257">
                  <c:v>6.9497432000007393</c:v>
                </c:pt>
                <c:pt idx="258">
                  <c:v>6.965615400000388</c:v>
                </c:pt>
                <c:pt idx="259">
                  <c:v>6.9806181000003562</c:v>
                </c:pt>
                <c:pt idx="260">
                  <c:v>6.9968844000013632</c:v>
                </c:pt>
                <c:pt idx="261">
                  <c:v>7.0131830000009359</c:v>
                </c:pt>
                <c:pt idx="262">
                  <c:v>7.0282189999998081</c:v>
                </c:pt>
                <c:pt idx="263">
                  <c:v>7.0437560999998823</c:v>
                </c:pt>
                <c:pt idx="264">
                  <c:v>7.0592226999997365</c:v>
                </c:pt>
                <c:pt idx="265">
                  <c:v>7.0744611999998597</c:v>
                </c:pt>
                <c:pt idx="266">
                  <c:v>7.0892124000001786</c:v>
                </c:pt>
                <c:pt idx="267">
                  <c:v>7.1047576000000845</c:v>
                </c:pt>
                <c:pt idx="268">
                  <c:v>7.1209300999998959</c:v>
                </c:pt>
                <c:pt idx="269">
                  <c:v>7.1685667000001558</c:v>
                </c:pt>
                <c:pt idx="270">
                  <c:v>7.1843391000002157</c:v>
                </c:pt>
                <c:pt idx="271">
                  <c:v>7.2158852000011393</c:v>
                </c:pt>
              </c:numCache>
            </c:numRef>
          </c:xVal>
          <c:yVal>
            <c:numRef>
              <c:f>'Maju 0.1'!$H$6:$H$277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9A-48AE-9495-7F2EB7A62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463560"/>
        <c:axId val="1184462480"/>
      </c:scatterChart>
      <c:valAx>
        <c:axId val="118446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62480"/>
        <c:crosses val="autoZero"/>
        <c:crossBetween val="midCat"/>
      </c:valAx>
      <c:valAx>
        <c:axId val="11844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6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 (2)'!$U$6:$U$300</c:f>
              <c:numCache>
                <c:formatCode>General</c:formatCode>
                <c:ptCount val="295"/>
                <c:pt idx="0">
                  <c:v>0</c:v>
                </c:pt>
                <c:pt idx="1">
                  <c:v>3.1414800001584808E-2</c:v>
                </c:pt>
                <c:pt idx="2">
                  <c:v>6.2222200000178418E-2</c:v>
                </c:pt>
                <c:pt idx="3">
                  <c:v>0.10936780000156432</c:v>
                </c:pt>
                <c:pt idx="4">
                  <c:v>0.12481880000086676</c:v>
                </c:pt>
                <c:pt idx="5">
                  <c:v>0.1719016000006377</c:v>
                </c:pt>
                <c:pt idx="6">
                  <c:v>0.20253770000090299</c:v>
                </c:pt>
                <c:pt idx="7">
                  <c:v>0.23316350000095554</c:v>
                </c:pt>
                <c:pt idx="8">
                  <c:v>0.26468569999997271</c:v>
                </c:pt>
                <c:pt idx="9">
                  <c:v>0.3278269000002183</c:v>
                </c:pt>
                <c:pt idx="10">
                  <c:v>0.35753370000020368</c:v>
                </c:pt>
                <c:pt idx="11">
                  <c:v>0.37313850000100501</c:v>
                </c:pt>
                <c:pt idx="12">
                  <c:v>0.40417940000043018</c:v>
                </c:pt>
                <c:pt idx="13">
                  <c:v>0.41909660000055737</c:v>
                </c:pt>
                <c:pt idx="14">
                  <c:v>0.44994270000097458</c:v>
                </c:pt>
                <c:pt idx="15">
                  <c:v>0.48104850000163424</c:v>
                </c:pt>
                <c:pt idx="16">
                  <c:v>0.5113643000004231</c:v>
                </c:pt>
                <c:pt idx="17">
                  <c:v>0.55709139999999024</c:v>
                </c:pt>
                <c:pt idx="18">
                  <c:v>0.58824200000162818</c:v>
                </c:pt>
                <c:pt idx="19">
                  <c:v>0.61840650000158348</c:v>
                </c:pt>
                <c:pt idx="20">
                  <c:v>0.64846220000072208</c:v>
                </c:pt>
                <c:pt idx="21">
                  <c:v>0.67886600000019826</c:v>
                </c:pt>
                <c:pt idx="22">
                  <c:v>0.72567610000078275</c:v>
                </c:pt>
                <c:pt idx="23">
                  <c:v>0.74116910000157077</c:v>
                </c:pt>
                <c:pt idx="24">
                  <c:v>0.78769480000119074</c:v>
                </c:pt>
                <c:pt idx="25">
                  <c:v>0.81932920000144804</c:v>
                </c:pt>
                <c:pt idx="26">
                  <c:v>0.85039570000117237</c:v>
                </c:pt>
                <c:pt idx="27">
                  <c:v>0.88160360000074434</c:v>
                </c:pt>
                <c:pt idx="28">
                  <c:v>0.91288530000019819</c:v>
                </c:pt>
                <c:pt idx="29">
                  <c:v>0.94413490000079037</c:v>
                </c:pt>
                <c:pt idx="30">
                  <c:v>0.99128550000023097</c:v>
                </c:pt>
                <c:pt idx="31">
                  <c:v>1.0068276000001788</c:v>
                </c:pt>
                <c:pt idx="32">
                  <c:v>1.0376782000003004</c:v>
                </c:pt>
                <c:pt idx="33">
                  <c:v>1.0690075000002253</c:v>
                </c:pt>
                <c:pt idx="34">
                  <c:v>1.1159634000014194</c:v>
                </c:pt>
                <c:pt idx="35">
                  <c:v>1.1314068000010593</c:v>
                </c:pt>
                <c:pt idx="36">
                  <c:v>1.17822950000118</c:v>
                </c:pt>
                <c:pt idx="37">
                  <c:v>1.2095096000011836</c:v>
                </c:pt>
                <c:pt idx="38">
                  <c:v>1.2401176000003034</c:v>
                </c:pt>
                <c:pt idx="39">
                  <c:v>1.2717931000006502</c:v>
                </c:pt>
                <c:pt idx="40">
                  <c:v>1.3027593000006163</c:v>
                </c:pt>
                <c:pt idx="41">
                  <c:v>1.3495825000009063</c:v>
                </c:pt>
                <c:pt idx="42">
                  <c:v>1.3806756000012683</c:v>
                </c:pt>
                <c:pt idx="43">
                  <c:v>1.4115140000012616</c:v>
                </c:pt>
                <c:pt idx="44">
                  <c:v>1.4424471000002086</c:v>
                </c:pt>
                <c:pt idx="45">
                  <c:v>1.4740854000010586</c:v>
                </c:pt>
                <c:pt idx="46">
                  <c:v>1.5053926000000502</c:v>
                </c:pt>
                <c:pt idx="47">
                  <c:v>1.5212320999999065</c:v>
                </c:pt>
                <c:pt idx="48">
                  <c:v>1.5667504000011832</c:v>
                </c:pt>
                <c:pt idx="49">
                  <c:v>1.5977340000008553</c:v>
                </c:pt>
                <c:pt idx="50">
                  <c:v>1.6294452000001911</c:v>
                </c:pt>
                <c:pt idx="51">
                  <c:v>1.6603059000008216</c:v>
                </c:pt>
                <c:pt idx="52">
                  <c:v>1.7067537000002631</c:v>
                </c:pt>
                <c:pt idx="53">
                  <c:v>1.7222326000010071</c:v>
                </c:pt>
                <c:pt idx="54">
                  <c:v>1.7684933000000456</c:v>
                </c:pt>
                <c:pt idx="55">
                  <c:v>1.7993319000015617</c:v>
                </c:pt>
                <c:pt idx="56">
                  <c:v>1.8310017000003427</c:v>
                </c:pt>
                <c:pt idx="57">
                  <c:v>1.861496100000295</c:v>
                </c:pt>
                <c:pt idx="58">
                  <c:v>1.892584799999895</c:v>
                </c:pt>
                <c:pt idx="59">
                  <c:v>1.9230876000001444</c:v>
                </c:pt>
                <c:pt idx="60">
                  <c:v>1.9698074000007182</c:v>
                </c:pt>
                <c:pt idx="61">
                  <c:v>2.0006192000000738</c:v>
                </c:pt>
                <c:pt idx="62">
                  <c:v>2.0323218000012275</c:v>
                </c:pt>
                <c:pt idx="63">
                  <c:v>2.0475493000012648</c:v>
                </c:pt>
                <c:pt idx="64">
                  <c:v>2.0795143000013923</c:v>
                </c:pt>
                <c:pt idx="65">
                  <c:v>2.1104082000001654</c:v>
                </c:pt>
                <c:pt idx="66">
                  <c:v>2.1569999000003008</c:v>
                </c:pt>
                <c:pt idx="67">
                  <c:v>2.1884141999998974</c:v>
                </c:pt>
                <c:pt idx="68">
                  <c:v>2.2203325000009499</c:v>
                </c:pt>
                <c:pt idx="69">
                  <c:v>2.2508692999999766</c:v>
                </c:pt>
                <c:pt idx="70">
                  <c:v>2.2766382999998314</c:v>
                </c:pt>
                <c:pt idx="71">
                  <c:v>2.3121641000016098</c:v>
                </c:pt>
                <c:pt idx="72">
                  <c:v>2.3435377000005246</c:v>
                </c:pt>
                <c:pt idx="73">
                  <c:v>2.3740350000007311</c:v>
                </c:pt>
                <c:pt idx="74">
                  <c:v>2.4214050000009593</c:v>
                </c:pt>
                <c:pt idx="75">
                  <c:v>2.4534171000013885</c:v>
                </c:pt>
                <c:pt idx="76">
                  <c:v>2.4849563000007038</c:v>
                </c:pt>
                <c:pt idx="77">
                  <c:v>2.5011407000001782</c:v>
                </c:pt>
                <c:pt idx="78">
                  <c:v>2.5328122000009898</c:v>
                </c:pt>
                <c:pt idx="79">
                  <c:v>2.5772775000004913</c:v>
                </c:pt>
                <c:pt idx="80">
                  <c:v>2.6106921999999031</c:v>
                </c:pt>
                <c:pt idx="81">
                  <c:v>2.6400892000001477</c:v>
                </c:pt>
                <c:pt idx="82">
                  <c:v>2.6706683000011253</c:v>
                </c:pt>
                <c:pt idx="83">
                  <c:v>2.7017161000003398</c:v>
                </c:pt>
                <c:pt idx="84">
                  <c:v>2.7330698000005214</c:v>
                </c:pt>
                <c:pt idx="85">
                  <c:v>2.7630207000001974</c:v>
                </c:pt>
                <c:pt idx="86">
                  <c:v>2.7939684000011766</c:v>
                </c:pt>
                <c:pt idx="87">
                  <c:v>2.8400331000011647</c:v>
                </c:pt>
                <c:pt idx="88">
                  <c:v>2.8710512000016024</c:v>
                </c:pt>
                <c:pt idx="89">
                  <c:v>2.9027349000007234</c:v>
                </c:pt>
                <c:pt idx="90">
                  <c:v>2.9338277000006201</c:v>
                </c:pt>
                <c:pt idx="91">
                  <c:v>2.9948828000015055</c:v>
                </c:pt>
                <c:pt idx="92">
                  <c:v>3.0105605000007927</c:v>
                </c:pt>
                <c:pt idx="93">
                  <c:v>3.0420172000012826</c:v>
                </c:pt>
                <c:pt idx="94">
                  <c:v>3.0588303000004089</c:v>
                </c:pt>
                <c:pt idx="95">
                  <c:v>3.0893501999998989</c:v>
                </c:pt>
                <c:pt idx="96">
                  <c:v>3.1351126000008662</c:v>
                </c:pt>
                <c:pt idx="97">
                  <c:v>3.1653222000004462</c:v>
                </c:pt>
                <c:pt idx="98">
                  <c:v>3.1808271999998396</c:v>
                </c:pt>
                <c:pt idx="99">
                  <c:v>3.2267312000003585</c:v>
                </c:pt>
                <c:pt idx="100">
                  <c:v>3.2584411000007094</c:v>
                </c:pt>
                <c:pt idx="101">
                  <c:v>3.2894971000005171</c:v>
                </c:pt>
                <c:pt idx="102">
                  <c:v>3.3143997000006493</c:v>
                </c:pt>
                <c:pt idx="103">
                  <c:v>3.3519721000011486</c:v>
                </c:pt>
                <c:pt idx="104">
                  <c:v>3.3827361000003293</c:v>
                </c:pt>
                <c:pt idx="105">
                  <c:v>3.4242216000002372</c:v>
                </c:pt>
                <c:pt idx="106">
                  <c:v>3.4615135000003647</c:v>
                </c:pt>
                <c:pt idx="107">
                  <c:v>3.4840494000000035</c:v>
                </c:pt>
                <c:pt idx="108">
                  <c:v>3.5239911000007851</c:v>
                </c:pt>
                <c:pt idx="109">
                  <c:v>3.5549979000006715</c:v>
                </c:pt>
                <c:pt idx="110">
                  <c:v>3.5860862000008638</c:v>
                </c:pt>
                <c:pt idx="111">
                  <c:v>3.6173715000004449</c:v>
                </c:pt>
                <c:pt idx="112">
                  <c:v>3.6633957000012742</c:v>
                </c:pt>
                <c:pt idx="113">
                  <c:v>3.6794994000010774</c:v>
                </c:pt>
                <c:pt idx="114">
                  <c:v>3.7255178000013984</c:v>
                </c:pt>
                <c:pt idx="115">
                  <c:v>3.7407269000013912</c:v>
                </c:pt>
                <c:pt idx="116">
                  <c:v>3.7722955000008369</c:v>
                </c:pt>
                <c:pt idx="117">
                  <c:v>3.8033777000000555</c:v>
                </c:pt>
                <c:pt idx="118">
                  <c:v>3.8506623000012041</c:v>
                </c:pt>
                <c:pt idx="119">
                  <c:v>3.8804275000002235</c:v>
                </c:pt>
                <c:pt idx="120">
                  <c:v>3.9120259000010265</c:v>
                </c:pt>
                <c:pt idx="121">
                  <c:v>3.9428105000006326</c:v>
                </c:pt>
                <c:pt idx="122">
                  <c:v>3.9744492999998329</c:v>
                </c:pt>
                <c:pt idx="123">
                  <c:v>4.0058419000015419</c:v>
                </c:pt>
                <c:pt idx="124">
                  <c:v>4.0533090000008087</c:v>
                </c:pt>
                <c:pt idx="125">
                  <c:v>4.0833852000014303</c:v>
                </c:pt>
                <c:pt idx="126">
                  <c:v>4.1143593000015244</c:v>
                </c:pt>
                <c:pt idx="127">
                  <c:v>4.1596367000001919</c:v>
                </c:pt>
                <c:pt idx="128">
                  <c:v>4.1757231000010506</c:v>
                </c:pt>
                <c:pt idx="129">
                  <c:v>4.2073190999999497</c:v>
                </c:pt>
                <c:pt idx="130">
                  <c:v>4.2393099000000802</c:v>
                </c:pt>
                <c:pt idx="131">
                  <c:v>4.269637800000055</c:v>
                </c:pt>
                <c:pt idx="132">
                  <c:v>4.3013365000006161</c:v>
                </c:pt>
                <c:pt idx="133">
                  <c:v>4.3321742000007362</c:v>
                </c:pt>
                <c:pt idx="134">
                  <c:v>4.3627438000003167</c:v>
                </c:pt>
                <c:pt idx="135">
                  <c:v>4.3933954000003723</c:v>
                </c:pt>
                <c:pt idx="136">
                  <c:v>4.4401023000009445</c:v>
                </c:pt>
                <c:pt idx="137">
                  <c:v>4.4699403000013262</c:v>
                </c:pt>
                <c:pt idx="138">
                  <c:v>4.5002632000014273</c:v>
                </c:pt>
                <c:pt idx="139">
                  <c:v>4.531302000001233</c:v>
                </c:pt>
                <c:pt idx="140">
                  <c:v>4.5624655999999959</c:v>
                </c:pt>
                <c:pt idx="141">
                  <c:v>4.5935439000004408</c:v>
                </c:pt>
                <c:pt idx="142">
                  <c:v>4.6392830000004324</c:v>
                </c:pt>
                <c:pt idx="143">
                  <c:v>4.6702676000004431</c:v>
                </c:pt>
                <c:pt idx="144">
                  <c:v>4.7010189000011451</c:v>
                </c:pt>
                <c:pt idx="145">
                  <c:v>4.7327349000006507</c:v>
                </c:pt>
                <c:pt idx="146">
                  <c:v>4.7634468000014749</c:v>
                </c:pt>
                <c:pt idx="147">
                  <c:v>4.794152500000564</c:v>
                </c:pt>
                <c:pt idx="148">
                  <c:v>4.8406167000011919</c:v>
                </c:pt>
                <c:pt idx="149">
                  <c:v>4.8561441000001651</c:v>
                </c:pt>
                <c:pt idx="150">
                  <c:v>4.9024586000014096</c:v>
                </c:pt>
                <c:pt idx="151">
                  <c:v>4.9179925000007643</c:v>
                </c:pt>
                <c:pt idx="152">
                  <c:v>4.9645429000011063</c:v>
                </c:pt>
                <c:pt idx="153">
                  <c:v>4.9804932000006374</c:v>
                </c:pt>
              </c:numCache>
            </c:numRef>
          </c:xVal>
          <c:yVal>
            <c:numRef>
              <c:f>'Maju 0.1 (2)'!$Y$6:$Y$300</c:f>
              <c:numCache>
                <c:formatCode>General</c:formatCode>
                <c:ptCount val="295"/>
                <c:pt idx="0">
                  <c:v>5.1505371428572033</c:v>
                </c:pt>
                <c:pt idx="1">
                  <c:v>4.6704571428572024</c:v>
                </c:pt>
                <c:pt idx="2">
                  <c:v>4.2113371428572037</c:v>
                </c:pt>
                <c:pt idx="3">
                  <c:v>3.7679371428571002</c:v>
                </c:pt>
                <c:pt idx="4">
                  <c:v>3.3402571428571051</c:v>
                </c:pt>
                <c:pt idx="5">
                  <c:v>2.9125771428571028</c:v>
                </c:pt>
                <c:pt idx="6">
                  <c:v>2.4796571428570999</c:v>
                </c:pt>
                <c:pt idx="7">
                  <c:v>2.0310171428571024</c:v>
                </c:pt>
                <c:pt idx="8">
                  <c:v>1.5718971428571038</c:v>
                </c:pt>
                <c:pt idx="9">
                  <c:v>1.0970571428571034</c:v>
                </c:pt>
                <c:pt idx="10">
                  <c:v>0.82577714285709902</c:v>
                </c:pt>
                <c:pt idx="11">
                  <c:v>0.84149714285710076</c:v>
                </c:pt>
                <c:pt idx="12">
                  <c:v>0.84673714285710133</c:v>
                </c:pt>
                <c:pt idx="13">
                  <c:v>0.84673714285710133</c:v>
                </c:pt>
                <c:pt idx="14">
                  <c:v>0.83101714285719908</c:v>
                </c:pt>
                <c:pt idx="15">
                  <c:v>0.80481714285720329</c:v>
                </c:pt>
                <c:pt idx="16">
                  <c:v>0.76289714285719867</c:v>
                </c:pt>
                <c:pt idx="17">
                  <c:v>0.7104971428572</c:v>
                </c:pt>
                <c:pt idx="18">
                  <c:v>0.64761714285720018</c:v>
                </c:pt>
                <c:pt idx="19">
                  <c:v>0.5585371428571051</c:v>
                </c:pt>
                <c:pt idx="20">
                  <c:v>0.45373714285720013</c:v>
                </c:pt>
                <c:pt idx="21">
                  <c:v>0.3227371428571999</c:v>
                </c:pt>
                <c:pt idx="22">
                  <c:v>0.18125714285719852</c:v>
                </c:pt>
                <c:pt idx="23">
                  <c:v>7.6457142857201177E-2</c:v>
                </c:pt>
                <c:pt idx="24">
                  <c:v>0.50937714285710456</c:v>
                </c:pt>
                <c:pt idx="25">
                  <c:v>0.430777142857103</c:v>
                </c:pt>
                <c:pt idx="26">
                  <c:v>0.19405142857139879</c:v>
                </c:pt>
                <c:pt idx="27">
                  <c:v>-4.7914285714298899E-2</c:v>
                </c:pt>
                <c:pt idx="28">
                  <c:v>-0.30035999999999774</c:v>
                </c:pt>
                <c:pt idx="29">
                  <c:v>-0.41039999999999566</c:v>
                </c:pt>
                <c:pt idx="30">
                  <c:v>-0.32211999999999819</c:v>
                </c:pt>
                <c:pt idx="31">
                  <c:v>-0.24955999999999534</c:v>
                </c:pt>
                <c:pt idx="32">
                  <c:v>-0.19272000000000133</c:v>
                </c:pt>
                <c:pt idx="33">
                  <c:v>0.14588000000000534</c:v>
                </c:pt>
                <c:pt idx="34">
                  <c:v>0.4635200000000026</c:v>
                </c:pt>
                <c:pt idx="35">
                  <c:v>0.55664000000000158</c:v>
                </c:pt>
                <c:pt idx="36">
                  <c:v>0.34703999999999979</c:v>
                </c:pt>
                <c:pt idx="37">
                  <c:v>0.13220000000000454</c:v>
                </c:pt>
                <c:pt idx="38">
                  <c:v>-8.7879999999998404E-2</c:v>
                </c:pt>
                <c:pt idx="39">
                  <c:v>0</c:v>
                </c:pt>
                <c:pt idx="40">
                  <c:v>0.2862000000000009</c:v>
                </c:pt>
                <c:pt idx="41">
                  <c:v>0.70956571428570214</c:v>
                </c:pt>
                <c:pt idx="42">
                  <c:v>1.2148457142857012</c:v>
                </c:pt>
                <c:pt idx="43">
                  <c:v>1.6729657142857022</c:v>
                </c:pt>
                <c:pt idx="44">
                  <c:v>2.047245714285701</c:v>
                </c:pt>
                <c:pt idx="45">
                  <c:v>2.3481657142856989</c:v>
                </c:pt>
                <c:pt idx="46">
                  <c:v>2.5809657142857034</c:v>
                </c:pt>
                <c:pt idx="47">
                  <c:v>2.7299257142856987</c:v>
                </c:pt>
                <c:pt idx="48">
                  <c:v>3.2425600000000045</c:v>
                </c:pt>
                <c:pt idx="49">
                  <c:v>3.5215200000000024</c:v>
                </c:pt>
                <c:pt idx="50">
                  <c:v>4.4526800000000009</c:v>
                </c:pt>
                <c:pt idx="51">
                  <c:v>5.7818057142857029</c:v>
                </c:pt>
                <c:pt idx="52">
                  <c:v>7.0480514285714051</c:v>
                </c:pt>
                <c:pt idx="53">
                  <c:v>8.5384171428571989</c:v>
                </c:pt>
                <c:pt idx="54">
                  <c:v>9.854937142857203</c:v>
                </c:pt>
                <c:pt idx="55">
                  <c:v>11.374817142857204</c:v>
                </c:pt>
                <c:pt idx="56">
                  <c:v>12.981851428571403</c:v>
                </c:pt>
                <c:pt idx="57">
                  <c:v>14.433611428571403</c:v>
                </c:pt>
                <c:pt idx="58">
                  <c:v>15.551211428571499</c:v>
                </c:pt>
                <c:pt idx="59">
                  <c:v>16.637371428571399</c:v>
                </c:pt>
                <c:pt idx="60">
                  <c:v>17.686851428571401</c:v>
                </c:pt>
                <c:pt idx="61">
                  <c:v>18.861491428571405</c:v>
                </c:pt>
                <c:pt idx="62">
                  <c:v>20.589171428571404</c:v>
                </c:pt>
                <c:pt idx="63">
                  <c:v>22.306371428571403</c:v>
                </c:pt>
                <c:pt idx="64">
                  <c:v>23.642251428571399</c:v>
                </c:pt>
                <c:pt idx="65">
                  <c:v>25.1058114285714</c:v>
                </c:pt>
                <c:pt idx="66">
                  <c:v>26.779165714285703</c:v>
                </c:pt>
                <c:pt idx="67">
                  <c:v>28.415840000000003</c:v>
                </c:pt>
                <c:pt idx="68">
                  <c:v>30.010594285714305</c:v>
                </c:pt>
                <c:pt idx="69">
                  <c:v>31.568668571428603</c:v>
                </c:pt>
                <c:pt idx="70">
                  <c:v>33.095302857142897</c:v>
                </c:pt>
                <c:pt idx="71">
                  <c:v>34.967902857142903</c:v>
                </c:pt>
                <c:pt idx="72">
                  <c:v>37.137982857142902</c:v>
                </c:pt>
                <c:pt idx="73">
                  <c:v>39.158028571428602</c:v>
                </c:pt>
                <c:pt idx="74">
                  <c:v>41.004228571428598</c:v>
                </c:pt>
                <c:pt idx="75">
                  <c:v>42.923388571428603</c:v>
                </c:pt>
                <c:pt idx="76">
                  <c:v>44.891034285714298</c:v>
                </c:pt>
                <c:pt idx="77">
                  <c:v>46.9667942857143</c:v>
                </c:pt>
                <c:pt idx="78">
                  <c:v>48.739834285714295</c:v>
                </c:pt>
                <c:pt idx="79">
                  <c:v>50.465714285714299</c:v>
                </c:pt>
                <c:pt idx="80">
                  <c:v>51.706074285714308</c:v>
                </c:pt>
                <c:pt idx="81">
                  <c:v>53.088840000000005</c:v>
                </c:pt>
                <c:pt idx="82">
                  <c:v>54.793760000000006</c:v>
                </c:pt>
                <c:pt idx="83">
                  <c:v>56.79616</c:v>
                </c:pt>
                <c:pt idx="84">
                  <c:v>58.788080000000008</c:v>
                </c:pt>
                <c:pt idx="85">
                  <c:v>61.077480000000008</c:v>
                </c:pt>
                <c:pt idx="86">
                  <c:v>63.403359999999196</c:v>
                </c:pt>
                <c:pt idx="87">
                  <c:v>65.302885714285196</c:v>
                </c:pt>
                <c:pt idx="88">
                  <c:v>67.160491428571206</c:v>
                </c:pt>
                <c:pt idx="89">
                  <c:v>69.157651428571199</c:v>
                </c:pt>
                <c:pt idx="90">
                  <c:v>70.760691428571207</c:v>
                </c:pt>
                <c:pt idx="91">
                  <c:v>72.342771428571197</c:v>
                </c:pt>
                <c:pt idx="92">
                  <c:v>74.163697142856208</c:v>
                </c:pt>
                <c:pt idx="93">
                  <c:v>75.953182857142195</c:v>
                </c:pt>
                <c:pt idx="94">
                  <c:v>77.716468571428209</c:v>
                </c:pt>
                <c:pt idx="95">
                  <c:v>80.257514285714208</c:v>
                </c:pt>
                <c:pt idx="96">
                  <c:v>82.389714285714206</c:v>
                </c:pt>
                <c:pt idx="97">
                  <c:v>84.182514285714205</c:v>
                </c:pt>
                <c:pt idx="98">
                  <c:v>85.949114285714202</c:v>
                </c:pt>
                <c:pt idx="99">
                  <c:v>87.955754285714207</c:v>
                </c:pt>
                <c:pt idx="100">
                  <c:v>90.171194285714208</c:v>
                </c:pt>
                <c:pt idx="101">
                  <c:v>91.993508571428194</c:v>
                </c:pt>
                <c:pt idx="102">
                  <c:v>93.686748571428197</c:v>
                </c:pt>
                <c:pt idx="103">
                  <c:v>95.995908571428188</c:v>
                </c:pt>
                <c:pt idx="104">
                  <c:v>98.289348571428192</c:v>
                </c:pt>
                <c:pt idx="105">
                  <c:v>100.73414857142821</c:v>
                </c:pt>
                <c:pt idx="106">
                  <c:v>102.99986285714219</c:v>
                </c:pt>
                <c:pt idx="107">
                  <c:v>105.41846285714219</c:v>
                </c:pt>
                <c:pt idx="108">
                  <c:v>107.8213428571422</c:v>
                </c:pt>
                <c:pt idx="109">
                  <c:v>110.20326285714221</c:v>
                </c:pt>
                <c:pt idx="110">
                  <c:v>112.24054285714219</c:v>
                </c:pt>
                <c:pt idx="111">
                  <c:v>114.71770857142819</c:v>
                </c:pt>
                <c:pt idx="112">
                  <c:v>117.11866285714221</c:v>
                </c:pt>
                <c:pt idx="113">
                  <c:v>119.4881771428572</c:v>
                </c:pt>
                <c:pt idx="114">
                  <c:v>121.82625142857121</c:v>
                </c:pt>
                <c:pt idx="115">
                  <c:v>124.3119714285712</c:v>
                </c:pt>
                <c:pt idx="116">
                  <c:v>126.89413142857121</c:v>
                </c:pt>
                <c:pt idx="117">
                  <c:v>129.0821714285712</c:v>
                </c:pt>
                <c:pt idx="118">
                  <c:v>131.31213142857121</c:v>
                </c:pt>
                <c:pt idx="119">
                  <c:v>134.18421142857119</c:v>
                </c:pt>
                <c:pt idx="120">
                  <c:v>136.42989142857118</c:v>
                </c:pt>
                <c:pt idx="121">
                  <c:v>138.83741142857122</c:v>
                </c:pt>
                <c:pt idx="122">
                  <c:v>140.94221142857123</c:v>
                </c:pt>
                <c:pt idx="123">
                  <c:v>143.60821142857122</c:v>
                </c:pt>
                <c:pt idx="124">
                  <c:v>146.40209142857123</c:v>
                </c:pt>
                <c:pt idx="125">
                  <c:v>148.6425314285712</c:v>
                </c:pt>
                <c:pt idx="126">
                  <c:v>151.38925142857119</c:v>
                </c:pt>
                <c:pt idx="127">
                  <c:v>154.1722514285712</c:v>
                </c:pt>
                <c:pt idx="128">
                  <c:v>156.45925142857118</c:v>
                </c:pt>
                <c:pt idx="129">
                  <c:v>158.89237142857121</c:v>
                </c:pt>
                <c:pt idx="130">
                  <c:v>161.78481142857117</c:v>
                </c:pt>
                <c:pt idx="131">
                  <c:v>164.53245714285617</c:v>
                </c:pt>
                <c:pt idx="132">
                  <c:v>166.91317714285623</c:v>
                </c:pt>
                <c:pt idx="133">
                  <c:v>169.57041714285623</c:v>
                </c:pt>
                <c:pt idx="134">
                  <c:v>172.7836171428562</c:v>
                </c:pt>
                <c:pt idx="135">
                  <c:v>175.60269714285619</c:v>
                </c:pt>
                <c:pt idx="136">
                  <c:v>177.72593142857119</c:v>
                </c:pt>
                <c:pt idx="137">
                  <c:v>180.12469142857123</c:v>
                </c:pt>
                <c:pt idx="138">
                  <c:v>182.91757142857119</c:v>
                </c:pt>
                <c:pt idx="139">
                  <c:v>185.57613714285719</c:v>
                </c:pt>
                <c:pt idx="140">
                  <c:v>188.66629714285722</c:v>
                </c:pt>
                <c:pt idx="141">
                  <c:v>191.29342285714222</c:v>
                </c:pt>
                <c:pt idx="142">
                  <c:v>194.1367771428562</c:v>
                </c:pt>
                <c:pt idx="143">
                  <c:v>196.82485714285622</c:v>
                </c:pt>
                <c:pt idx="144">
                  <c:v>199.65905714285623</c:v>
                </c:pt>
                <c:pt idx="145">
                  <c:v>202.29473714285621</c:v>
                </c:pt>
                <c:pt idx="146">
                  <c:v>204.7685771428562</c:v>
                </c:pt>
                <c:pt idx="147">
                  <c:v>207.83737714285621</c:v>
                </c:pt>
                <c:pt idx="148">
                  <c:v>210.84097714285622</c:v>
                </c:pt>
                <c:pt idx="149">
                  <c:v>213.46093714285718</c:v>
                </c:pt>
                <c:pt idx="150">
                  <c:v>216.25321714285718</c:v>
                </c:pt>
                <c:pt idx="151">
                  <c:v>219.17085714285719</c:v>
                </c:pt>
                <c:pt idx="152">
                  <c:v>222.01029714285721</c:v>
                </c:pt>
                <c:pt idx="153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D-4484-A49A-D0AB02A3343A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(2)'!$Q$6:$Q$300</c:f>
              <c:numCache>
                <c:formatCode>0.000</c:formatCode>
                <c:ptCount val="295"/>
                <c:pt idx="0">
                  <c:v>0</c:v>
                </c:pt>
                <c:pt idx="1">
                  <c:v>3.8683835122183395E-2</c:v>
                </c:pt>
                <c:pt idx="2">
                  <c:v>0.24030471153518282</c:v>
                </c:pt>
                <c:pt idx="3">
                  <c:v>0.46594062317316931</c:v>
                </c:pt>
                <c:pt idx="4">
                  <c:v>0.75943486247949243</c:v>
                </c:pt>
                <c:pt idx="5">
                  <c:v>1.1214084875255668</c:v>
                </c:pt>
                <c:pt idx="6">
                  <c:v>1.5594652155880588</c:v>
                </c:pt>
                <c:pt idx="7">
                  <c:v>2.0583444340738692</c:v>
                </c:pt>
                <c:pt idx="8">
                  <c:v>2.3348781066416691</c:v>
                </c:pt>
                <c:pt idx="9">
                  <c:v>3.2170211126181245</c:v>
                </c:pt>
                <c:pt idx="10">
                  <c:v>3.8894251574134326</c:v>
                </c:pt>
                <c:pt idx="11">
                  <c:v>4.6357861131358593</c:v>
                </c:pt>
                <c:pt idx="12">
                  <c:v>5.4168609370938494</c:v>
                </c:pt>
                <c:pt idx="13">
                  <c:v>6.6905268429083415</c:v>
                </c:pt>
                <c:pt idx="14">
                  <c:v>7.1403525268774439</c:v>
                </c:pt>
                <c:pt idx="15">
                  <c:v>8.5575896522994661</c:v>
                </c:pt>
                <c:pt idx="16">
                  <c:v>9.5611508222216433</c:v>
                </c:pt>
                <c:pt idx="17">
                  <c:v>10.638938240604993</c:v>
                </c:pt>
                <c:pt idx="18">
                  <c:v>11.72049784562928</c:v>
                </c:pt>
                <c:pt idx="19">
                  <c:v>12.865968958325004</c:v>
                </c:pt>
                <c:pt idx="20">
                  <c:v>14.030591907434653</c:v>
                </c:pt>
                <c:pt idx="21">
                  <c:v>15.889810987979184</c:v>
                </c:pt>
                <c:pt idx="22">
                  <c:v>17.164110223641977</c:v>
                </c:pt>
                <c:pt idx="23">
                  <c:v>18.513735000657498</c:v>
                </c:pt>
                <c:pt idx="24">
                  <c:v>19.175506596060202</c:v>
                </c:pt>
                <c:pt idx="25">
                  <c:v>20.59244908570259</c:v>
                </c:pt>
                <c:pt idx="26">
                  <c:v>21.996736105498847</c:v>
                </c:pt>
                <c:pt idx="27">
                  <c:v>24.176952927742096</c:v>
                </c:pt>
                <c:pt idx="28">
                  <c:v>25.687766442422156</c:v>
                </c:pt>
                <c:pt idx="29">
                  <c:v>27.255250232726866</c:v>
                </c:pt>
                <c:pt idx="30">
                  <c:v>28.78452861667321</c:v>
                </c:pt>
                <c:pt idx="31">
                  <c:v>30.096920140497264</c:v>
                </c:pt>
                <c:pt idx="32">
                  <c:v>31.938052818732444</c:v>
                </c:pt>
                <c:pt idx="33">
                  <c:v>33.593734037921948</c:v>
                </c:pt>
                <c:pt idx="34">
                  <c:v>35.229035216221803</c:v>
                </c:pt>
                <c:pt idx="35">
                  <c:v>37.817796059110023</c:v>
                </c:pt>
                <c:pt idx="36">
                  <c:v>39.599591979635292</c:v>
                </c:pt>
                <c:pt idx="37">
                  <c:v>41.379632398140984</c:v>
                </c:pt>
                <c:pt idx="38">
                  <c:v>42.302277185447707</c:v>
                </c:pt>
                <c:pt idx="39">
                  <c:v>44.125415001653721</c:v>
                </c:pt>
                <c:pt idx="40">
                  <c:v>46.723118360728741</c:v>
                </c:pt>
                <c:pt idx="41">
                  <c:v>48.703457117854192</c:v>
                </c:pt>
                <c:pt idx="42">
                  <c:v>50.464993092825758</c:v>
                </c:pt>
                <c:pt idx="43">
                  <c:v>52.31594316368119</c:v>
                </c:pt>
                <c:pt idx="44">
                  <c:v>54.214058478248845</c:v>
                </c:pt>
                <c:pt idx="45">
                  <c:v>56.149497224231098</c:v>
                </c:pt>
                <c:pt idx="46">
                  <c:v>58.015279669799661</c:v>
                </c:pt>
                <c:pt idx="47">
                  <c:v>59.960007232991018</c:v>
                </c:pt>
                <c:pt idx="48">
                  <c:v>62.885262769081393</c:v>
                </c:pt>
                <c:pt idx="49">
                  <c:v>64.874885399673502</c:v>
                </c:pt>
                <c:pt idx="50">
                  <c:v>66.923116845737326</c:v>
                </c:pt>
                <c:pt idx="51">
                  <c:v>68.948295763396544</c:v>
                </c:pt>
                <c:pt idx="52">
                  <c:v>72.966888458881854</c:v>
                </c:pt>
                <c:pt idx="53">
                  <c:v>74.007411388896926</c:v>
                </c:pt>
                <c:pt idx="54">
                  <c:v>76.105433577373574</c:v>
                </c:pt>
                <c:pt idx="55">
                  <c:v>77.232284422842753</c:v>
                </c:pt>
                <c:pt idx="56">
                  <c:v>79.287312727464098</c:v>
                </c:pt>
                <c:pt idx="57">
                  <c:v>82.390966555448728</c:v>
                </c:pt>
                <c:pt idx="58">
                  <c:v>84.453945810350277</c:v>
                </c:pt>
                <c:pt idx="59">
                  <c:v>85.516995646758787</c:v>
                </c:pt>
                <c:pt idx="60">
                  <c:v>88.680566591892941</c:v>
                </c:pt>
                <c:pt idx="61">
                  <c:v>90.879721305092801</c:v>
                </c:pt>
                <c:pt idx="62">
                  <c:v>93.044060541916323</c:v>
                </c:pt>
                <c:pt idx="63">
                  <c:v>94.786870097296827</c:v>
                </c:pt>
                <c:pt idx="64">
                  <c:v>97.428305443906154</c:v>
                </c:pt>
                <c:pt idx="65">
                  <c:v>99.601444594981984</c:v>
                </c:pt>
                <c:pt idx="66">
                  <c:v>102.54615940999263</c:v>
                </c:pt>
                <c:pt idx="67">
                  <c:v>105.20663389933719</c:v>
                </c:pt>
                <c:pt idx="68">
                  <c:v>106.82034218251064</c:v>
                </c:pt>
                <c:pt idx="69">
                  <c:v>109.69106690030749</c:v>
                </c:pt>
                <c:pt idx="70">
                  <c:v>111.92871450741779</c:v>
                </c:pt>
                <c:pt idx="71">
                  <c:v>114.17995712454366</c:v>
                </c:pt>
                <c:pt idx="72">
                  <c:v>116.45301951295272</c:v>
                </c:pt>
                <c:pt idx="73">
                  <c:v>119.81022787233785</c:v>
                </c:pt>
                <c:pt idx="74">
                  <c:v>120.98851976059237</c:v>
                </c:pt>
                <c:pt idx="75">
                  <c:v>124.36560349756346</c:v>
                </c:pt>
                <c:pt idx="76">
                  <c:v>125.48489230515469</c:v>
                </c:pt>
                <c:pt idx="77">
                  <c:v>127.81298931168864</c:v>
                </c:pt>
                <c:pt idx="78">
                  <c:v>130.11145464758201</c:v>
                </c:pt>
                <c:pt idx="79">
                  <c:v>133.61949267091404</c:v>
                </c:pt>
                <c:pt idx="80">
                  <c:v>135.83459314863362</c:v>
                </c:pt>
                <c:pt idx="81">
                  <c:v>138.19167955983559</c:v>
                </c:pt>
                <c:pt idx="82">
                  <c:v>140.49339859913917</c:v>
                </c:pt>
                <c:pt idx="83">
                  <c:v>142.8643024514532</c:v>
                </c:pt>
                <c:pt idx="84">
                  <c:v>145.22191765876212</c:v>
                </c:pt>
                <c:pt idx="85">
                  <c:v>148.79614792419815</c:v>
                </c:pt>
                <c:pt idx="86">
                  <c:v>151.06650570548732</c:v>
                </c:pt>
                <c:pt idx="87">
                  <c:v>153.40905594577686</c:v>
                </c:pt>
                <c:pt idx="88">
                  <c:v>156.8411268671056</c:v>
                </c:pt>
                <c:pt idx="89">
                  <c:v>158.06264512510006</c:v>
                </c:pt>
                <c:pt idx="90">
                  <c:v>160.46506705322406</c:v>
                </c:pt>
                <c:pt idx="91">
                  <c:v>162.90169331126702</c:v>
                </c:pt>
                <c:pt idx="92">
                  <c:v>165.21542921184553</c:v>
                </c:pt>
                <c:pt idx="93">
                  <c:v>167.63754007128614</c:v>
                </c:pt>
                <c:pt idx="94">
                  <c:v>169.99746911289225</c:v>
                </c:pt>
                <c:pt idx="95">
                  <c:v>172.34028362924823</c:v>
                </c:pt>
                <c:pt idx="96">
                  <c:v>174.69267923954249</c:v>
                </c:pt>
                <c:pt idx="97">
                  <c:v>178.28337893838886</c:v>
                </c:pt>
                <c:pt idx="98">
                  <c:v>180.58097376835872</c:v>
                </c:pt>
                <c:pt idx="99">
                  <c:v>182.91878038752526</c:v>
                </c:pt>
                <c:pt idx="100">
                  <c:v>185.31468936555368</c:v>
                </c:pt>
                <c:pt idx="101">
                  <c:v>187.72310059521942</c:v>
                </c:pt>
                <c:pt idx="102">
                  <c:v>190.12769327019618</c:v>
                </c:pt>
                <c:pt idx="103">
                  <c:v>193.6714796438105</c:v>
                </c:pt>
                <c:pt idx="104">
                  <c:v>196.07528121173951</c:v>
                </c:pt>
                <c:pt idx="105">
                  <c:v>198.46342279335306</c:v>
                </c:pt>
                <c:pt idx="106">
                  <c:v>200.92894932190663</c:v>
                </c:pt>
                <c:pt idx="107">
                  <c:v>203.31873215070544</c:v>
                </c:pt>
                <c:pt idx="108">
                  <c:v>205.71023657938267</c:v>
                </c:pt>
                <c:pt idx="109">
                  <c:v>209.33312739811106</c:v>
                </c:pt>
                <c:pt idx="110">
                  <c:v>210.54487555935782</c:v>
                </c:pt>
                <c:pt idx="111">
                  <c:v>214.16224345545055</c:v>
                </c:pt>
                <c:pt idx="112">
                  <c:v>215.37649495182183</c:v>
                </c:pt>
                <c:pt idx="113">
                  <c:v>219.01809550040804</c:v>
                </c:pt>
                <c:pt idx="114">
                  <c:v>220.26683416583953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CD-4484-A49A-D0AB02A3343A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(2)'!$P$6:$P$300</c:f>
              <c:numCache>
                <c:formatCode>0.000</c:formatCode>
                <c:ptCount val="295"/>
                <c:pt idx="0">
                  <c:v>0</c:v>
                </c:pt>
                <c:pt idx="1">
                  <c:v>0.2862000000000009</c:v>
                </c:pt>
                <c:pt idx="2">
                  <c:v>0.70956571428570214</c:v>
                </c:pt>
                <c:pt idx="3">
                  <c:v>1.2148457142857012</c:v>
                </c:pt>
                <c:pt idx="4">
                  <c:v>1.6729657142857022</c:v>
                </c:pt>
                <c:pt idx="5">
                  <c:v>2.047245714285701</c:v>
                </c:pt>
                <c:pt idx="6">
                  <c:v>2.3481657142856989</c:v>
                </c:pt>
                <c:pt idx="7">
                  <c:v>2.5809657142857034</c:v>
                </c:pt>
                <c:pt idx="8">
                  <c:v>2.7299257142856987</c:v>
                </c:pt>
                <c:pt idx="9">
                  <c:v>3.2425600000000045</c:v>
                </c:pt>
                <c:pt idx="10">
                  <c:v>3.5215200000000024</c:v>
                </c:pt>
                <c:pt idx="11">
                  <c:v>4.4526800000000009</c:v>
                </c:pt>
                <c:pt idx="12">
                  <c:v>5.7818057142857029</c:v>
                </c:pt>
                <c:pt idx="13">
                  <c:v>7.0480514285714051</c:v>
                </c:pt>
                <c:pt idx="14">
                  <c:v>8.5384171428571989</c:v>
                </c:pt>
                <c:pt idx="15">
                  <c:v>9.854937142857203</c:v>
                </c:pt>
                <c:pt idx="16">
                  <c:v>11.374817142857204</c:v>
                </c:pt>
                <c:pt idx="17">
                  <c:v>12.981851428571403</c:v>
                </c:pt>
                <c:pt idx="18">
                  <c:v>14.433611428571403</c:v>
                </c:pt>
                <c:pt idx="19">
                  <c:v>15.551211428571499</c:v>
                </c:pt>
                <c:pt idx="20">
                  <c:v>16.637371428571399</c:v>
                </c:pt>
                <c:pt idx="21">
                  <c:v>17.686851428571401</c:v>
                </c:pt>
                <c:pt idx="22">
                  <c:v>18.861491428571405</c:v>
                </c:pt>
                <c:pt idx="23">
                  <c:v>20.589171428571404</c:v>
                </c:pt>
                <c:pt idx="24">
                  <c:v>22.306371428571403</c:v>
                </c:pt>
                <c:pt idx="25">
                  <c:v>23.642251428571399</c:v>
                </c:pt>
                <c:pt idx="26">
                  <c:v>25.1058114285714</c:v>
                </c:pt>
                <c:pt idx="27">
                  <c:v>26.779165714285703</c:v>
                </c:pt>
                <c:pt idx="28">
                  <c:v>28.415840000000003</c:v>
                </c:pt>
                <c:pt idx="29">
                  <c:v>30.010594285714305</c:v>
                </c:pt>
                <c:pt idx="30">
                  <c:v>31.568668571428603</c:v>
                </c:pt>
                <c:pt idx="31">
                  <c:v>33.095302857142897</c:v>
                </c:pt>
                <c:pt idx="32">
                  <c:v>34.967902857142903</c:v>
                </c:pt>
                <c:pt idx="33">
                  <c:v>37.137982857142902</c:v>
                </c:pt>
                <c:pt idx="34">
                  <c:v>39.158028571428602</c:v>
                </c:pt>
                <c:pt idx="35">
                  <c:v>41.004228571428598</c:v>
                </c:pt>
                <c:pt idx="36">
                  <c:v>42.923388571428603</c:v>
                </c:pt>
                <c:pt idx="37">
                  <c:v>44.891034285714298</c:v>
                </c:pt>
                <c:pt idx="38">
                  <c:v>46.9667942857143</c:v>
                </c:pt>
                <c:pt idx="39">
                  <c:v>48.739834285714295</c:v>
                </c:pt>
                <c:pt idx="40">
                  <c:v>50.465714285714299</c:v>
                </c:pt>
                <c:pt idx="41">
                  <c:v>51.706074285714308</c:v>
                </c:pt>
                <c:pt idx="42">
                  <c:v>53.088840000000005</c:v>
                </c:pt>
                <c:pt idx="43">
                  <c:v>54.793760000000006</c:v>
                </c:pt>
                <c:pt idx="44">
                  <c:v>56.79616</c:v>
                </c:pt>
                <c:pt idx="45">
                  <c:v>58.788080000000008</c:v>
                </c:pt>
                <c:pt idx="46">
                  <c:v>61.077480000000008</c:v>
                </c:pt>
                <c:pt idx="47">
                  <c:v>63.403359999999196</c:v>
                </c:pt>
                <c:pt idx="48">
                  <c:v>65.302885714285196</c:v>
                </c:pt>
                <c:pt idx="49">
                  <c:v>67.160491428571206</c:v>
                </c:pt>
                <c:pt idx="50">
                  <c:v>69.157651428571199</c:v>
                </c:pt>
                <c:pt idx="51">
                  <c:v>70.760691428571207</c:v>
                </c:pt>
                <c:pt idx="52">
                  <c:v>72.342771428571197</c:v>
                </c:pt>
                <c:pt idx="53">
                  <c:v>74.163697142856208</c:v>
                </c:pt>
                <c:pt idx="54">
                  <c:v>75.953182857142195</c:v>
                </c:pt>
                <c:pt idx="55">
                  <c:v>77.716468571428209</c:v>
                </c:pt>
                <c:pt idx="56">
                  <c:v>80.257514285714208</c:v>
                </c:pt>
                <c:pt idx="57">
                  <c:v>82.389714285714206</c:v>
                </c:pt>
                <c:pt idx="58">
                  <c:v>84.182514285714205</c:v>
                </c:pt>
                <c:pt idx="59">
                  <c:v>85.949114285714202</c:v>
                </c:pt>
                <c:pt idx="60">
                  <c:v>87.955754285714207</c:v>
                </c:pt>
                <c:pt idx="61">
                  <c:v>90.171194285714208</c:v>
                </c:pt>
                <c:pt idx="62">
                  <c:v>91.993508571428194</c:v>
                </c:pt>
                <c:pt idx="63">
                  <c:v>93.686748571428197</c:v>
                </c:pt>
                <c:pt idx="64">
                  <c:v>95.995908571428188</c:v>
                </c:pt>
                <c:pt idx="65">
                  <c:v>98.289348571428192</c:v>
                </c:pt>
                <c:pt idx="66">
                  <c:v>100.73414857142821</c:v>
                </c:pt>
                <c:pt idx="67">
                  <c:v>102.99986285714219</c:v>
                </c:pt>
                <c:pt idx="68">
                  <c:v>105.41846285714219</c:v>
                </c:pt>
                <c:pt idx="69">
                  <c:v>107.8213428571422</c:v>
                </c:pt>
                <c:pt idx="70">
                  <c:v>110.20326285714221</c:v>
                </c:pt>
                <c:pt idx="71">
                  <c:v>112.24054285714219</c:v>
                </c:pt>
                <c:pt idx="72">
                  <c:v>114.71770857142819</c:v>
                </c:pt>
                <c:pt idx="73">
                  <c:v>117.11866285714221</c:v>
                </c:pt>
                <c:pt idx="74">
                  <c:v>119.4881771428572</c:v>
                </c:pt>
                <c:pt idx="75">
                  <c:v>121.82625142857121</c:v>
                </c:pt>
                <c:pt idx="76">
                  <c:v>124.3119714285712</c:v>
                </c:pt>
                <c:pt idx="77">
                  <c:v>126.89413142857121</c:v>
                </c:pt>
                <c:pt idx="78">
                  <c:v>129.0821714285712</c:v>
                </c:pt>
                <c:pt idx="79">
                  <c:v>131.31213142857121</c:v>
                </c:pt>
                <c:pt idx="80">
                  <c:v>134.18421142857119</c:v>
                </c:pt>
                <c:pt idx="81">
                  <c:v>136.42989142857118</c:v>
                </c:pt>
                <c:pt idx="82">
                  <c:v>138.83741142857122</c:v>
                </c:pt>
                <c:pt idx="83">
                  <c:v>140.94221142857123</c:v>
                </c:pt>
                <c:pt idx="84">
                  <c:v>143.60821142857122</c:v>
                </c:pt>
                <c:pt idx="85">
                  <c:v>146.40209142857123</c:v>
                </c:pt>
                <c:pt idx="86">
                  <c:v>148.6425314285712</c:v>
                </c:pt>
                <c:pt idx="87">
                  <c:v>151.38925142857119</c:v>
                </c:pt>
                <c:pt idx="88">
                  <c:v>154.1722514285712</c:v>
                </c:pt>
                <c:pt idx="89">
                  <c:v>156.45925142857118</c:v>
                </c:pt>
                <c:pt idx="90">
                  <c:v>158.89237142857121</c:v>
                </c:pt>
                <c:pt idx="91">
                  <c:v>161.78481142857117</c:v>
                </c:pt>
                <c:pt idx="92">
                  <c:v>164.53245714285617</c:v>
                </c:pt>
                <c:pt idx="93">
                  <c:v>166.91317714285623</c:v>
                </c:pt>
                <c:pt idx="94">
                  <c:v>169.57041714285623</c:v>
                </c:pt>
                <c:pt idx="95">
                  <c:v>172.7836171428562</c:v>
                </c:pt>
                <c:pt idx="96">
                  <c:v>175.60269714285619</c:v>
                </c:pt>
                <c:pt idx="97">
                  <c:v>177.72593142857119</c:v>
                </c:pt>
                <c:pt idx="98">
                  <c:v>180.12469142857123</c:v>
                </c:pt>
                <c:pt idx="99">
                  <c:v>182.91757142857119</c:v>
                </c:pt>
                <c:pt idx="100">
                  <c:v>185.57613714285719</c:v>
                </c:pt>
                <c:pt idx="101">
                  <c:v>188.66629714285722</c:v>
                </c:pt>
                <c:pt idx="102">
                  <c:v>191.29342285714222</c:v>
                </c:pt>
                <c:pt idx="103">
                  <c:v>194.1367771428562</c:v>
                </c:pt>
                <c:pt idx="104">
                  <c:v>196.82485714285622</c:v>
                </c:pt>
                <c:pt idx="105">
                  <c:v>199.65905714285623</c:v>
                </c:pt>
                <c:pt idx="106">
                  <c:v>202.29473714285621</c:v>
                </c:pt>
                <c:pt idx="107">
                  <c:v>204.7685771428562</c:v>
                </c:pt>
                <c:pt idx="108">
                  <c:v>207.83737714285621</c:v>
                </c:pt>
                <c:pt idx="109">
                  <c:v>210.84097714285622</c:v>
                </c:pt>
                <c:pt idx="110">
                  <c:v>213.46093714285718</c:v>
                </c:pt>
                <c:pt idx="111">
                  <c:v>216.25321714285718</c:v>
                </c:pt>
                <c:pt idx="112">
                  <c:v>219.17085714285719</c:v>
                </c:pt>
                <c:pt idx="113">
                  <c:v>222.01029714285721</c:v>
                </c:pt>
                <c:pt idx="114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CD-4484-A49A-D0AB02A3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5805795930313"/>
          <c:y val="0.11991375229338351"/>
          <c:w val="0.8339598850862826"/>
          <c:h val="0.819670930377704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'Maju 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 (2)'!$D$6:$D$311</c:f>
              <c:numCache>
                <c:formatCode>General</c:formatCode>
                <c:ptCount val="306"/>
                <c:pt idx="0">
                  <c:v>184.602</c:v>
                </c:pt>
                <c:pt idx="1">
                  <c:v>184.47899999999899</c:v>
                </c:pt>
                <c:pt idx="2">
                  <c:v>184.47899999999899</c:v>
                </c:pt>
                <c:pt idx="3">
                  <c:v>184.84800000000001</c:v>
                </c:pt>
                <c:pt idx="4">
                  <c:v>185.21700000000001</c:v>
                </c:pt>
                <c:pt idx="5">
                  <c:v>184.512</c:v>
                </c:pt>
                <c:pt idx="6">
                  <c:v>185.00399999999999</c:v>
                </c:pt>
                <c:pt idx="7">
                  <c:v>185.49600000000001</c:v>
                </c:pt>
                <c:pt idx="8">
                  <c:v>185.74199999999999</c:v>
                </c:pt>
                <c:pt idx="9">
                  <c:v>185.86500000000001</c:v>
                </c:pt>
                <c:pt idx="10">
                  <c:v>185.74199999999999</c:v>
                </c:pt>
                <c:pt idx="11">
                  <c:v>185.74199999999999</c:v>
                </c:pt>
                <c:pt idx="12">
                  <c:v>185.25</c:v>
                </c:pt>
                <c:pt idx="13">
                  <c:v>185.12700000000001</c:v>
                </c:pt>
                <c:pt idx="14">
                  <c:v>184.26599999999999</c:v>
                </c:pt>
                <c:pt idx="15">
                  <c:v>183.65100000000001</c:v>
                </c:pt>
                <c:pt idx="16">
                  <c:v>182.79</c:v>
                </c:pt>
                <c:pt idx="17">
                  <c:v>182.05199999999999</c:v>
                </c:pt>
                <c:pt idx="18">
                  <c:v>183.126</c:v>
                </c:pt>
                <c:pt idx="19">
                  <c:v>182.511</c:v>
                </c:pt>
                <c:pt idx="20">
                  <c:v>181.773</c:v>
                </c:pt>
                <c:pt idx="21">
                  <c:v>181.15799999999999</c:v>
                </c:pt>
                <c:pt idx="22">
                  <c:v>180.666</c:v>
                </c:pt>
                <c:pt idx="23">
                  <c:v>180.17400000000001</c:v>
                </c:pt>
                <c:pt idx="24">
                  <c:v>183.77292</c:v>
                </c:pt>
                <c:pt idx="25">
                  <c:v>183.5958</c:v>
                </c:pt>
                <c:pt idx="26">
                  <c:v>183.44819999999899</c:v>
                </c:pt>
                <c:pt idx="27">
                  <c:v>183.33995999999999</c:v>
                </c:pt>
                <c:pt idx="28">
                  <c:v>183.17892000000001</c:v>
                </c:pt>
                <c:pt idx="29">
                  <c:v>183.10928000000001</c:v>
                </c:pt>
                <c:pt idx="30">
                  <c:v>183.11704</c:v>
                </c:pt>
                <c:pt idx="31">
                  <c:v>183.13672</c:v>
                </c:pt>
                <c:pt idx="32">
                  <c:v>183.17608000000001</c:v>
                </c:pt>
                <c:pt idx="33">
                  <c:v>183.21752000000001</c:v>
                </c:pt>
                <c:pt idx="34">
                  <c:v>183.27372</c:v>
                </c:pt>
                <c:pt idx="35">
                  <c:v>183.33976000000001</c:v>
                </c:pt>
                <c:pt idx="36">
                  <c:v>183.46768</c:v>
                </c:pt>
                <c:pt idx="37">
                  <c:v>183.60543999999999</c:v>
                </c:pt>
                <c:pt idx="38">
                  <c:v>183.73828</c:v>
                </c:pt>
                <c:pt idx="39">
                  <c:v>183.90064000000001</c:v>
                </c:pt>
                <c:pt idx="40">
                  <c:v>184.07283999999899</c:v>
                </c:pt>
                <c:pt idx="41">
                  <c:v>184.25979999999899</c:v>
                </c:pt>
                <c:pt idx="42">
                  <c:v>184.45659999999901</c:v>
                </c:pt>
                <c:pt idx="43">
                  <c:v>184.59075999999899</c:v>
                </c:pt>
                <c:pt idx="44">
                  <c:v>184.734759999999</c:v>
                </c:pt>
                <c:pt idx="45">
                  <c:v>184.89352</c:v>
                </c:pt>
                <c:pt idx="46">
                  <c:v>185.06703999999999</c:v>
                </c:pt>
                <c:pt idx="47">
                  <c:v>185.19344000000001</c:v>
                </c:pt>
                <c:pt idx="48">
                  <c:v>185.33951999999999</c:v>
                </c:pt>
                <c:pt idx="49">
                  <c:v>185.50811999999999</c:v>
                </c:pt>
                <c:pt idx="50">
                  <c:v>185.68655999999999</c:v>
                </c:pt>
                <c:pt idx="51">
                  <c:v>185.85024000000001</c:v>
                </c:pt>
                <c:pt idx="52">
                  <c:v>185.97948</c:v>
                </c:pt>
                <c:pt idx="53">
                  <c:v>186.1566</c:v>
                </c:pt>
                <c:pt idx="54">
                  <c:v>186.21979999999999</c:v>
                </c:pt>
                <c:pt idx="55">
                  <c:v>186.22888</c:v>
                </c:pt>
                <c:pt idx="56">
                  <c:v>186.26823999999999</c:v>
                </c:pt>
                <c:pt idx="57">
                  <c:v>186.26331999999999</c:v>
                </c:pt>
                <c:pt idx="58">
                  <c:v>186.236639999999</c:v>
                </c:pt>
                <c:pt idx="59">
                  <c:v>186.17552000000001</c:v>
                </c:pt>
                <c:pt idx="60">
                  <c:v>186.09963999999999</c:v>
                </c:pt>
                <c:pt idx="61">
                  <c:v>185.94711999999899</c:v>
                </c:pt>
                <c:pt idx="62">
                  <c:v>185.78967999999901</c:v>
                </c:pt>
                <c:pt idx="63">
                  <c:v>185.63224</c:v>
                </c:pt>
                <c:pt idx="64">
                  <c:v>185.46987999999999</c:v>
                </c:pt>
                <c:pt idx="65">
                  <c:v>185.32227999999901</c:v>
                </c:pt>
                <c:pt idx="66">
                  <c:v>185.19435999999999</c:v>
                </c:pt>
                <c:pt idx="67">
                  <c:v>185.09595999999999</c:v>
                </c:pt>
                <c:pt idx="68">
                  <c:v>185.02216000000001</c:v>
                </c:pt>
                <c:pt idx="69">
                  <c:v>184.97296</c:v>
                </c:pt>
                <c:pt idx="70">
                  <c:v>184.93852000000001</c:v>
                </c:pt>
                <c:pt idx="71">
                  <c:v>184.91391999999999</c:v>
                </c:pt>
                <c:pt idx="72">
                  <c:v>184.9512</c:v>
                </c:pt>
                <c:pt idx="73">
                  <c:v>184.98356000000001</c:v>
                </c:pt>
                <c:pt idx="74">
                  <c:v>184.98848000000001</c:v>
                </c:pt>
                <c:pt idx="75">
                  <c:v>184.97371999999999</c:v>
                </c:pt>
                <c:pt idx="76">
                  <c:v>184.95403999999999</c:v>
                </c:pt>
                <c:pt idx="77">
                  <c:v>184.934359999999</c:v>
                </c:pt>
                <c:pt idx="78">
                  <c:v>184.90483999999901</c:v>
                </c:pt>
                <c:pt idx="79">
                  <c:v>184.90275999999901</c:v>
                </c:pt>
                <c:pt idx="80">
                  <c:v>184.91051999999999</c:v>
                </c:pt>
                <c:pt idx="81">
                  <c:v>184.83804000000001</c:v>
                </c:pt>
                <c:pt idx="82">
                  <c:v>184.78523999999999</c:v>
                </c:pt>
                <c:pt idx="83">
                  <c:v>184.74227999999999</c:v>
                </c:pt>
                <c:pt idx="84">
                  <c:v>184.71408</c:v>
                </c:pt>
                <c:pt idx="85">
                  <c:v>184.6986</c:v>
                </c:pt>
                <c:pt idx="86">
                  <c:v>184.68384</c:v>
                </c:pt>
                <c:pt idx="87">
                  <c:v>184.67399999999901</c:v>
                </c:pt>
                <c:pt idx="88">
                  <c:v>184.66415999999899</c:v>
                </c:pt>
                <c:pt idx="89">
                  <c:v>184.65923999999899</c:v>
                </c:pt>
                <c:pt idx="90">
                  <c:v>184.65432000000001</c:v>
                </c:pt>
                <c:pt idx="91">
                  <c:v>184.64447999999999</c:v>
                </c:pt>
                <c:pt idx="92">
                  <c:v>184.619879999999</c:v>
                </c:pt>
                <c:pt idx="93">
                  <c:v>184.58544000000001</c:v>
                </c:pt>
                <c:pt idx="94">
                  <c:v>184.53131999999999</c:v>
                </c:pt>
                <c:pt idx="95">
                  <c:v>184.46243999999899</c:v>
                </c:pt>
                <c:pt idx="96">
                  <c:v>184.37387999999899</c:v>
                </c:pt>
                <c:pt idx="97">
                  <c:v>184.27968000000001</c:v>
                </c:pt>
                <c:pt idx="98">
                  <c:v>184.19471999999999</c:v>
                </c:pt>
                <c:pt idx="99">
                  <c:v>184.09992</c:v>
                </c:pt>
                <c:pt idx="100">
                  <c:v>183.99527999999901</c:v>
                </c:pt>
                <c:pt idx="101">
                  <c:v>183.866039999999</c:v>
                </c:pt>
                <c:pt idx="102">
                  <c:v>183.73187999999999</c:v>
                </c:pt>
                <c:pt idx="103">
                  <c:v>183.59772000000001</c:v>
                </c:pt>
                <c:pt idx="104">
                  <c:v>183.45372</c:v>
                </c:pt>
                <c:pt idx="105">
                  <c:v>183.30972</c:v>
                </c:pt>
                <c:pt idx="106">
                  <c:v>183.20999999999901</c:v>
                </c:pt>
                <c:pt idx="107">
                  <c:v>183.105359999999</c:v>
                </c:pt>
                <c:pt idx="108">
                  <c:v>183.020399999999</c:v>
                </c:pt>
                <c:pt idx="109">
                  <c:v>182.94528</c:v>
                </c:pt>
                <c:pt idx="110">
                  <c:v>182.866559999999</c:v>
                </c:pt>
                <c:pt idx="111">
                  <c:v>182.82227999999901</c:v>
                </c:pt>
                <c:pt idx="112">
                  <c:v>182.77231999999901</c:v>
                </c:pt>
                <c:pt idx="113">
                  <c:v>182.722982857142</c:v>
                </c:pt>
                <c:pt idx="114">
                  <c:v>182.67856571428501</c:v>
                </c:pt>
                <c:pt idx="115">
                  <c:v>182.634148571428</c:v>
                </c:pt>
                <c:pt idx="116">
                  <c:v>182.60386857142799</c:v>
                </c:pt>
                <c:pt idx="117">
                  <c:v>182.586948571428</c:v>
                </c:pt>
                <c:pt idx="118">
                  <c:v>182.570028571428</c:v>
                </c:pt>
                <c:pt idx="119">
                  <c:v>182.558028571428</c:v>
                </c:pt>
                <c:pt idx="120">
                  <c:v>182.56786857142799</c:v>
                </c:pt>
                <c:pt idx="121">
                  <c:v>182.59738857142801</c:v>
                </c:pt>
                <c:pt idx="122">
                  <c:v>182.637468571428</c:v>
                </c:pt>
                <c:pt idx="123">
                  <c:v>182.66830857142801</c:v>
                </c:pt>
                <c:pt idx="124">
                  <c:v>182.71390857142799</c:v>
                </c:pt>
                <c:pt idx="125">
                  <c:v>182.774268571428</c:v>
                </c:pt>
                <c:pt idx="126">
                  <c:v>182.86138857142799</c:v>
                </c:pt>
                <c:pt idx="127">
                  <c:v>182.947108571428</c:v>
                </c:pt>
                <c:pt idx="128">
                  <c:v>183.037125714285</c:v>
                </c:pt>
                <c:pt idx="129">
                  <c:v>183.11716571428499</c:v>
                </c:pt>
                <c:pt idx="130">
                  <c:v>183.18736571428499</c:v>
                </c:pt>
                <c:pt idx="131">
                  <c:v>183.22180571428501</c:v>
                </c:pt>
                <c:pt idx="132">
                  <c:v>183.246405714285</c:v>
                </c:pt>
                <c:pt idx="133">
                  <c:v>183.24148571428501</c:v>
                </c:pt>
                <c:pt idx="134">
                  <c:v>183.22180571428501</c:v>
                </c:pt>
                <c:pt idx="135">
                  <c:v>183.20270857142799</c:v>
                </c:pt>
                <c:pt idx="136">
                  <c:v>183.16750857142799</c:v>
                </c:pt>
                <c:pt idx="137">
                  <c:v>183.14150857142801</c:v>
                </c:pt>
                <c:pt idx="138">
                  <c:v>183.12196571428501</c:v>
                </c:pt>
                <c:pt idx="139">
                  <c:v>183.08766285714199</c:v>
                </c:pt>
                <c:pt idx="140">
                  <c:v>183.03584000000001</c:v>
                </c:pt>
                <c:pt idx="141">
                  <c:v>182.96495999999999</c:v>
                </c:pt>
                <c:pt idx="142">
                  <c:v>182.88216</c:v>
                </c:pt>
                <c:pt idx="143">
                  <c:v>182.800817142857</c:v>
                </c:pt>
                <c:pt idx="144">
                  <c:v>182.70817714285701</c:v>
                </c:pt>
                <c:pt idx="145">
                  <c:v>182.60353714285699</c:v>
                </c:pt>
                <c:pt idx="146">
                  <c:v>182.49397714285701</c:v>
                </c:pt>
                <c:pt idx="147">
                  <c:v>182.38441714285699</c:v>
                </c:pt>
                <c:pt idx="148">
                  <c:v>182.278337142857</c:v>
                </c:pt>
                <c:pt idx="149">
                  <c:v>182.188457142857</c:v>
                </c:pt>
                <c:pt idx="150">
                  <c:v>182.10349714285701</c:v>
                </c:pt>
                <c:pt idx="151">
                  <c:v>182.00161714285699</c:v>
                </c:pt>
                <c:pt idx="152">
                  <c:v>181.91277714285701</c:v>
                </c:pt>
                <c:pt idx="153">
                  <c:v>181.83260000000001</c:v>
                </c:pt>
                <c:pt idx="154">
                  <c:v>181.76385714285701</c:v>
                </c:pt>
                <c:pt idx="155">
                  <c:v>181.704954285714</c:v>
                </c:pt>
                <c:pt idx="156">
                  <c:v>181.66081142857101</c:v>
                </c:pt>
                <c:pt idx="157">
                  <c:v>181.62158857142799</c:v>
                </c:pt>
                <c:pt idx="158">
                  <c:v>181.606108571428</c:v>
                </c:pt>
                <c:pt idx="159">
                  <c:v>181.606108571428</c:v>
                </c:pt>
                <c:pt idx="160">
                  <c:v>181.61116571428499</c:v>
                </c:pt>
                <c:pt idx="161">
                  <c:v>181.60700571428501</c:v>
                </c:pt>
                <c:pt idx="162">
                  <c:v>181.62116571428501</c:v>
                </c:pt>
                <c:pt idx="163">
                  <c:v>181.650822857142</c:v>
                </c:pt>
                <c:pt idx="164">
                  <c:v>181.70494285714199</c:v>
                </c:pt>
                <c:pt idx="165">
                  <c:v>181.78150285714199</c:v>
                </c:pt>
                <c:pt idx="166">
                  <c:v>181.87774285714201</c:v>
                </c:pt>
                <c:pt idx="167">
                  <c:v>181.987302857142</c:v>
                </c:pt>
                <c:pt idx="168">
                  <c:v>182.119245714285</c:v>
                </c:pt>
                <c:pt idx="169">
                  <c:v>182.280765714285</c:v>
                </c:pt>
                <c:pt idx="170">
                  <c:v>182.47396571428499</c:v>
                </c:pt>
                <c:pt idx="171">
                  <c:v>182.691765714285</c:v>
                </c:pt>
                <c:pt idx="172">
                  <c:v>182.936325714285</c:v>
                </c:pt>
                <c:pt idx="173">
                  <c:v>183.21044571428499</c:v>
                </c:pt>
                <c:pt idx="174">
                  <c:v>183.49698857142801</c:v>
                </c:pt>
                <c:pt idx="175">
                  <c:v>183.80321142857099</c:v>
                </c:pt>
                <c:pt idx="176">
                  <c:v>184.14533142857101</c:v>
                </c:pt>
                <c:pt idx="177">
                  <c:v>184.500411428571</c:v>
                </c:pt>
                <c:pt idx="178">
                  <c:v>184.87517142857101</c:v>
                </c:pt>
                <c:pt idx="179">
                  <c:v>185.26995428571399</c:v>
                </c:pt>
                <c:pt idx="180">
                  <c:v>185.684417142857</c:v>
                </c:pt>
                <c:pt idx="181">
                  <c:v>186.10872000000001</c:v>
                </c:pt>
                <c:pt idx="182">
                  <c:v>186.572382857142</c:v>
                </c:pt>
                <c:pt idx="183">
                  <c:v>187.04182285714199</c:v>
                </c:pt>
                <c:pt idx="184">
                  <c:v>187.52530285714201</c:v>
                </c:pt>
                <c:pt idx="185">
                  <c:v>188.02846285714199</c:v>
                </c:pt>
                <c:pt idx="186">
                  <c:v>188.57098285714201</c:v>
                </c:pt>
                <c:pt idx="187">
                  <c:v>189.140862857142</c:v>
                </c:pt>
                <c:pt idx="188">
                  <c:v>189.72752571428501</c:v>
                </c:pt>
                <c:pt idx="189">
                  <c:v>190.32056571428501</c:v>
                </c:pt>
                <c:pt idx="190">
                  <c:v>190.95800571428501</c:v>
                </c:pt>
                <c:pt idx="191">
                  <c:v>191.608765714285</c:v>
                </c:pt>
                <c:pt idx="192">
                  <c:v>192.27428571428501</c:v>
                </c:pt>
                <c:pt idx="193">
                  <c:v>192.951862857142</c:v>
                </c:pt>
                <c:pt idx="194">
                  <c:v>193.64474285714201</c:v>
                </c:pt>
                <c:pt idx="195">
                  <c:v>194.341102857142</c:v>
                </c:pt>
                <c:pt idx="196">
                  <c:v>195.032542857142</c:v>
                </c:pt>
                <c:pt idx="197">
                  <c:v>195.714822857142</c:v>
                </c:pt>
                <c:pt idx="198">
                  <c:v>196.38596000000001</c:v>
                </c:pt>
                <c:pt idx="199">
                  <c:v>197.04801714285699</c:v>
                </c:pt>
                <c:pt idx="200">
                  <c:v>197.700234285714</c:v>
                </c:pt>
                <c:pt idx="201">
                  <c:v>198.34448</c:v>
                </c:pt>
                <c:pt idx="202">
                  <c:v>198.98464000000001</c:v>
                </c:pt>
                <c:pt idx="203">
                  <c:v>199.62736000000001</c:v>
                </c:pt>
                <c:pt idx="204">
                  <c:v>200.26336000000001</c:v>
                </c:pt>
                <c:pt idx="205">
                  <c:v>200.90067999999999</c:v>
                </c:pt>
                <c:pt idx="206">
                  <c:v>201.56404000000001</c:v>
                </c:pt>
                <c:pt idx="207">
                  <c:v>202.21119999999999</c:v>
                </c:pt>
                <c:pt idx="208">
                  <c:v>202.86471999999901</c:v>
                </c:pt>
                <c:pt idx="209">
                  <c:v>203.50551999999999</c:v>
                </c:pt>
                <c:pt idx="210">
                  <c:v>204.16072</c:v>
                </c:pt>
                <c:pt idx="211">
                  <c:v>204.82263999999901</c:v>
                </c:pt>
                <c:pt idx="212">
                  <c:v>205.46979999999999</c:v>
                </c:pt>
                <c:pt idx="213">
                  <c:v>206.13247999999999</c:v>
                </c:pt>
                <c:pt idx="214">
                  <c:v>206.80148</c:v>
                </c:pt>
                <c:pt idx="215">
                  <c:v>207.44719999999899</c:v>
                </c:pt>
                <c:pt idx="216">
                  <c:v>208.083079999999</c:v>
                </c:pt>
                <c:pt idx="217">
                  <c:v>208.73515999999901</c:v>
                </c:pt>
                <c:pt idx="218">
                  <c:v>209.37102285714201</c:v>
                </c:pt>
                <c:pt idx="219">
                  <c:v>209.98446285714201</c:v>
                </c:pt>
                <c:pt idx="220">
                  <c:v>210.61206285714201</c:v>
                </c:pt>
                <c:pt idx="221">
                  <c:v>211.254782857142</c:v>
                </c:pt>
                <c:pt idx="222">
                  <c:v>211.87318285714201</c:v>
                </c:pt>
                <c:pt idx="223">
                  <c:v>212.48936571428499</c:v>
                </c:pt>
                <c:pt idx="224">
                  <c:v>213.11372571428501</c:v>
                </c:pt>
                <c:pt idx="225">
                  <c:v>213.746125714285</c:v>
                </c:pt>
                <c:pt idx="226">
                  <c:v>214.37520000000001</c:v>
                </c:pt>
                <c:pt idx="227">
                  <c:v>215.01831999999999</c:v>
                </c:pt>
                <c:pt idx="228">
                  <c:v>215.64912571428499</c:v>
                </c:pt>
                <c:pt idx="229">
                  <c:v>216.27993142857099</c:v>
                </c:pt>
                <c:pt idx="230">
                  <c:v>216.89625142857099</c:v>
                </c:pt>
                <c:pt idx="231">
                  <c:v>217.52097142857099</c:v>
                </c:pt>
                <c:pt idx="232">
                  <c:v>218.13729142857099</c:v>
                </c:pt>
                <c:pt idx="233">
                  <c:v>218.749331428571</c:v>
                </c:pt>
                <c:pt idx="234">
                  <c:v>219.377651428571</c:v>
                </c:pt>
                <c:pt idx="235">
                  <c:v>220.000691428571</c:v>
                </c:pt>
                <c:pt idx="236">
                  <c:v>220.598651428571</c:v>
                </c:pt>
                <c:pt idx="237">
                  <c:v>221.195171428571</c:v>
                </c:pt>
                <c:pt idx="238">
                  <c:v>221.78745142857099</c:v>
                </c:pt>
                <c:pt idx="239">
                  <c:v>222.372091428571</c:v>
                </c:pt>
                <c:pt idx="240">
                  <c:v>222.960211428571</c:v>
                </c:pt>
                <c:pt idx="241">
                  <c:v>223.571251428571</c:v>
                </c:pt>
                <c:pt idx="242">
                  <c:v>224.179051428571</c:v>
                </c:pt>
                <c:pt idx="243">
                  <c:v>224.803411428571</c:v>
                </c:pt>
                <c:pt idx="244">
                  <c:v>225.44433142857099</c:v>
                </c:pt>
                <c:pt idx="245">
                  <c:v>226.080211428571</c:v>
                </c:pt>
                <c:pt idx="246">
                  <c:v>226.71081142857099</c:v>
                </c:pt>
                <c:pt idx="247">
                  <c:v>227.372731428571</c:v>
                </c:pt>
                <c:pt idx="248">
                  <c:v>228.03957142857101</c:v>
                </c:pt>
                <c:pt idx="249">
                  <c:v>228.72297142857099</c:v>
                </c:pt>
                <c:pt idx="250">
                  <c:v>229.398331428571</c:v>
                </c:pt>
                <c:pt idx="251">
                  <c:v>230.07513142857101</c:v>
                </c:pt>
                <c:pt idx="252">
                  <c:v>230.76021142857101</c:v>
                </c:pt>
                <c:pt idx="253">
                  <c:v>231.42864571428501</c:v>
                </c:pt>
                <c:pt idx="254">
                  <c:v>232.11052000000001</c:v>
                </c:pt>
                <c:pt idx="255">
                  <c:v>232.80763999999999</c:v>
                </c:pt>
                <c:pt idx="256">
                  <c:v>233.4794</c:v>
                </c:pt>
                <c:pt idx="257">
                  <c:v>234.15608</c:v>
                </c:pt>
                <c:pt idx="258">
                  <c:v>234.82991999999999</c:v>
                </c:pt>
                <c:pt idx="259">
                  <c:v>235.51079999999899</c:v>
                </c:pt>
                <c:pt idx="260">
                  <c:v>236.172719999999</c:v>
                </c:pt>
                <c:pt idx="261">
                  <c:v>236.835479999999</c:v>
                </c:pt>
                <c:pt idx="262">
                  <c:v>237.49738285714199</c:v>
                </c:pt>
                <c:pt idx="263">
                  <c:v>238.13338285714201</c:v>
                </c:pt>
                <c:pt idx="264">
                  <c:v>238.772142857142</c:v>
                </c:pt>
                <c:pt idx="265">
                  <c:v>239.393382857142</c:v>
                </c:pt>
                <c:pt idx="266">
                  <c:v>239.97838285714201</c:v>
                </c:pt>
                <c:pt idx="267">
                  <c:v>240.525822857142</c:v>
                </c:pt>
                <c:pt idx="268">
                  <c:v>241.06578285714201</c:v>
                </c:pt>
                <c:pt idx="269">
                  <c:v>241.586342857142</c:v>
                </c:pt>
                <c:pt idx="270">
                  <c:v>242.07114285714201</c:v>
                </c:pt>
                <c:pt idx="271">
                  <c:v>242.56086285714201</c:v>
                </c:pt>
                <c:pt idx="272">
                  <c:v>243.02730285714199</c:v>
                </c:pt>
                <c:pt idx="273">
                  <c:v>243.46782285714201</c:v>
                </c:pt>
                <c:pt idx="274">
                  <c:v>243.88518285714201</c:v>
                </c:pt>
                <c:pt idx="275">
                  <c:v>244.30602285714201</c:v>
                </c:pt>
                <c:pt idx="276">
                  <c:v>244.71558285714201</c:v>
                </c:pt>
                <c:pt idx="277">
                  <c:v>245.10198285714199</c:v>
                </c:pt>
                <c:pt idx="278">
                  <c:v>245.49198285714201</c:v>
                </c:pt>
                <c:pt idx="279">
                  <c:v>245.87346285714199</c:v>
                </c:pt>
                <c:pt idx="280">
                  <c:v>246.24650285714199</c:v>
                </c:pt>
                <c:pt idx="281">
                  <c:v>246.644542857142</c:v>
                </c:pt>
                <c:pt idx="282">
                  <c:v>247.03274285714201</c:v>
                </c:pt>
                <c:pt idx="283">
                  <c:v>247.453022857142</c:v>
                </c:pt>
                <c:pt idx="284">
                  <c:v>247.85106285714201</c:v>
                </c:pt>
                <c:pt idx="285">
                  <c:v>248.26566285714199</c:v>
                </c:pt>
                <c:pt idx="286">
                  <c:v>248.69778285714199</c:v>
                </c:pt>
                <c:pt idx="287">
                  <c:v>249.1568</c:v>
                </c:pt>
                <c:pt idx="288">
                  <c:v>249.62551999999999</c:v>
                </c:pt>
                <c:pt idx="289">
                  <c:v>250.09147999999999</c:v>
                </c:pt>
                <c:pt idx="290">
                  <c:v>250.59608</c:v>
                </c:pt>
                <c:pt idx="291">
                  <c:v>251.08940000000001</c:v>
                </c:pt>
                <c:pt idx="292">
                  <c:v>251.59255999999999</c:v>
                </c:pt>
                <c:pt idx="293">
                  <c:v>252.071879999999</c:v>
                </c:pt>
                <c:pt idx="294">
                  <c:v>252.53796</c:v>
                </c:pt>
                <c:pt idx="295">
                  <c:v>252.98076</c:v>
                </c:pt>
                <c:pt idx="296">
                  <c:v>253.37436</c:v>
                </c:pt>
                <c:pt idx="297">
                  <c:v>253.74696</c:v>
                </c:pt>
                <c:pt idx="298">
                  <c:v>254.10612</c:v>
                </c:pt>
                <c:pt idx="299">
                  <c:v>254.25851999999901</c:v>
                </c:pt>
                <c:pt idx="300">
                  <c:v>254.348399999999</c:v>
                </c:pt>
                <c:pt idx="301">
                  <c:v>254.619</c:v>
                </c:pt>
                <c:pt idx="302">
                  <c:v>254.84039999999999</c:v>
                </c:pt>
                <c:pt idx="303">
                  <c:v>255.017519999999</c:v>
                </c:pt>
                <c:pt idx="304">
                  <c:v>255.12083999999899</c:v>
                </c:pt>
                <c:pt idx="305">
                  <c:v>255.16163999999901</c:v>
                </c:pt>
              </c:numCache>
            </c:numRef>
          </c:xVal>
          <c:yVal>
            <c:numRef>
              <c:f>'Maju 0.1 (2)'!$E$6:$E$311</c:f>
              <c:numCache>
                <c:formatCode>General</c:formatCode>
                <c:ptCount val="306"/>
                <c:pt idx="0">
                  <c:v>16.094000000000001</c:v>
                </c:pt>
                <c:pt idx="1">
                  <c:v>16.225000000000001</c:v>
                </c:pt>
                <c:pt idx="2">
                  <c:v>16.225000000000001</c:v>
                </c:pt>
                <c:pt idx="3">
                  <c:v>16.225000000000001</c:v>
                </c:pt>
                <c:pt idx="4">
                  <c:v>16.094000000000001</c:v>
                </c:pt>
                <c:pt idx="5">
                  <c:v>16.748999999999999</c:v>
                </c:pt>
                <c:pt idx="6">
                  <c:v>16.617999999999999</c:v>
                </c:pt>
                <c:pt idx="7">
                  <c:v>16.748999999999999</c:v>
                </c:pt>
                <c:pt idx="8">
                  <c:v>16.748999999999999</c:v>
                </c:pt>
                <c:pt idx="9">
                  <c:v>16.88</c:v>
                </c:pt>
                <c:pt idx="10">
                  <c:v>16.88</c:v>
                </c:pt>
                <c:pt idx="11">
                  <c:v>17.010999999999999</c:v>
                </c:pt>
                <c:pt idx="12">
                  <c:v>17.141999999999999</c:v>
                </c:pt>
                <c:pt idx="13">
                  <c:v>17.273</c:v>
                </c:pt>
                <c:pt idx="14">
                  <c:v>17.535</c:v>
                </c:pt>
                <c:pt idx="15">
                  <c:v>17.928000000000001</c:v>
                </c:pt>
                <c:pt idx="16">
                  <c:v>18.190000000000001</c:v>
                </c:pt>
                <c:pt idx="17">
                  <c:v>18.190000000000001</c:v>
                </c:pt>
                <c:pt idx="18">
                  <c:v>17.141999999999999</c:v>
                </c:pt>
                <c:pt idx="19">
                  <c:v>16.88</c:v>
                </c:pt>
                <c:pt idx="20">
                  <c:v>16.356000000000002</c:v>
                </c:pt>
                <c:pt idx="21">
                  <c:v>15.832000000000001</c:v>
                </c:pt>
                <c:pt idx="22">
                  <c:v>15.308</c:v>
                </c:pt>
                <c:pt idx="23">
                  <c:v>14.914999999999999</c:v>
                </c:pt>
                <c:pt idx="24">
                  <c:v>16.617999999999999</c:v>
                </c:pt>
                <c:pt idx="25">
                  <c:v>16.513199999999902</c:v>
                </c:pt>
                <c:pt idx="26">
                  <c:v>16.37696</c:v>
                </c:pt>
                <c:pt idx="27">
                  <c:v>16.204039999999999</c:v>
                </c:pt>
                <c:pt idx="28">
                  <c:v>16.036359999999998</c:v>
                </c:pt>
                <c:pt idx="29">
                  <c:v>16.406399999999898</c:v>
                </c:pt>
                <c:pt idx="30">
                  <c:v>16.697839999999999</c:v>
                </c:pt>
                <c:pt idx="31">
                  <c:v>17.25028</c:v>
                </c:pt>
                <c:pt idx="32">
                  <c:v>17.745079999999898</c:v>
                </c:pt>
                <c:pt idx="33">
                  <c:v>18.500879999999999</c:v>
                </c:pt>
                <c:pt idx="34">
                  <c:v>19.22</c:v>
                </c:pt>
                <c:pt idx="35">
                  <c:v>19.907679999999999</c:v>
                </c:pt>
                <c:pt idx="36">
                  <c:v>21.1592799999999</c:v>
                </c:pt>
                <c:pt idx="37">
                  <c:v>22.389919999999901</c:v>
                </c:pt>
                <c:pt idx="38">
                  <c:v>23.6100799999999</c:v>
                </c:pt>
                <c:pt idx="39">
                  <c:v>24.814519999999899</c:v>
                </c:pt>
                <c:pt idx="40">
                  <c:v>25.997999999999902</c:v>
                </c:pt>
                <c:pt idx="41">
                  <c:v>27.165759999999899</c:v>
                </c:pt>
                <c:pt idx="42">
                  <c:v>28.328279999999999</c:v>
                </c:pt>
                <c:pt idx="43">
                  <c:v>29.527480000000001</c:v>
                </c:pt>
                <c:pt idx="44">
                  <c:v>30.737159999999999</c:v>
                </c:pt>
                <c:pt idx="45">
                  <c:v>31.978279999999899</c:v>
                </c:pt>
                <c:pt idx="46">
                  <c:v>33.256079999999997</c:v>
                </c:pt>
                <c:pt idx="47">
                  <c:v>34.001399999999997</c:v>
                </c:pt>
                <c:pt idx="48">
                  <c:v>34.793880000000001</c:v>
                </c:pt>
                <c:pt idx="49">
                  <c:v>35.330599999999997</c:v>
                </c:pt>
                <c:pt idx="50">
                  <c:v>35.919719999999998</c:v>
                </c:pt>
                <c:pt idx="51">
                  <c:v>36.540279999999903</c:v>
                </c:pt>
                <c:pt idx="52">
                  <c:v>37.187040000000003</c:v>
                </c:pt>
                <c:pt idx="53">
                  <c:v>37.812840000000001</c:v>
                </c:pt>
                <c:pt idx="54">
                  <c:v>38.182879999999997</c:v>
                </c:pt>
                <c:pt idx="55">
                  <c:v>38.579120000000003</c:v>
                </c:pt>
                <c:pt idx="56">
                  <c:v>39.278280000000002</c:v>
                </c:pt>
                <c:pt idx="57">
                  <c:v>40.014119999999998</c:v>
                </c:pt>
                <c:pt idx="58">
                  <c:v>40.473239999999997</c:v>
                </c:pt>
                <c:pt idx="59">
                  <c:v>40.948079999999997</c:v>
                </c:pt>
                <c:pt idx="60">
                  <c:v>41.433399999999999</c:v>
                </c:pt>
                <c:pt idx="61">
                  <c:v>41.328600000000002</c:v>
                </c:pt>
                <c:pt idx="62">
                  <c:v>41.218559999999997</c:v>
                </c:pt>
                <c:pt idx="63">
                  <c:v>41.092799999999997</c:v>
                </c:pt>
                <c:pt idx="64">
                  <c:v>40.956560000000003</c:v>
                </c:pt>
                <c:pt idx="65">
                  <c:v>40.809840000000001</c:v>
                </c:pt>
                <c:pt idx="66">
                  <c:v>40.652639999999998</c:v>
                </c:pt>
                <c:pt idx="67">
                  <c:v>40.495440000000002</c:v>
                </c:pt>
                <c:pt idx="68">
                  <c:v>40.338239999999999</c:v>
                </c:pt>
                <c:pt idx="69">
                  <c:v>40.181040000000003</c:v>
                </c:pt>
                <c:pt idx="70">
                  <c:v>40.008119999999998</c:v>
                </c:pt>
                <c:pt idx="71">
                  <c:v>39.814239999999998</c:v>
                </c:pt>
                <c:pt idx="72">
                  <c:v>40.163319999999999</c:v>
                </c:pt>
                <c:pt idx="73">
                  <c:v>40.470479999999903</c:v>
                </c:pt>
                <c:pt idx="74">
                  <c:v>41.043879999999902</c:v>
                </c:pt>
                <c:pt idx="75">
                  <c:v>41.575359999999897</c:v>
                </c:pt>
                <c:pt idx="76">
                  <c:v>42.085879999999896</c:v>
                </c:pt>
                <c:pt idx="77">
                  <c:v>42.596400000000003</c:v>
                </c:pt>
                <c:pt idx="78">
                  <c:v>43.122639999999997</c:v>
                </c:pt>
                <c:pt idx="79">
                  <c:v>43.382640000000002</c:v>
                </c:pt>
                <c:pt idx="80">
                  <c:v>43.684559999999998</c:v>
                </c:pt>
                <c:pt idx="81">
                  <c:v>43.490679999999898</c:v>
                </c:pt>
                <c:pt idx="82">
                  <c:v>43.349200000000003</c:v>
                </c:pt>
                <c:pt idx="83">
                  <c:v>43.265360000000001</c:v>
                </c:pt>
                <c:pt idx="84">
                  <c:v>43.228679999999997</c:v>
                </c:pt>
                <c:pt idx="85">
                  <c:v>42.878799999999998</c:v>
                </c:pt>
                <c:pt idx="86">
                  <c:v>42.341079999999998</c:v>
                </c:pt>
                <c:pt idx="87">
                  <c:v>41.834800000000001</c:v>
                </c:pt>
                <c:pt idx="88">
                  <c:v>41.35472</c:v>
                </c:pt>
                <c:pt idx="89">
                  <c:v>40.895600000000002</c:v>
                </c:pt>
                <c:pt idx="90">
                  <c:v>40.452199999999898</c:v>
                </c:pt>
                <c:pt idx="91">
                  <c:v>40.024519999999903</c:v>
                </c:pt>
                <c:pt idx="92">
                  <c:v>39.596839999999901</c:v>
                </c:pt>
                <c:pt idx="93">
                  <c:v>39.163919999999898</c:v>
                </c:pt>
                <c:pt idx="94">
                  <c:v>38.7152799999999</c:v>
                </c:pt>
                <c:pt idx="95">
                  <c:v>38.256159999999902</c:v>
                </c:pt>
                <c:pt idx="96">
                  <c:v>37.781319999999901</c:v>
                </c:pt>
                <c:pt idx="97">
                  <c:v>37.510039999999897</c:v>
                </c:pt>
                <c:pt idx="98">
                  <c:v>37.525759999999899</c:v>
                </c:pt>
                <c:pt idx="99">
                  <c:v>37.530999999999899</c:v>
                </c:pt>
                <c:pt idx="100">
                  <c:v>37.530999999999899</c:v>
                </c:pt>
                <c:pt idx="101">
                  <c:v>37.515279999999997</c:v>
                </c:pt>
                <c:pt idx="102">
                  <c:v>37.489080000000001</c:v>
                </c:pt>
                <c:pt idx="103">
                  <c:v>37.447159999999997</c:v>
                </c:pt>
                <c:pt idx="104">
                  <c:v>37.394759999999998</c:v>
                </c:pt>
                <c:pt idx="105">
                  <c:v>37.331879999999998</c:v>
                </c:pt>
                <c:pt idx="106">
                  <c:v>37.242799999999903</c:v>
                </c:pt>
                <c:pt idx="107">
                  <c:v>37.137999999999998</c:v>
                </c:pt>
                <c:pt idx="108">
                  <c:v>37.006999999999998</c:v>
                </c:pt>
                <c:pt idx="109">
                  <c:v>36.865519999999997</c:v>
                </c:pt>
                <c:pt idx="110">
                  <c:v>36.760719999999999</c:v>
                </c:pt>
                <c:pt idx="111">
                  <c:v>37.193639999999903</c:v>
                </c:pt>
                <c:pt idx="112">
                  <c:v>37.115039999999901</c:v>
                </c:pt>
                <c:pt idx="113">
                  <c:v>36.878314285714197</c:v>
                </c:pt>
                <c:pt idx="114">
                  <c:v>36.636348571428499</c:v>
                </c:pt>
                <c:pt idx="115">
                  <c:v>36.3839028571428</c:v>
                </c:pt>
                <c:pt idx="116">
                  <c:v>36.273862857142802</c:v>
                </c:pt>
                <c:pt idx="117">
                  <c:v>36.3621428571428</c:v>
                </c:pt>
                <c:pt idx="118">
                  <c:v>36.434702857142803</c:v>
                </c:pt>
                <c:pt idx="119">
                  <c:v>36.491542857142797</c:v>
                </c:pt>
                <c:pt idx="120">
                  <c:v>36.830142857142803</c:v>
                </c:pt>
                <c:pt idx="121">
                  <c:v>37.147782857142801</c:v>
                </c:pt>
                <c:pt idx="122">
                  <c:v>37.2409028571428</c:v>
                </c:pt>
                <c:pt idx="123">
                  <c:v>37.031302857142798</c:v>
                </c:pt>
                <c:pt idx="124">
                  <c:v>36.816462857142803</c:v>
                </c:pt>
                <c:pt idx="125">
                  <c:v>36.5963828571428</c:v>
                </c:pt>
                <c:pt idx="126">
                  <c:v>36.684262857142798</c:v>
                </c:pt>
                <c:pt idx="127">
                  <c:v>36.970462857142799</c:v>
                </c:pt>
                <c:pt idx="128">
                  <c:v>37.3938285714285</c:v>
                </c:pt>
                <c:pt idx="129">
                  <c:v>37.899108571428499</c:v>
                </c:pt>
                <c:pt idx="130">
                  <c:v>38.3572285714285</c:v>
                </c:pt>
                <c:pt idx="131">
                  <c:v>38.731508571428499</c:v>
                </c:pt>
                <c:pt idx="132">
                  <c:v>39.032428571428497</c:v>
                </c:pt>
                <c:pt idx="133">
                  <c:v>39.265228571428501</c:v>
                </c:pt>
                <c:pt idx="134">
                  <c:v>39.414188571428497</c:v>
                </c:pt>
                <c:pt idx="135">
                  <c:v>39.926822857142803</c:v>
                </c:pt>
                <c:pt idx="136">
                  <c:v>40.2057828571428</c:v>
                </c:pt>
                <c:pt idx="137">
                  <c:v>41.136942857142799</c:v>
                </c:pt>
                <c:pt idx="138">
                  <c:v>42.466068571428501</c:v>
                </c:pt>
                <c:pt idx="139">
                  <c:v>43.732314285714203</c:v>
                </c:pt>
                <c:pt idx="140">
                  <c:v>45.222679999999997</c:v>
                </c:pt>
                <c:pt idx="141">
                  <c:v>46.539200000000001</c:v>
                </c:pt>
                <c:pt idx="142">
                  <c:v>48.059080000000002</c:v>
                </c:pt>
                <c:pt idx="143">
                  <c:v>49.666114285714201</c:v>
                </c:pt>
                <c:pt idx="144">
                  <c:v>51.117874285714201</c:v>
                </c:pt>
                <c:pt idx="145">
                  <c:v>52.235474285714297</c:v>
                </c:pt>
                <c:pt idx="146">
                  <c:v>53.321634285714197</c:v>
                </c:pt>
                <c:pt idx="147">
                  <c:v>54.371114285714199</c:v>
                </c:pt>
                <c:pt idx="148">
                  <c:v>55.545754285714203</c:v>
                </c:pt>
                <c:pt idx="149">
                  <c:v>57.273434285714202</c:v>
                </c:pt>
                <c:pt idx="150">
                  <c:v>58.990634285714201</c:v>
                </c:pt>
                <c:pt idx="151">
                  <c:v>60.326514285714197</c:v>
                </c:pt>
                <c:pt idx="152">
                  <c:v>61.790074285714198</c:v>
                </c:pt>
                <c:pt idx="153">
                  <c:v>63.463428571428501</c:v>
                </c:pt>
                <c:pt idx="154">
                  <c:v>65.100102857142801</c:v>
                </c:pt>
                <c:pt idx="155">
                  <c:v>66.694857142857103</c:v>
                </c:pt>
                <c:pt idx="156">
                  <c:v>68.252931428571401</c:v>
                </c:pt>
                <c:pt idx="157">
                  <c:v>69.779565714285695</c:v>
                </c:pt>
                <c:pt idx="158">
                  <c:v>71.652165714285701</c:v>
                </c:pt>
                <c:pt idx="159">
                  <c:v>73.8222457142857</c:v>
                </c:pt>
                <c:pt idx="160">
                  <c:v>75.8422914285714</c:v>
                </c:pt>
                <c:pt idx="161">
                  <c:v>77.688491428571396</c:v>
                </c:pt>
                <c:pt idx="162">
                  <c:v>79.607651428571401</c:v>
                </c:pt>
                <c:pt idx="163">
                  <c:v>81.575297142857096</c:v>
                </c:pt>
                <c:pt idx="164">
                  <c:v>83.651057142857098</c:v>
                </c:pt>
                <c:pt idx="165">
                  <c:v>85.424097142857093</c:v>
                </c:pt>
                <c:pt idx="166">
                  <c:v>87.149977142857097</c:v>
                </c:pt>
                <c:pt idx="167">
                  <c:v>88.390337142857106</c:v>
                </c:pt>
                <c:pt idx="168">
                  <c:v>89.773102857142803</c:v>
                </c:pt>
                <c:pt idx="169">
                  <c:v>91.478022857142804</c:v>
                </c:pt>
                <c:pt idx="170">
                  <c:v>93.480422857142798</c:v>
                </c:pt>
                <c:pt idx="171">
                  <c:v>95.472342857142806</c:v>
                </c:pt>
                <c:pt idx="172">
                  <c:v>97.761742857142806</c:v>
                </c:pt>
                <c:pt idx="173">
                  <c:v>100.08762285714199</c:v>
                </c:pt>
                <c:pt idx="174">
                  <c:v>101.98714857142799</c:v>
                </c:pt>
                <c:pt idx="175">
                  <c:v>103.844754285714</c:v>
                </c:pt>
                <c:pt idx="176">
                  <c:v>105.841914285714</c:v>
                </c:pt>
                <c:pt idx="177">
                  <c:v>107.444954285714</c:v>
                </c:pt>
                <c:pt idx="178">
                  <c:v>109.027034285714</c:v>
                </c:pt>
                <c:pt idx="179">
                  <c:v>110.84795999999901</c:v>
                </c:pt>
                <c:pt idx="180">
                  <c:v>112.63744571428499</c:v>
                </c:pt>
                <c:pt idx="181">
                  <c:v>114.40073142857101</c:v>
                </c:pt>
                <c:pt idx="182">
                  <c:v>116.94177714285701</c:v>
                </c:pt>
                <c:pt idx="183">
                  <c:v>119.073977142857</c:v>
                </c:pt>
                <c:pt idx="184">
                  <c:v>120.866777142857</c:v>
                </c:pt>
                <c:pt idx="185">
                  <c:v>122.633377142857</c:v>
                </c:pt>
                <c:pt idx="186">
                  <c:v>124.640017142857</c:v>
                </c:pt>
                <c:pt idx="187">
                  <c:v>126.85545714285701</c:v>
                </c:pt>
                <c:pt idx="188">
                  <c:v>128.67777142857099</c:v>
                </c:pt>
                <c:pt idx="189">
                  <c:v>130.37101142857099</c:v>
                </c:pt>
                <c:pt idx="190">
                  <c:v>132.68017142857099</c:v>
                </c:pt>
                <c:pt idx="191">
                  <c:v>134.97361142857099</c:v>
                </c:pt>
                <c:pt idx="192">
                  <c:v>137.41841142857101</c:v>
                </c:pt>
                <c:pt idx="193">
                  <c:v>139.68412571428499</c:v>
                </c:pt>
                <c:pt idx="194">
                  <c:v>142.10272571428499</c:v>
                </c:pt>
                <c:pt idx="195">
                  <c:v>144.505605714285</c:v>
                </c:pt>
                <c:pt idx="196">
                  <c:v>146.887525714285</c:v>
                </c:pt>
                <c:pt idx="197">
                  <c:v>148.92480571428499</c:v>
                </c:pt>
                <c:pt idx="198">
                  <c:v>151.40197142857099</c:v>
                </c:pt>
                <c:pt idx="199">
                  <c:v>153.80292571428501</c:v>
                </c:pt>
                <c:pt idx="200">
                  <c:v>156.17243999999999</c:v>
                </c:pt>
                <c:pt idx="201">
                  <c:v>158.51051428571401</c:v>
                </c:pt>
                <c:pt idx="202">
                  <c:v>160.996234285714</c:v>
                </c:pt>
                <c:pt idx="203">
                  <c:v>163.57839428571401</c:v>
                </c:pt>
                <c:pt idx="204">
                  <c:v>165.76643428571401</c:v>
                </c:pt>
                <c:pt idx="205">
                  <c:v>167.99639428571399</c:v>
                </c:pt>
                <c:pt idx="206">
                  <c:v>170.868474285714</c:v>
                </c:pt>
                <c:pt idx="207">
                  <c:v>173.11415428571399</c:v>
                </c:pt>
                <c:pt idx="208">
                  <c:v>175.521674285714</c:v>
                </c:pt>
                <c:pt idx="209">
                  <c:v>177.62647428571401</c:v>
                </c:pt>
                <c:pt idx="210">
                  <c:v>180.29247428571401</c:v>
                </c:pt>
                <c:pt idx="211">
                  <c:v>183.08635428571401</c:v>
                </c:pt>
                <c:pt idx="212">
                  <c:v>185.32679428571399</c:v>
                </c:pt>
                <c:pt idx="213">
                  <c:v>188.073514285714</c:v>
                </c:pt>
                <c:pt idx="214">
                  <c:v>190.85651428571401</c:v>
                </c:pt>
                <c:pt idx="215">
                  <c:v>193.14351428571399</c:v>
                </c:pt>
                <c:pt idx="216">
                  <c:v>195.57663428571399</c:v>
                </c:pt>
                <c:pt idx="217">
                  <c:v>198.46907428571399</c:v>
                </c:pt>
                <c:pt idx="218">
                  <c:v>201.21671999999899</c:v>
                </c:pt>
                <c:pt idx="219">
                  <c:v>203.59743999999901</c:v>
                </c:pt>
                <c:pt idx="220">
                  <c:v>206.25467999999901</c:v>
                </c:pt>
                <c:pt idx="221">
                  <c:v>209.46787999999901</c:v>
                </c:pt>
                <c:pt idx="222">
                  <c:v>212.286959999999</c:v>
                </c:pt>
                <c:pt idx="223">
                  <c:v>214.410194285714</c:v>
                </c:pt>
                <c:pt idx="224">
                  <c:v>216.80895428571401</c:v>
                </c:pt>
                <c:pt idx="225">
                  <c:v>219.60183428571401</c:v>
                </c:pt>
                <c:pt idx="226">
                  <c:v>222.2604</c:v>
                </c:pt>
                <c:pt idx="227">
                  <c:v>225.35056</c:v>
                </c:pt>
                <c:pt idx="228">
                  <c:v>227.977685714285</c:v>
                </c:pt>
                <c:pt idx="229">
                  <c:v>230.82103999999899</c:v>
                </c:pt>
                <c:pt idx="230">
                  <c:v>233.509119999999</c:v>
                </c:pt>
                <c:pt idx="231">
                  <c:v>236.34331999999901</c:v>
                </c:pt>
                <c:pt idx="232">
                  <c:v>238.97899999999899</c:v>
                </c:pt>
                <c:pt idx="233">
                  <c:v>241.45283999999899</c:v>
                </c:pt>
                <c:pt idx="234">
                  <c:v>244.521639999999</c:v>
                </c:pt>
                <c:pt idx="235">
                  <c:v>247.525239999999</c:v>
                </c:pt>
                <c:pt idx="236">
                  <c:v>250.14519999999999</c:v>
                </c:pt>
                <c:pt idx="237">
                  <c:v>252.93747999999999</c:v>
                </c:pt>
                <c:pt idx="238">
                  <c:v>255.85512</c:v>
                </c:pt>
                <c:pt idx="239">
                  <c:v>258.69456000000002</c:v>
                </c:pt>
                <c:pt idx="240">
                  <c:v>261.38263999999998</c:v>
                </c:pt>
                <c:pt idx="241">
                  <c:v>264.29775999999998</c:v>
                </c:pt>
                <c:pt idx="242">
                  <c:v>266.98584</c:v>
                </c:pt>
                <c:pt idx="243">
                  <c:v>269.66867999999999</c:v>
                </c:pt>
                <c:pt idx="244">
                  <c:v>272.31484</c:v>
                </c:pt>
                <c:pt idx="245">
                  <c:v>275.15427999999901</c:v>
                </c:pt>
                <c:pt idx="246">
                  <c:v>277.42203999999998</c:v>
                </c:pt>
                <c:pt idx="247">
                  <c:v>280.07868000000002</c:v>
                </c:pt>
                <c:pt idx="248">
                  <c:v>282.73532</c:v>
                </c:pt>
                <c:pt idx="249">
                  <c:v>285.79656</c:v>
                </c:pt>
                <c:pt idx="250">
                  <c:v>288.46892000000003</c:v>
                </c:pt>
                <c:pt idx="251">
                  <c:v>290.98468000000003</c:v>
                </c:pt>
                <c:pt idx="252">
                  <c:v>293.88699999999898</c:v>
                </c:pt>
                <c:pt idx="253">
                  <c:v>296.74607428571397</c:v>
                </c:pt>
                <c:pt idx="254">
                  <c:v>299.26839999999999</c:v>
                </c:pt>
                <c:pt idx="255">
                  <c:v>302.509919999999</c:v>
                </c:pt>
                <c:pt idx="256">
                  <c:v>305.22419999999897</c:v>
                </c:pt>
                <c:pt idx="257">
                  <c:v>307.92799999999897</c:v>
                </c:pt>
                <c:pt idx="258">
                  <c:v>310.88755999999898</c:v>
                </c:pt>
                <c:pt idx="259">
                  <c:v>314.040199999999</c:v>
                </c:pt>
                <c:pt idx="260">
                  <c:v>316.64967999999999</c:v>
                </c:pt>
                <c:pt idx="261">
                  <c:v>319.51471999999899</c:v>
                </c:pt>
                <c:pt idx="262">
                  <c:v>322.56912571428501</c:v>
                </c:pt>
                <c:pt idx="263">
                  <c:v>325.06332571428499</c:v>
                </c:pt>
                <c:pt idx="264">
                  <c:v>328.05876571428502</c:v>
                </c:pt>
                <c:pt idx="265">
                  <c:v>331.372645714285</c:v>
                </c:pt>
                <c:pt idx="266">
                  <c:v>334.28192571428502</c:v>
                </c:pt>
                <c:pt idx="267">
                  <c:v>336.77088571428499</c:v>
                </c:pt>
                <c:pt idx="268">
                  <c:v>339.802805714285</c:v>
                </c:pt>
                <c:pt idx="269">
                  <c:v>343.10620571428501</c:v>
                </c:pt>
                <c:pt idx="270">
                  <c:v>345.563725714285</c:v>
                </c:pt>
                <c:pt idx="271">
                  <c:v>348.84092571428499</c:v>
                </c:pt>
                <c:pt idx="272">
                  <c:v>352.11812571428499</c:v>
                </c:pt>
                <c:pt idx="273">
                  <c:v>355.37960571428499</c:v>
                </c:pt>
                <c:pt idx="274">
                  <c:v>358.45828571428501</c:v>
                </c:pt>
                <c:pt idx="275">
                  <c:v>361.70928571428499</c:v>
                </c:pt>
                <c:pt idx="276">
                  <c:v>365.16404571428501</c:v>
                </c:pt>
                <c:pt idx="277">
                  <c:v>367.663485714285</c:v>
                </c:pt>
                <c:pt idx="278">
                  <c:v>370.19436571428503</c:v>
                </c:pt>
                <c:pt idx="279">
                  <c:v>372.908645714285</c:v>
                </c:pt>
                <c:pt idx="280">
                  <c:v>375.26276571428502</c:v>
                </c:pt>
                <c:pt idx="281">
                  <c:v>377.67200571428498</c:v>
                </c:pt>
                <c:pt idx="282">
                  <c:v>380.21224571428502</c:v>
                </c:pt>
                <c:pt idx="283">
                  <c:v>383.00612571428502</c:v>
                </c:pt>
                <c:pt idx="284">
                  <c:v>385.05680571428502</c:v>
                </c:pt>
                <c:pt idx="285">
                  <c:v>386.90724571428501</c:v>
                </c:pt>
                <c:pt idx="286">
                  <c:v>388.664565714285</c:v>
                </c:pt>
                <c:pt idx="287">
                  <c:v>390.29075999999998</c:v>
                </c:pt>
                <c:pt idx="288">
                  <c:v>392.01844</c:v>
                </c:pt>
                <c:pt idx="289">
                  <c:v>393.40732000000003</c:v>
                </c:pt>
                <c:pt idx="290">
                  <c:v>394.52551999999997</c:v>
                </c:pt>
                <c:pt idx="291">
                  <c:v>395.153559999999</c:v>
                </c:pt>
                <c:pt idx="292">
                  <c:v>395.93356</c:v>
                </c:pt>
                <c:pt idx="293">
                  <c:v>396.31731999999897</c:v>
                </c:pt>
                <c:pt idx="294">
                  <c:v>396.55535999999898</c:v>
                </c:pt>
                <c:pt idx="295">
                  <c:v>396.955839999999</c:v>
                </c:pt>
                <c:pt idx="296">
                  <c:v>396.65715999999901</c:v>
                </c:pt>
                <c:pt idx="297">
                  <c:v>396.47899999999902</c:v>
                </c:pt>
                <c:pt idx="298">
                  <c:v>396.42659999999898</c:v>
                </c:pt>
                <c:pt idx="299">
                  <c:v>395.86831999999902</c:v>
                </c:pt>
                <c:pt idx="300">
                  <c:v>395.22680000000003</c:v>
                </c:pt>
                <c:pt idx="301">
                  <c:v>394.60623999999899</c:v>
                </c:pt>
                <c:pt idx="302">
                  <c:v>394.03284000000002</c:v>
                </c:pt>
                <c:pt idx="303">
                  <c:v>393.49612000000002</c:v>
                </c:pt>
                <c:pt idx="304">
                  <c:v>392.97512</c:v>
                </c:pt>
                <c:pt idx="305">
                  <c:v>392.27655999999899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5-49B1-97C1-5DA2E4F7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34448"/>
        <c:axId val="2074932784"/>
      </c:scatterChart>
      <c:valAx>
        <c:axId val="207493444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2784"/>
        <c:crosses val="autoZero"/>
        <c:crossBetween val="midCat"/>
      </c:valAx>
      <c:valAx>
        <c:axId val="207493278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 (3)'!$U$6:$U$159</c:f>
              <c:numCache>
                <c:formatCode>General</c:formatCode>
                <c:ptCount val="154"/>
                <c:pt idx="0">
                  <c:v>0</c:v>
                </c:pt>
                <c:pt idx="1">
                  <c:v>3.1018099998618709E-2</c:v>
                </c:pt>
                <c:pt idx="2">
                  <c:v>6.226309999692603E-2</c:v>
                </c:pt>
                <c:pt idx="3">
                  <c:v>0.10815869999714778</c:v>
                </c:pt>
                <c:pt idx="4">
                  <c:v>0.13956709999911254</c:v>
                </c:pt>
                <c:pt idx="5">
                  <c:v>0.18595659999846248</c:v>
                </c:pt>
                <c:pt idx="6">
                  <c:v>0.20230309999897145</c:v>
                </c:pt>
                <c:pt idx="7">
                  <c:v>0.23349729999972624</c:v>
                </c:pt>
                <c:pt idx="8">
                  <c:v>0.26485889999821666</c:v>
                </c:pt>
                <c:pt idx="9">
                  <c:v>0.29538169999796082</c:v>
                </c:pt>
                <c:pt idx="10">
                  <c:v>0.34266829999978654</c:v>
                </c:pt>
                <c:pt idx="11">
                  <c:v>0.37246669999876758</c:v>
                </c:pt>
                <c:pt idx="12">
                  <c:v>0.39253439999811235</c:v>
                </c:pt>
                <c:pt idx="13">
                  <c:v>0.43502499999885913</c:v>
                </c:pt>
                <c:pt idx="14">
                  <c:v>0.45190999999977066</c:v>
                </c:pt>
                <c:pt idx="15">
                  <c:v>0.51338359999863314</c:v>
                </c:pt>
                <c:pt idx="16">
                  <c:v>0.54450879999785684</c:v>
                </c:pt>
                <c:pt idx="17">
                  <c:v>0.5603538999966986</c:v>
                </c:pt>
                <c:pt idx="18">
                  <c:v>0.59073419999913312</c:v>
                </c:pt>
                <c:pt idx="19">
                  <c:v>0.62124839999887627</c:v>
                </c:pt>
                <c:pt idx="20">
                  <c:v>0.65221419999943464</c:v>
                </c:pt>
                <c:pt idx="21">
                  <c:v>0.68246889999863924</c:v>
                </c:pt>
                <c:pt idx="22">
                  <c:v>0.71344249999674503</c:v>
                </c:pt>
                <c:pt idx="23">
                  <c:v>0.76132179999694927</c:v>
                </c:pt>
                <c:pt idx="24">
                  <c:v>0.79299239999818383</c:v>
                </c:pt>
                <c:pt idx="25">
                  <c:v>0.82368739999947138</c:v>
                </c:pt>
                <c:pt idx="26">
                  <c:v>0.85450959999798215</c:v>
                </c:pt>
                <c:pt idx="27">
                  <c:v>0.90147809999689343</c:v>
                </c:pt>
                <c:pt idx="28">
                  <c:v>0.93228379999709432</c:v>
                </c:pt>
                <c:pt idx="29">
                  <c:v>0.96290279999811901</c:v>
                </c:pt>
                <c:pt idx="30">
                  <c:v>0.99429739999686717</c:v>
                </c:pt>
                <c:pt idx="31">
                  <c:v>1.0245244999969145</c:v>
                </c:pt>
                <c:pt idx="32">
                  <c:v>1.056308799998078</c:v>
                </c:pt>
                <c:pt idx="33">
                  <c:v>1.0871093999994628</c:v>
                </c:pt>
                <c:pt idx="34">
                  <c:v>1.102401899999677</c:v>
                </c:pt>
                <c:pt idx="35">
                  <c:v>1.1334776999974565</c:v>
                </c:pt>
                <c:pt idx="36">
                  <c:v>1.1792137999982515</c:v>
                </c:pt>
                <c:pt idx="37">
                  <c:v>1.2109580999967875</c:v>
                </c:pt>
                <c:pt idx="38">
                  <c:v>1.2428822999972908</c:v>
                </c:pt>
                <c:pt idx="39">
                  <c:v>1.2733539999971981</c:v>
                </c:pt>
                <c:pt idx="40">
                  <c:v>1.3193535999998858</c:v>
                </c:pt>
                <c:pt idx="41">
                  <c:v>1.3503901999974914</c:v>
                </c:pt>
                <c:pt idx="42">
                  <c:v>1.3804192999996303</c:v>
                </c:pt>
                <c:pt idx="43">
                  <c:v>1.4123843999987002</c:v>
                </c:pt>
                <c:pt idx="44">
                  <c:v>1.443157899997459</c:v>
                </c:pt>
                <c:pt idx="45">
                  <c:v>1.4744466999982251</c:v>
                </c:pt>
                <c:pt idx="46">
                  <c:v>1.5050028999976348</c:v>
                </c:pt>
                <c:pt idx="47">
                  <c:v>1.5367272999974375</c:v>
                </c:pt>
                <c:pt idx="48">
                  <c:v>1.5833481999979995</c:v>
                </c:pt>
                <c:pt idx="49">
                  <c:v>1.6139409999996133</c:v>
                </c:pt>
                <c:pt idx="50">
                  <c:v>1.6451806999975815</c:v>
                </c:pt>
                <c:pt idx="51">
                  <c:v>1.6607447999995202</c:v>
                </c:pt>
                <c:pt idx="52">
                  <c:v>1.6921501999968314</c:v>
                </c:pt>
                <c:pt idx="53">
                  <c:v>1.7232691999997769</c:v>
                </c:pt>
                <c:pt idx="54">
                  <c:v>1.770481399998971</c:v>
                </c:pt>
                <c:pt idx="55">
                  <c:v>1.8023926999994728</c:v>
                </c:pt>
                <c:pt idx="56">
                  <c:v>1.8332739999968908</c:v>
                </c:pt>
                <c:pt idx="57">
                  <c:v>1.8641622999966785</c:v>
                </c:pt>
                <c:pt idx="58">
                  <c:v>1.8953334999969229</c:v>
                </c:pt>
                <c:pt idx="59">
                  <c:v>1.9265075999974215</c:v>
                </c:pt>
                <c:pt idx="60">
                  <c:v>1.9576087999994343</c:v>
                </c:pt>
                <c:pt idx="61">
                  <c:v>2.0042517999972915</c:v>
                </c:pt>
                <c:pt idx="62">
                  <c:v>2.0353302999974403</c:v>
                </c:pt>
                <c:pt idx="63">
                  <c:v>2.0657460999973409</c:v>
                </c:pt>
                <c:pt idx="64">
                  <c:v>2.0969520999969973</c:v>
                </c:pt>
                <c:pt idx="65">
                  <c:v>2.1291283999998996</c:v>
                </c:pt>
                <c:pt idx="66">
                  <c:v>2.1448224999985541</c:v>
                </c:pt>
                <c:pt idx="67">
                  <c:v>2.2075690999990911</c:v>
                </c:pt>
                <c:pt idx="68">
                  <c:v>2.2230177999990701</c:v>
                </c:pt>
                <c:pt idx="69">
                  <c:v>2.2547603999992134</c:v>
                </c:pt>
                <c:pt idx="70">
                  <c:v>2.2863463999965461</c:v>
                </c:pt>
                <c:pt idx="71">
                  <c:v>2.317425599998387</c:v>
                </c:pt>
                <c:pt idx="72">
                  <c:v>2.3632382999967376</c:v>
                </c:pt>
                <c:pt idx="73">
                  <c:v>2.3947617999983777</c:v>
                </c:pt>
                <c:pt idx="74">
                  <c:v>2.4257893999965745</c:v>
                </c:pt>
                <c:pt idx="75">
                  <c:v>2.4573533999973733</c:v>
                </c:pt>
                <c:pt idx="76">
                  <c:v>2.4882715999992797</c:v>
                </c:pt>
                <c:pt idx="77">
                  <c:v>2.5194784999985131</c:v>
                </c:pt>
                <c:pt idx="78">
                  <c:v>2.5662567999970634</c:v>
                </c:pt>
                <c:pt idx="79">
                  <c:v>2.5823777999976301</c:v>
                </c:pt>
                <c:pt idx="80">
                  <c:v>2.6290258999979415</c:v>
                </c:pt>
                <c:pt idx="81">
                  <c:v>2.644966599997133</c:v>
                </c:pt>
                <c:pt idx="82">
                  <c:v>2.6758915999998862</c:v>
                </c:pt>
                <c:pt idx="83">
                  <c:v>2.7072806999967725</c:v>
                </c:pt>
                <c:pt idx="84">
                  <c:v>2.7378888999992341</c:v>
                </c:pt>
                <c:pt idx="85">
                  <c:v>2.7841099999968719</c:v>
                </c:pt>
                <c:pt idx="86">
                  <c:v>2.8153587999986485</c:v>
                </c:pt>
                <c:pt idx="87">
                  <c:v>2.8468058999969799</c:v>
                </c:pt>
                <c:pt idx="88">
                  <c:v>2.8782274999975925</c:v>
                </c:pt>
                <c:pt idx="89">
                  <c:v>2.9092346999968868</c:v>
                </c:pt>
                <c:pt idx="90">
                  <c:v>2.9407000999999582</c:v>
                </c:pt>
                <c:pt idx="91">
                  <c:v>2.9719631999978446</c:v>
                </c:pt>
                <c:pt idx="92">
                  <c:v>3.0188126999964879</c:v>
                </c:pt>
                <c:pt idx="93">
                  <c:v>3.034782599999744</c:v>
                </c:pt>
                <c:pt idx="94">
                  <c:v>3.0814277999998012</c:v>
                </c:pt>
                <c:pt idx="95">
                  <c:v>3.0973325999984809</c:v>
                </c:pt>
                <c:pt idx="96">
                  <c:v>3.1285262999990664</c:v>
                </c:pt>
                <c:pt idx="97">
                  <c:v>3.1587000999970769</c:v>
                </c:pt>
                <c:pt idx="98">
                  <c:v>3.2049449999976787</c:v>
                </c:pt>
                <c:pt idx="99">
                  <c:v>3.235754099998303</c:v>
                </c:pt>
                <c:pt idx="100">
                  <c:v>3.2663220999966143</c:v>
                </c:pt>
                <c:pt idx="101">
                  <c:v>3.2981498999979522</c:v>
                </c:pt>
                <c:pt idx="102">
                  <c:v>3.3448279999975057</c:v>
                </c:pt>
                <c:pt idx="103">
                  <c:v>3.3758196999988286</c:v>
                </c:pt>
                <c:pt idx="104">
                  <c:v>3.4068735000000743</c:v>
                </c:pt>
                <c:pt idx="105">
                  <c:v>3.4374521999998251</c:v>
                </c:pt>
                <c:pt idx="106">
                  <c:v>3.4690610999969067</c:v>
                </c:pt>
                <c:pt idx="107">
                  <c:v>3.4997423999993771</c:v>
                </c:pt>
                <c:pt idx="108">
                  <c:v>3.5309572999976808</c:v>
                </c:pt>
                <c:pt idx="109">
                  <c:v>3.5629267999975127</c:v>
                </c:pt>
                <c:pt idx="110">
                  <c:v>3.5937751999990724</c:v>
                </c:pt>
                <c:pt idx="111">
                  <c:v>3.6404559999973571</c:v>
                </c:pt>
                <c:pt idx="112">
                  <c:v>3.6558288999985962</c:v>
                </c:pt>
                <c:pt idx="113">
                  <c:v>3.6870999999991909</c:v>
                </c:pt>
                <c:pt idx="114">
                  <c:v>3.7179302999975334</c:v>
                </c:pt>
                <c:pt idx="115">
                  <c:v>3.7482212999966578</c:v>
                </c:pt>
                <c:pt idx="116">
                  <c:v>3.7956460999994306</c:v>
                </c:pt>
                <c:pt idx="117">
                  <c:v>3.8267834999969637</c:v>
                </c:pt>
                <c:pt idx="118">
                  <c:v>3.8581216999991739</c:v>
                </c:pt>
                <c:pt idx="119">
                  <c:v>3.889386499999091</c:v>
                </c:pt>
                <c:pt idx="120">
                  <c:v>3.9206936999980826</c:v>
                </c:pt>
                <c:pt idx="121">
                  <c:v>3.9514387999988685</c:v>
                </c:pt>
                <c:pt idx="122">
                  <c:v>3.9829022999983863</c:v>
                </c:pt>
                <c:pt idx="123">
                  <c:v>4.029114999997546</c:v>
                </c:pt>
                <c:pt idx="124">
                  <c:v>4.0606637999990198</c:v>
                </c:pt>
                <c:pt idx="125">
                  <c:v>4.0768951999998535</c:v>
                </c:pt>
                <c:pt idx="126">
                  <c:v>4.1228912999977183</c:v>
                </c:pt>
                <c:pt idx="127">
                  <c:v>4.1379254999992554</c:v>
                </c:pt>
                <c:pt idx="128">
                  <c:v>4.1698949999990873</c:v>
                </c:pt>
                <c:pt idx="129">
                  <c:v>4.2013733999992837</c:v>
                </c:pt>
                <c:pt idx="130">
                  <c:v>4.2480001999974775</c:v>
                </c:pt>
                <c:pt idx="131">
                  <c:v>4.3240162999973109</c:v>
                </c:pt>
                <c:pt idx="132">
                  <c:v>4.3395052999985637</c:v>
                </c:pt>
                <c:pt idx="133">
                  <c:v>4.355045299998892</c:v>
                </c:pt>
                <c:pt idx="134">
                  <c:v>4.3708038999975543</c:v>
                </c:pt>
                <c:pt idx="135">
                  <c:v>4.4013621999984025</c:v>
                </c:pt>
                <c:pt idx="136">
                  <c:v>4.4485954999981914</c:v>
                </c:pt>
                <c:pt idx="137">
                  <c:v>4.4793775999969512</c:v>
                </c:pt>
                <c:pt idx="138">
                  <c:v>4.511268199999904</c:v>
                </c:pt>
                <c:pt idx="139">
                  <c:v>4.542669599999499</c:v>
                </c:pt>
                <c:pt idx="140">
                  <c:v>4.5739524999989953</c:v>
                </c:pt>
                <c:pt idx="141">
                  <c:v>4.6049288999965938</c:v>
                </c:pt>
                <c:pt idx="142">
                  <c:v>4.6357219999990775</c:v>
                </c:pt>
                <c:pt idx="143">
                  <c:v>4.6671496999988449</c:v>
                </c:pt>
                <c:pt idx="144">
                  <c:v>4.6986318999988725</c:v>
                </c:pt>
                <c:pt idx="145">
                  <c:v>4.72934229999737</c:v>
                </c:pt>
                <c:pt idx="146">
                  <c:v>4.7607487999994191</c:v>
                </c:pt>
                <c:pt idx="147">
                  <c:v>4.8075469999967027</c:v>
                </c:pt>
                <c:pt idx="148">
                  <c:v>4.8384998999972595</c:v>
                </c:pt>
                <c:pt idx="149">
                  <c:v>4.8682369999987714</c:v>
                </c:pt>
                <c:pt idx="150">
                  <c:v>4.8999799999983225</c:v>
                </c:pt>
                <c:pt idx="151">
                  <c:v>4.9321969999982684</c:v>
                </c:pt>
                <c:pt idx="152">
                  <c:v>4.9633593999969889</c:v>
                </c:pt>
                <c:pt idx="153">
                  <c:v>4.9948734999998123</c:v>
                </c:pt>
              </c:numCache>
            </c:numRef>
          </c:xVal>
          <c:yVal>
            <c:numRef>
              <c:f>'Maju 0.1 (3)'!$Y$6:$Y$159</c:f>
              <c:numCache>
                <c:formatCode>General</c:formatCode>
                <c:ptCount val="154"/>
                <c:pt idx="0">
                  <c:v>-5.1230800000000016</c:v>
                </c:pt>
                <c:pt idx="1">
                  <c:v>-5.2587199999999967</c:v>
                </c:pt>
                <c:pt idx="2">
                  <c:v>-5.2272800000000004</c:v>
                </c:pt>
                <c:pt idx="3">
                  <c:v>-5.1906000000000958</c:v>
                </c:pt>
                <c:pt idx="4">
                  <c:v>-5.1539199999999994</c:v>
                </c:pt>
                <c:pt idx="5">
                  <c:v>-5.1277199999999965</c:v>
                </c:pt>
                <c:pt idx="6">
                  <c:v>-5.1120000000001014</c:v>
                </c:pt>
                <c:pt idx="7">
                  <c:v>-5.1120000000000019</c:v>
                </c:pt>
                <c:pt idx="8">
                  <c:v>-5.1381999999999977</c:v>
                </c:pt>
                <c:pt idx="9">
                  <c:v>-5.1905999999999963</c:v>
                </c:pt>
                <c:pt idx="10">
                  <c:v>-5.0864000000000971</c:v>
                </c:pt>
                <c:pt idx="11">
                  <c:v>-4.7446799999999953</c:v>
                </c:pt>
                <c:pt idx="12">
                  <c:v>-4.4448800000000972</c:v>
                </c:pt>
                <c:pt idx="13">
                  <c:v>-4.1660399999999953</c:v>
                </c:pt>
                <c:pt idx="14">
                  <c:v>-3.9134000000000952</c:v>
                </c:pt>
                <c:pt idx="15">
                  <c:v>-3.2666400000001019</c:v>
                </c:pt>
                <c:pt idx="16">
                  <c:v>-3.0559200000000004</c:v>
                </c:pt>
                <c:pt idx="17">
                  <c:v>-2.8452000000000979</c:v>
                </c:pt>
                <c:pt idx="18">
                  <c:v>-2.6187600000000018</c:v>
                </c:pt>
                <c:pt idx="19">
                  <c:v>-2.3713600000000952</c:v>
                </c:pt>
                <c:pt idx="20">
                  <c:v>-2.097760000000001</c:v>
                </c:pt>
                <c:pt idx="21">
                  <c:v>-1.7979599999999962</c:v>
                </c:pt>
                <c:pt idx="22">
                  <c:v>-1.4719599999999957</c:v>
                </c:pt>
                <c:pt idx="23">
                  <c:v>-1.1197599999999994</c:v>
                </c:pt>
                <c:pt idx="24">
                  <c:v>-1.0155600000000007</c:v>
                </c:pt>
                <c:pt idx="25">
                  <c:v>-1.0732000000000994</c:v>
                </c:pt>
                <c:pt idx="26">
                  <c:v>-1.1256000000000981</c:v>
                </c:pt>
                <c:pt idx="27">
                  <c:v>-1.1780000000000967</c:v>
                </c:pt>
                <c:pt idx="28">
                  <c:v>-1.2408800000000966</c:v>
                </c:pt>
                <c:pt idx="29">
                  <c:v>-1.3299600000000993</c:v>
                </c:pt>
                <c:pt idx="30">
                  <c:v>-1.4399999999999977</c:v>
                </c:pt>
                <c:pt idx="31">
                  <c:v>-1.5814799999999991</c:v>
                </c:pt>
                <c:pt idx="32">
                  <c:v>-1.7544000000000963</c:v>
                </c:pt>
                <c:pt idx="33">
                  <c:v>-1.9587600000000975</c:v>
                </c:pt>
                <c:pt idx="34">
                  <c:v>-2.022240000000096</c:v>
                </c:pt>
                <c:pt idx="35">
                  <c:v>-1.8744000000000014</c:v>
                </c:pt>
                <c:pt idx="36">
                  <c:v>-1.3586400000000012</c:v>
                </c:pt>
                <c:pt idx="37">
                  <c:v>-0.86383999999999617</c:v>
                </c:pt>
                <c:pt idx="38">
                  <c:v>-0.41096000000009525</c:v>
                </c:pt>
                <c:pt idx="39">
                  <c:v>0</c:v>
                </c:pt>
                <c:pt idx="40">
                  <c:v>0.36903999999999826</c:v>
                </c:pt>
                <c:pt idx="41">
                  <c:v>0.68044000000000437</c:v>
                </c:pt>
                <c:pt idx="42">
                  <c:v>0.92372000000000298</c:v>
                </c:pt>
                <c:pt idx="43">
                  <c:v>1.9080799999999982</c:v>
                </c:pt>
                <c:pt idx="44">
                  <c:v>2.8085999999999984</c:v>
                </c:pt>
                <c:pt idx="45">
                  <c:v>3.6252800000000036</c:v>
                </c:pt>
                <c:pt idx="46">
                  <c:v>4.3581199999999995</c:v>
                </c:pt>
                <c:pt idx="47">
                  <c:v>5.0071200000000005</c:v>
                </c:pt>
                <c:pt idx="48">
                  <c:v>5.5722799999999992</c:v>
                </c:pt>
                <c:pt idx="49">
                  <c:v>6.2259200000000021</c:v>
                </c:pt>
                <c:pt idx="50">
                  <c:v>7.4535600000000031</c:v>
                </c:pt>
                <c:pt idx="51">
                  <c:v>8.6078399999999036</c:v>
                </c:pt>
                <c:pt idx="52">
                  <c:v>9.6992400000000032</c:v>
                </c:pt>
                <c:pt idx="53">
                  <c:v>10.722520000000003</c:v>
                </c:pt>
                <c:pt idx="54">
                  <c:v>11.698639999999898</c:v>
                </c:pt>
                <c:pt idx="55">
                  <c:v>13.447279999999999</c:v>
                </c:pt>
                <c:pt idx="56">
                  <c:v>15.148760000000003</c:v>
                </c:pt>
                <c:pt idx="57">
                  <c:v>16.813560000000003</c:v>
                </c:pt>
                <c:pt idx="58">
                  <c:v>18.436439999999997</c:v>
                </c:pt>
                <c:pt idx="59">
                  <c:v>19.845080000000003</c:v>
                </c:pt>
                <c:pt idx="60">
                  <c:v>21.384120000000003</c:v>
                </c:pt>
                <c:pt idx="61">
                  <c:v>22.886479999999999</c:v>
                </c:pt>
                <c:pt idx="62">
                  <c:v>24.352160000000005</c:v>
                </c:pt>
                <c:pt idx="63">
                  <c:v>25.786400000000008</c:v>
                </c:pt>
                <c:pt idx="64">
                  <c:v>27.189200000000007</c:v>
                </c:pt>
                <c:pt idx="65">
                  <c:v>29.213159999999995</c:v>
                </c:pt>
                <c:pt idx="66">
                  <c:v>31.383240000000008</c:v>
                </c:pt>
                <c:pt idx="67">
                  <c:v>33.521880000000003</c:v>
                </c:pt>
                <c:pt idx="68">
                  <c:v>34.814640000000004</c:v>
                </c:pt>
                <c:pt idx="69">
                  <c:v>36.075960000000002</c:v>
                </c:pt>
                <c:pt idx="70">
                  <c:v>38.125520000000002</c:v>
                </c:pt>
                <c:pt idx="71">
                  <c:v>40.138399999999997</c:v>
                </c:pt>
                <c:pt idx="72">
                  <c:v>42.114600000000003</c:v>
                </c:pt>
                <c:pt idx="73">
                  <c:v>44.075079999999907</c:v>
                </c:pt>
                <c:pt idx="74">
                  <c:v>46.374759999999903</c:v>
                </c:pt>
                <c:pt idx="75">
                  <c:v>48.159005714285605</c:v>
                </c:pt>
                <c:pt idx="76">
                  <c:v>49.917051428571007</c:v>
                </c:pt>
                <c:pt idx="77">
                  <c:v>51.757011428570998</c:v>
                </c:pt>
                <c:pt idx="78">
                  <c:v>54.072011428570995</c:v>
                </c:pt>
                <c:pt idx="79">
                  <c:v>56.668771428570999</c:v>
                </c:pt>
                <c:pt idx="80">
                  <c:v>58.393451428571005</c:v>
                </c:pt>
                <c:pt idx="81">
                  <c:v>60.097171428570995</c:v>
                </c:pt>
                <c:pt idx="82">
                  <c:v>62.521011428571008</c:v>
                </c:pt>
                <c:pt idx="83">
                  <c:v>64.965811428571016</c:v>
                </c:pt>
                <c:pt idx="84">
                  <c:v>67.316291428570992</c:v>
                </c:pt>
                <c:pt idx="85">
                  <c:v>69.711011428570998</c:v>
                </c:pt>
                <c:pt idx="86">
                  <c:v>71.972411428571007</c:v>
                </c:pt>
                <c:pt idx="87">
                  <c:v>74.197131428570998</c:v>
                </c:pt>
                <c:pt idx="88">
                  <c:v>76.91765142857102</c:v>
                </c:pt>
                <c:pt idx="89">
                  <c:v>79.883451428571021</c:v>
                </c:pt>
                <c:pt idx="90">
                  <c:v>82.159971428570998</c:v>
                </c:pt>
                <c:pt idx="91">
                  <c:v>84.227491428571</c:v>
                </c:pt>
                <c:pt idx="92">
                  <c:v>87.088491428571018</c:v>
                </c:pt>
                <c:pt idx="93">
                  <c:v>89.918051428571005</c:v>
                </c:pt>
                <c:pt idx="94">
                  <c:v>92.721411428571002</c:v>
                </c:pt>
                <c:pt idx="95">
                  <c:v>94.992091428571001</c:v>
                </c:pt>
                <c:pt idx="96">
                  <c:v>97.629697142856998</c:v>
                </c:pt>
                <c:pt idx="97">
                  <c:v>100.354457142857</c:v>
                </c:pt>
                <c:pt idx="98">
                  <c:v>103.037297142857</c:v>
                </c:pt>
                <c:pt idx="99">
                  <c:v>105.96541714285701</c:v>
                </c:pt>
                <c:pt idx="100">
                  <c:v>108.709211428571</c:v>
                </c:pt>
                <c:pt idx="101">
                  <c:v>111.43204571428501</c:v>
                </c:pt>
                <c:pt idx="102">
                  <c:v>114.55828571428501</c:v>
                </c:pt>
                <c:pt idx="103">
                  <c:v>117.16756571428502</c:v>
                </c:pt>
                <c:pt idx="104">
                  <c:v>119.70892571428502</c:v>
                </c:pt>
                <c:pt idx="105">
                  <c:v>122.74104571428501</c:v>
                </c:pt>
                <c:pt idx="106">
                  <c:v>126.05492571428502</c:v>
                </c:pt>
                <c:pt idx="107">
                  <c:v>128.58580571428502</c:v>
                </c:pt>
                <c:pt idx="108">
                  <c:v>131.744411428571</c:v>
                </c:pt>
                <c:pt idx="109">
                  <c:v>135.04781142857101</c:v>
                </c:pt>
                <c:pt idx="110">
                  <c:v>137.83425142857101</c:v>
                </c:pt>
                <c:pt idx="111">
                  <c:v>140.777291428571</c:v>
                </c:pt>
                <c:pt idx="112">
                  <c:v>144.02305142857099</c:v>
                </c:pt>
                <c:pt idx="113">
                  <c:v>146.710131428571</c:v>
                </c:pt>
                <c:pt idx="114">
                  <c:v>149.63725142857101</c:v>
                </c:pt>
                <c:pt idx="115">
                  <c:v>152.825371428571</c:v>
                </c:pt>
                <c:pt idx="116">
                  <c:v>155.889657142857</c:v>
                </c:pt>
                <c:pt idx="117">
                  <c:v>158.722657142857</c:v>
                </c:pt>
                <c:pt idx="118">
                  <c:v>161.86361714285701</c:v>
                </c:pt>
                <c:pt idx="119">
                  <c:v>164.98361714285701</c:v>
                </c:pt>
                <c:pt idx="120">
                  <c:v>168.087897142857</c:v>
                </c:pt>
                <c:pt idx="121">
                  <c:v>171.007851428571</c:v>
                </c:pt>
                <c:pt idx="122">
                  <c:v>173.951617142857</c:v>
                </c:pt>
                <c:pt idx="123">
                  <c:v>177.499497142857</c:v>
                </c:pt>
                <c:pt idx="124">
                  <c:v>180.54613714285702</c:v>
                </c:pt>
                <c:pt idx="125">
                  <c:v>183.577057142857</c:v>
                </c:pt>
                <c:pt idx="126">
                  <c:v>186.59749714285701</c:v>
                </c:pt>
                <c:pt idx="127">
                  <c:v>189.76558285714202</c:v>
                </c:pt>
                <c:pt idx="128">
                  <c:v>192.902228571428</c:v>
                </c:pt>
                <c:pt idx="129">
                  <c:v>196.71090857142801</c:v>
                </c:pt>
                <c:pt idx="130">
                  <c:v>199.992148571428</c:v>
                </c:pt>
                <c:pt idx="131">
                  <c:v>202.95494857142802</c:v>
                </c:pt>
                <c:pt idx="132">
                  <c:v>206.72170857142802</c:v>
                </c:pt>
                <c:pt idx="133">
                  <c:v>209.93874285714199</c:v>
                </c:pt>
                <c:pt idx="134">
                  <c:v>212.859622857142</c:v>
                </c:pt>
                <c:pt idx="135">
                  <c:v>216.54254285714202</c:v>
                </c:pt>
                <c:pt idx="136">
                  <c:v>219.75566285714203</c:v>
                </c:pt>
                <c:pt idx="137">
                  <c:v>223.03398285714204</c:v>
                </c:pt>
                <c:pt idx="138">
                  <c:v>226.72214285714202</c:v>
                </c:pt>
                <c:pt idx="139">
                  <c:v>230.02394285714203</c:v>
                </c:pt>
                <c:pt idx="140">
                  <c:v>233.69114285714201</c:v>
                </c:pt>
                <c:pt idx="141">
                  <c:v>237.45073714285704</c:v>
                </c:pt>
                <c:pt idx="142">
                  <c:v>240.58525714285699</c:v>
                </c:pt>
                <c:pt idx="143">
                  <c:v>244.20529714285701</c:v>
                </c:pt>
                <c:pt idx="144">
                  <c:v>247.657657142857</c:v>
                </c:pt>
                <c:pt idx="145">
                  <c:v>251.67937714285702</c:v>
                </c:pt>
                <c:pt idx="146">
                  <c:v>255.54469714285702</c:v>
                </c:pt>
                <c:pt idx="147">
                  <c:v>259.24141142857098</c:v>
                </c:pt>
                <c:pt idx="148">
                  <c:v>262.87657142857097</c:v>
                </c:pt>
                <c:pt idx="149">
                  <c:v>266.42325142857101</c:v>
                </c:pt>
                <c:pt idx="150">
                  <c:v>269.87037142857099</c:v>
                </c:pt>
                <c:pt idx="151">
                  <c:v>274.14241142857099</c:v>
                </c:pt>
                <c:pt idx="152">
                  <c:v>277.77624571428498</c:v>
                </c:pt>
                <c:pt idx="153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6-4264-B439-2F5E32B98CAD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(3)'!$L$6:$L$124</c:f>
              <c:numCache>
                <c:formatCode>0.000</c:formatCode>
                <c:ptCount val="119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(3)'!$Q$6:$Q$124</c:f>
              <c:numCache>
                <c:formatCode>0.000</c:formatCode>
                <c:ptCount val="119"/>
                <c:pt idx="0">
                  <c:v>0</c:v>
                </c:pt>
                <c:pt idx="1">
                  <c:v>9.2094173455768868E-2</c:v>
                </c:pt>
                <c:pt idx="2">
                  <c:v>0.25614204057597822</c:v>
                </c:pt>
                <c:pt idx="3">
                  <c:v>0.4907815943962231</c:v>
                </c:pt>
                <c:pt idx="4">
                  <c:v>0.82054045518896268</c:v>
                </c:pt>
                <c:pt idx="5">
                  <c:v>1.2140008754006655</c:v>
                </c:pt>
                <c:pt idx="6">
                  <c:v>1.6885551010454294</c:v>
                </c:pt>
                <c:pt idx="7">
                  <c:v>2.2227017595614895</c:v>
                </c:pt>
                <c:pt idx="8">
                  <c:v>2.8493371249306945</c:v>
                </c:pt>
                <c:pt idx="9">
                  <c:v>3.8995595799354024</c:v>
                </c:pt>
                <c:pt idx="10">
                  <c:v>4.6699290159266189</c:v>
                </c:pt>
                <c:pt idx="11">
                  <c:v>5.5210650950037632</c:v>
                </c:pt>
                <c:pt idx="12">
                  <c:v>5.9689231496770301</c:v>
                </c:pt>
                <c:pt idx="13">
                  <c:v>6.9198137418337744</c:v>
                </c:pt>
                <c:pt idx="14">
                  <c:v>7.9229824082728149</c:v>
                </c:pt>
                <c:pt idx="15">
                  <c:v>9.5573866548986075</c:v>
                </c:pt>
                <c:pt idx="16">
                  <c:v>10.736607108590395</c:v>
                </c:pt>
                <c:pt idx="17">
                  <c:v>11.933298863304106</c:v>
                </c:pt>
                <c:pt idx="18">
                  <c:v>13.183528750319653</c:v>
                </c:pt>
                <c:pt idx="19">
                  <c:v>14.497869167361968</c:v>
                </c:pt>
                <c:pt idx="20">
                  <c:v>15.863915433280242</c:v>
                </c:pt>
                <c:pt idx="21">
                  <c:v>17.27688326460969</c:v>
                </c:pt>
                <c:pt idx="22">
                  <c:v>19.487030424796405</c:v>
                </c:pt>
                <c:pt idx="23">
                  <c:v>21.018575371163411</c:v>
                </c:pt>
                <c:pt idx="24">
                  <c:v>22.561757285731652</c:v>
                </c:pt>
                <c:pt idx="25">
                  <c:v>24.189437675105463</c:v>
                </c:pt>
                <c:pt idx="26">
                  <c:v>25.913638469038528</c:v>
                </c:pt>
                <c:pt idx="27">
                  <c:v>26.771175878422493</c:v>
                </c:pt>
                <c:pt idx="28">
                  <c:v>30.304933293482225</c:v>
                </c:pt>
                <c:pt idx="29">
                  <c:v>31.200149921914232</c:v>
                </c:pt>
                <c:pt idx="30">
                  <c:v>33.06986117404211</c:v>
                </c:pt>
                <c:pt idx="31">
                  <c:v>34.969953605331668</c:v>
                </c:pt>
                <c:pt idx="32">
                  <c:v>36.877143575521522</c:v>
                </c:pt>
                <c:pt idx="33">
                  <c:v>39.754468703838697</c:v>
                </c:pt>
                <c:pt idx="34">
                  <c:v>41.778697487851147</c:v>
                </c:pt>
                <c:pt idx="35">
                  <c:v>43.805368024236671</c:v>
                </c:pt>
                <c:pt idx="36">
                  <c:v>45.901094344479326</c:v>
                </c:pt>
                <c:pt idx="37">
                  <c:v>47.986372068913184</c:v>
                </c:pt>
                <c:pt idx="38">
                  <c:v>50.122848623966554</c:v>
                </c:pt>
                <c:pt idx="39">
                  <c:v>53.383329962421335</c:v>
                </c:pt>
                <c:pt idx="40">
                  <c:v>54.522678792093842</c:v>
                </c:pt>
                <c:pt idx="41">
                  <c:v>57.863540676967212</c:v>
                </c:pt>
                <c:pt idx="42">
                  <c:v>59.01986846525395</c:v>
                </c:pt>
                <c:pt idx="43">
                  <c:v>61.2839372928158</c:v>
                </c:pt>
                <c:pt idx="44">
                  <c:v>63.609451501060953</c:v>
                </c:pt>
                <c:pt idx="45">
                  <c:v>65.903095190039735</c:v>
                </c:pt>
                <c:pt idx="46">
                  <c:v>69.413917794424933</c:v>
                </c:pt>
                <c:pt idx="47">
                  <c:v>71.818743833256761</c:v>
                </c:pt>
                <c:pt idx="48">
                  <c:v>74.26354351131269</c:v>
                </c:pt>
                <c:pt idx="49">
                  <c:v>76.73049640300458</c:v>
                </c:pt>
                <c:pt idx="50">
                  <c:v>79.187969074189425</c:v>
                </c:pt>
                <c:pt idx="51">
                  <c:v>81.704578443800415</c:v>
                </c:pt>
                <c:pt idx="52">
                  <c:v>84.227203361972059</c:v>
                </c:pt>
                <c:pt idx="53">
                  <c:v>88.047702053332671</c:v>
                </c:pt>
                <c:pt idx="54">
                  <c:v>89.360763854614618</c:v>
                </c:pt>
                <c:pt idx="55">
                  <c:v>93.226340417148393</c:v>
                </c:pt>
                <c:pt idx="56">
                  <c:v>94.554524232462299</c:v>
                </c:pt>
                <c:pt idx="57">
                  <c:v>97.174031766958265</c:v>
                </c:pt>
                <c:pt idx="58">
                  <c:v>99.72587816245634</c:v>
                </c:pt>
                <c:pt idx="59">
                  <c:v>103.67022028295516</c:v>
                </c:pt>
                <c:pt idx="60">
                  <c:v>106.31975597538109</c:v>
                </c:pt>
                <c:pt idx="61">
                  <c:v>108.96525164191763</c:v>
                </c:pt>
                <c:pt idx="62">
                  <c:v>111.73700495732271</c:v>
                </c:pt>
                <c:pt idx="63">
                  <c:v>115.83287395418995</c:v>
                </c:pt>
                <c:pt idx="64">
                  <c:v>118.57198550370741</c:v>
                </c:pt>
                <c:pt idx="65">
                  <c:v>121.33187828460039</c:v>
                </c:pt>
                <c:pt idx="66">
                  <c:v>124.06413338729696</c:v>
                </c:pt>
                <c:pt idx="67">
                  <c:v>126.90327165172467</c:v>
                </c:pt>
                <c:pt idx="68">
                  <c:v>129.67315427024158</c:v>
                </c:pt>
                <c:pt idx="69">
                  <c:v>132.50506936517255</c:v>
                </c:pt>
                <c:pt idx="70">
                  <c:v>135.41956919419258</c:v>
                </c:pt>
                <c:pt idx="71">
                  <c:v>138.24507262635041</c:v>
                </c:pt>
                <c:pt idx="72">
                  <c:v>142.54466226713015</c:v>
                </c:pt>
                <c:pt idx="73">
                  <c:v>143.96675548564477</c:v>
                </c:pt>
                <c:pt idx="74">
                  <c:v>146.86870975793269</c:v>
                </c:pt>
                <c:pt idx="75">
                  <c:v>149.74154942080588</c:v>
                </c:pt>
                <c:pt idx="76">
                  <c:v>152.57525553513429</c:v>
                </c:pt>
                <c:pt idx="77">
                  <c:v>157.03331238036273</c:v>
                </c:pt>
                <c:pt idx="78">
                  <c:v>159.97416006608842</c:v>
                </c:pt>
                <c:pt idx="79">
                  <c:v>162.94473098731902</c:v>
                </c:pt>
                <c:pt idx="80">
                  <c:v>165.91882860512194</c:v>
                </c:pt>
                <c:pt idx="81">
                  <c:v>168.90718848653634</c:v>
                </c:pt>
                <c:pt idx="82">
                  <c:v>171.85160669611233</c:v>
                </c:pt>
                <c:pt idx="83">
                  <c:v>174.87453940064873</c:v>
                </c:pt>
                <c:pt idx="84">
                  <c:v>179.33183642776822</c:v>
                </c:pt>
                <c:pt idx="85">
                  <c:v>182.38625111631009</c:v>
                </c:pt>
                <c:pt idx="86">
                  <c:v>183.961239583322</c:v>
                </c:pt>
                <c:pt idx="87">
                  <c:v>188.43712251008961</c:v>
                </c:pt>
                <c:pt idx="88">
                  <c:v>189.90409529406381</c:v>
                </c:pt>
                <c:pt idx="89">
                  <c:v>193.02991970163896</c:v>
                </c:pt>
                <c:pt idx="90">
                  <c:v>196.11602463235144</c:v>
                </c:pt>
                <c:pt idx="91">
                  <c:v>200.70194574961761</c:v>
                </c:pt>
                <c:pt idx="92">
                  <c:v>208.21447050731521</c:v>
                </c:pt>
                <c:pt idx="93">
                  <c:v>209.75049756519047</c:v>
                </c:pt>
                <c:pt idx="94">
                  <c:v>211.29332651682938</c:v>
                </c:pt>
                <c:pt idx="95">
                  <c:v>212.85961996736998</c:v>
                </c:pt>
                <c:pt idx="96">
                  <c:v>215.90187005577874</c:v>
                </c:pt>
                <c:pt idx="97">
                  <c:v>220.61679170272666</c:v>
                </c:pt>
                <c:pt idx="98">
                  <c:v>223.69750604895316</c:v>
                </c:pt>
                <c:pt idx="99">
                  <c:v>226.89560972410493</c:v>
                </c:pt>
                <c:pt idx="100">
                  <c:v>230.05090575221851</c:v>
                </c:pt>
                <c:pt idx="101">
                  <c:v>233.2003057639262</c:v>
                </c:pt>
                <c:pt idx="102">
                  <c:v>236.32461227551516</c:v>
                </c:pt>
                <c:pt idx="103">
                  <c:v>239.43597318793203</c:v>
                </c:pt>
                <c:pt idx="104">
                  <c:v>242.61700985699582</c:v>
                </c:pt>
                <c:pt idx="105">
                  <c:v>245.80904791099857</c:v>
                </c:pt>
                <c:pt idx="106">
                  <c:v>248.92798839695288</c:v>
                </c:pt>
                <c:pt idx="107">
                  <c:v>252.12275943938528</c:v>
                </c:pt>
                <c:pt idx="108">
                  <c:v>256.89257636867166</c:v>
                </c:pt>
                <c:pt idx="109">
                  <c:v>260.05336147047876</c:v>
                </c:pt>
                <c:pt idx="110">
                  <c:v>263.09434191932445</c:v>
                </c:pt>
                <c:pt idx="111">
                  <c:v>266.34503506360454</c:v>
                </c:pt>
                <c:pt idx="112">
                  <c:v>269.64898841105844</c:v>
                </c:pt>
                <c:pt idx="113">
                  <c:v>272.84919734370311</c:v>
                </c:pt>
                <c:pt idx="114">
                  <c:v>276.08982010545509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96-4264-B439-2F5E32B98CAD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 (3)'!$L$6:$L$124</c:f>
              <c:numCache>
                <c:formatCode>0.000</c:formatCode>
                <c:ptCount val="119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(3)'!$P$6:$P$124</c:f>
              <c:numCache>
                <c:formatCode>0.000</c:formatCode>
                <c:ptCount val="119"/>
                <c:pt idx="0">
                  <c:v>0</c:v>
                </c:pt>
                <c:pt idx="1">
                  <c:v>0.36903999999999826</c:v>
                </c:pt>
                <c:pt idx="2">
                  <c:v>0.68044000000000437</c:v>
                </c:pt>
                <c:pt idx="3">
                  <c:v>0.92372000000000298</c:v>
                </c:pt>
                <c:pt idx="4">
                  <c:v>1.9080799999999982</c:v>
                </c:pt>
                <c:pt idx="5">
                  <c:v>2.8085999999999984</c:v>
                </c:pt>
                <c:pt idx="6">
                  <c:v>3.6252800000000036</c:v>
                </c:pt>
                <c:pt idx="7">
                  <c:v>4.3581199999999995</c:v>
                </c:pt>
                <c:pt idx="8">
                  <c:v>5.0071200000000005</c:v>
                </c:pt>
                <c:pt idx="9">
                  <c:v>5.5722799999999992</c:v>
                </c:pt>
                <c:pt idx="10">
                  <c:v>6.2259200000000021</c:v>
                </c:pt>
                <c:pt idx="11">
                  <c:v>7.4535600000000031</c:v>
                </c:pt>
                <c:pt idx="12">
                  <c:v>8.6078399999999036</c:v>
                </c:pt>
                <c:pt idx="13">
                  <c:v>9.6992400000000032</c:v>
                </c:pt>
                <c:pt idx="14">
                  <c:v>10.722520000000003</c:v>
                </c:pt>
                <c:pt idx="15">
                  <c:v>11.698639999999898</c:v>
                </c:pt>
                <c:pt idx="16">
                  <c:v>13.447279999999999</c:v>
                </c:pt>
                <c:pt idx="17">
                  <c:v>15.148760000000003</c:v>
                </c:pt>
                <c:pt idx="18">
                  <c:v>16.813560000000003</c:v>
                </c:pt>
                <c:pt idx="19">
                  <c:v>18.436439999999997</c:v>
                </c:pt>
                <c:pt idx="20">
                  <c:v>19.845080000000003</c:v>
                </c:pt>
                <c:pt idx="21">
                  <c:v>21.384120000000003</c:v>
                </c:pt>
                <c:pt idx="22">
                  <c:v>22.886479999999999</c:v>
                </c:pt>
                <c:pt idx="23">
                  <c:v>24.352160000000005</c:v>
                </c:pt>
                <c:pt idx="24">
                  <c:v>25.786400000000008</c:v>
                </c:pt>
                <c:pt idx="25">
                  <c:v>27.189200000000007</c:v>
                </c:pt>
                <c:pt idx="26">
                  <c:v>29.213159999999995</c:v>
                </c:pt>
                <c:pt idx="27">
                  <c:v>31.383240000000008</c:v>
                </c:pt>
                <c:pt idx="28">
                  <c:v>33.521880000000003</c:v>
                </c:pt>
                <c:pt idx="29">
                  <c:v>34.814640000000004</c:v>
                </c:pt>
                <c:pt idx="30">
                  <c:v>36.075960000000002</c:v>
                </c:pt>
                <c:pt idx="31">
                  <c:v>38.125520000000002</c:v>
                </c:pt>
                <c:pt idx="32">
                  <c:v>40.138399999999997</c:v>
                </c:pt>
                <c:pt idx="33">
                  <c:v>42.114600000000003</c:v>
                </c:pt>
                <c:pt idx="34">
                  <c:v>44.075079999999907</c:v>
                </c:pt>
                <c:pt idx="35">
                  <c:v>46.374759999999903</c:v>
                </c:pt>
                <c:pt idx="36">
                  <c:v>48.159005714285605</c:v>
                </c:pt>
                <c:pt idx="37">
                  <c:v>49.917051428571007</c:v>
                </c:pt>
                <c:pt idx="38">
                  <c:v>51.757011428570998</c:v>
                </c:pt>
                <c:pt idx="39">
                  <c:v>54.072011428570995</c:v>
                </c:pt>
                <c:pt idx="40">
                  <c:v>56.668771428570999</c:v>
                </c:pt>
                <c:pt idx="41">
                  <c:v>58.393451428571005</c:v>
                </c:pt>
                <c:pt idx="42">
                  <c:v>60.097171428570995</c:v>
                </c:pt>
                <c:pt idx="43">
                  <c:v>62.521011428571008</c:v>
                </c:pt>
                <c:pt idx="44">
                  <c:v>64.965811428571016</c:v>
                </c:pt>
                <c:pt idx="45">
                  <c:v>67.316291428570992</c:v>
                </c:pt>
                <c:pt idx="46">
                  <c:v>69.711011428570998</c:v>
                </c:pt>
                <c:pt idx="47">
                  <c:v>71.972411428571007</c:v>
                </c:pt>
                <c:pt idx="48">
                  <c:v>74.197131428570998</c:v>
                </c:pt>
                <c:pt idx="49">
                  <c:v>76.91765142857102</c:v>
                </c:pt>
                <c:pt idx="50">
                  <c:v>79.883451428571021</c:v>
                </c:pt>
                <c:pt idx="51">
                  <c:v>82.159971428570998</c:v>
                </c:pt>
                <c:pt idx="52">
                  <c:v>84.227491428571</c:v>
                </c:pt>
                <c:pt idx="53">
                  <c:v>87.088491428571018</c:v>
                </c:pt>
                <c:pt idx="54">
                  <c:v>89.918051428571005</c:v>
                </c:pt>
                <c:pt idx="55">
                  <c:v>92.721411428571002</c:v>
                </c:pt>
                <c:pt idx="56">
                  <c:v>94.992091428571001</c:v>
                </c:pt>
                <c:pt idx="57">
                  <c:v>97.629697142856998</c:v>
                </c:pt>
                <c:pt idx="58">
                  <c:v>100.354457142857</c:v>
                </c:pt>
                <c:pt idx="59">
                  <c:v>103.037297142857</c:v>
                </c:pt>
                <c:pt idx="60">
                  <c:v>105.96541714285701</c:v>
                </c:pt>
                <c:pt idx="61">
                  <c:v>108.709211428571</c:v>
                </c:pt>
                <c:pt idx="62">
                  <c:v>111.43204571428501</c:v>
                </c:pt>
                <c:pt idx="63">
                  <c:v>114.55828571428501</c:v>
                </c:pt>
                <c:pt idx="64">
                  <c:v>117.16756571428502</c:v>
                </c:pt>
                <c:pt idx="65">
                  <c:v>119.70892571428502</c:v>
                </c:pt>
                <c:pt idx="66">
                  <c:v>122.74104571428501</c:v>
                </c:pt>
                <c:pt idx="67">
                  <c:v>126.05492571428502</c:v>
                </c:pt>
                <c:pt idx="68">
                  <c:v>128.58580571428502</c:v>
                </c:pt>
                <c:pt idx="69">
                  <c:v>131.744411428571</c:v>
                </c:pt>
                <c:pt idx="70">
                  <c:v>135.04781142857101</c:v>
                </c:pt>
                <c:pt idx="71">
                  <c:v>137.83425142857101</c:v>
                </c:pt>
                <c:pt idx="72">
                  <c:v>140.777291428571</c:v>
                </c:pt>
                <c:pt idx="73">
                  <c:v>144.02305142857099</c:v>
                </c:pt>
                <c:pt idx="74">
                  <c:v>146.710131428571</c:v>
                </c:pt>
                <c:pt idx="75">
                  <c:v>149.63725142857101</c:v>
                </c:pt>
                <c:pt idx="76">
                  <c:v>152.825371428571</c:v>
                </c:pt>
                <c:pt idx="77">
                  <c:v>155.889657142857</c:v>
                </c:pt>
                <c:pt idx="78">
                  <c:v>158.722657142857</c:v>
                </c:pt>
                <c:pt idx="79">
                  <c:v>161.86361714285701</c:v>
                </c:pt>
                <c:pt idx="80">
                  <c:v>164.98361714285701</c:v>
                </c:pt>
                <c:pt idx="81">
                  <c:v>168.087897142857</c:v>
                </c:pt>
                <c:pt idx="82">
                  <c:v>171.007851428571</c:v>
                </c:pt>
                <c:pt idx="83">
                  <c:v>173.951617142857</c:v>
                </c:pt>
                <c:pt idx="84">
                  <c:v>177.499497142857</c:v>
                </c:pt>
                <c:pt idx="85">
                  <c:v>180.54613714285702</c:v>
                </c:pt>
                <c:pt idx="86">
                  <c:v>183.577057142857</c:v>
                </c:pt>
                <c:pt idx="87">
                  <c:v>186.59749714285701</c:v>
                </c:pt>
                <c:pt idx="88">
                  <c:v>189.76558285714202</c:v>
                </c:pt>
                <c:pt idx="89">
                  <c:v>192.902228571428</c:v>
                </c:pt>
                <c:pt idx="90">
                  <c:v>196.71090857142801</c:v>
                </c:pt>
                <c:pt idx="91">
                  <c:v>199.992148571428</c:v>
                </c:pt>
                <c:pt idx="92">
                  <c:v>202.95494857142802</c:v>
                </c:pt>
                <c:pt idx="93">
                  <c:v>206.72170857142802</c:v>
                </c:pt>
                <c:pt idx="94">
                  <c:v>209.93874285714199</c:v>
                </c:pt>
                <c:pt idx="95">
                  <c:v>212.859622857142</c:v>
                </c:pt>
                <c:pt idx="96">
                  <c:v>216.54254285714202</c:v>
                </c:pt>
                <c:pt idx="97">
                  <c:v>219.75566285714203</c:v>
                </c:pt>
                <c:pt idx="98">
                  <c:v>223.03398285714204</c:v>
                </c:pt>
                <c:pt idx="99">
                  <c:v>226.72214285714202</c:v>
                </c:pt>
                <c:pt idx="100">
                  <c:v>230.02394285714203</c:v>
                </c:pt>
                <c:pt idx="101">
                  <c:v>233.69114285714201</c:v>
                </c:pt>
                <c:pt idx="102">
                  <c:v>237.45073714285704</c:v>
                </c:pt>
                <c:pt idx="103">
                  <c:v>240.58525714285699</c:v>
                </c:pt>
                <c:pt idx="104">
                  <c:v>244.20529714285701</c:v>
                </c:pt>
                <c:pt idx="105">
                  <c:v>247.657657142857</c:v>
                </c:pt>
                <c:pt idx="106">
                  <c:v>251.67937714285702</c:v>
                </c:pt>
                <c:pt idx="107">
                  <c:v>255.54469714285702</c:v>
                </c:pt>
                <c:pt idx="108">
                  <c:v>259.24141142857098</c:v>
                </c:pt>
                <c:pt idx="109">
                  <c:v>262.87657142857097</c:v>
                </c:pt>
                <c:pt idx="110">
                  <c:v>266.42325142857101</c:v>
                </c:pt>
                <c:pt idx="111">
                  <c:v>269.87037142857099</c:v>
                </c:pt>
                <c:pt idx="112">
                  <c:v>274.14241142857099</c:v>
                </c:pt>
                <c:pt idx="113">
                  <c:v>277.77624571428498</c:v>
                </c:pt>
                <c:pt idx="114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96-4264-B439-2F5E32B9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 (3)'!$D$6:$D$311</c:f>
              <c:numCache>
                <c:formatCode>General</c:formatCode>
                <c:ptCount val="306"/>
                <c:pt idx="0">
                  <c:v>181.72800000000001</c:v>
                </c:pt>
                <c:pt idx="1">
                  <c:v>181.72800000000001</c:v>
                </c:pt>
                <c:pt idx="2">
                  <c:v>181.72800000000001</c:v>
                </c:pt>
                <c:pt idx="3">
                  <c:v>181.72800000000001</c:v>
                </c:pt>
                <c:pt idx="4">
                  <c:v>181.614</c:v>
                </c:pt>
                <c:pt idx="5">
                  <c:v>181.72800000000001</c:v>
                </c:pt>
                <c:pt idx="6">
                  <c:v>181.72800000000001</c:v>
                </c:pt>
                <c:pt idx="7">
                  <c:v>181.86</c:v>
                </c:pt>
                <c:pt idx="8">
                  <c:v>182.09700000000001</c:v>
                </c:pt>
                <c:pt idx="9">
                  <c:v>182.09700000000001</c:v>
                </c:pt>
                <c:pt idx="10">
                  <c:v>182.22900000000001</c:v>
                </c:pt>
                <c:pt idx="11">
                  <c:v>182.63399999999999</c:v>
                </c:pt>
                <c:pt idx="12">
                  <c:v>182.75700000000001</c:v>
                </c:pt>
                <c:pt idx="13">
                  <c:v>183.00299999999999</c:v>
                </c:pt>
                <c:pt idx="14">
                  <c:v>183.37200000000001</c:v>
                </c:pt>
                <c:pt idx="15">
                  <c:v>183.61799999999999</c:v>
                </c:pt>
                <c:pt idx="16">
                  <c:v>183.98699999999999</c:v>
                </c:pt>
                <c:pt idx="17">
                  <c:v>184.35599999999999</c:v>
                </c:pt>
                <c:pt idx="18">
                  <c:v>184.72499999999999</c:v>
                </c:pt>
                <c:pt idx="19">
                  <c:v>184.566</c:v>
                </c:pt>
                <c:pt idx="20">
                  <c:v>184.81200000000001</c:v>
                </c:pt>
                <c:pt idx="21">
                  <c:v>184.512</c:v>
                </c:pt>
                <c:pt idx="22">
                  <c:v>184.512</c:v>
                </c:pt>
                <c:pt idx="23">
                  <c:v>184.512</c:v>
                </c:pt>
                <c:pt idx="24">
                  <c:v>183.05063999999999</c:v>
                </c:pt>
                <c:pt idx="25">
                  <c:v>183.16408000000001</c:v>
                </c:pt>
                <c:pt idx="26">
                  <c:v>183.27752000000001</c:v>
                </c:pt>
                <c:pt idx="27">
                  <c:v>183.39588000000001</c:v>
                </c:pt>
                <c:pt idx="28">
                  <c:v>183.51916</c:v>
                </c:pt>
                <c:pt idx="29">
                  <c:v>183.65683999999999</c:v>
                </c:pt>
                <c:pt idx="30">
                  <c:v>183.79488000000001</c:v>
                </c:pt>
                <c:pt idx="31">
                  <c:v>183.94275999999999</c:v>
                </c:pt>
                <c:pt idx="32">
                  <c:v>184.09027999999901</c:v>
                </c:pt>
                <c:pt idx="33">
                  <c:v>184.23815999999999</c:v>
                </c:pt>
                <c:pt idx="34">
                  <c:v>184.38603999999901</c:v>
                </c:pt>
                <c:pt idx="35">
                  <c:v>184.53847999999999</c:v>
                </c:pt>
                <c:pt idx="36">
                  <c:v>184.67471999999901</c:v>
                </c:pt>
                <c:pt idx="37">
                  <c:v>184.81379999999999</c:v>
                </c:pt>
                <c:pt idx="38">
                  <c:v>184.9332</c:v>
                </c:pt>
                <c:pt idx="39">
                  <c:v>185.03291999999999</c:v>
                </c:pt>
                <c:pt idx="40">
                  <c:v>185.10803999999999</c:v>
                </c:pt>
                <c:pt idx="41">
                  <c:v>185.15855999999999</c:v>
                </c:pt>
                <c:pt idx="42">
                  <c:v>185.18939999999901</c:v>
                </c:pt>
                <c:pt idx="43">
                  <c:v>185.20056</c:v>
                </c:pt>
                <c:pt idx="44">
                  <c:v>185.21807999999999</c:v>
                </c:pt>
                <c:pt idx="45">
                  <c:v>185.22083999999899</c:v>
                </c:pt>
                <c:pt idx="46">
                  <c:v>185.24052</c:v>
                </c:pt>
                <c:pt idx="47">
                  <c:v>185.24259999999899</c:v>
                </c:pt>
                <c:pt idx="48">
                  <c:v>185.24467999999999</c:v>
                </c:pt>
                <c:pt idx="49">
                  <c:v>185.24675999999999</c:v>
                </c:pt>
                <c:pt idx="50">
                  <c:v>185.251679999999</c:v>
                </c:pt>
                <c:pt idx="51">
                  <c:v>185.251679999999</c:v>
                </c:pt>
                <c:pt idx="52">
                  <c:v>185.23692</c:v>
                </c:pt>
                <c:pt idx="53">
                  <c:v>185.20739999999901</c:v>
                </c:pt>
                <c:pt idx="54">
                  <c:v>185.158199999999</c:v>
                </c:pt>
                <c:pt idx="55">
                  <c:v>185.10691999999901</c:v>
                </c:pt>
                <c:pt idx="56">
                  <c:v>185.01343999999901</c:v>
                </c:pt>
                <c:pt idx="57">
                  <c:v>184.94463999999999</c:v>
                </c:pt>
                <c:pt idx="58">
                  <c:v>184.84139999999999</c:v>
                </c:pt>
                <c:pt idx="59">
                  <c:v>184.74943999999999</c:v>
                </c:pt>
                <c:pt idx="60">
                  <c:v>184.62795999999901</c:v>
                </c:pt>
                <c:pt idx="61">
                  <c:v>184.49663999999899</c:v>
                </c:pt>
                <c:pt idx="62">
                  <c:v>184.35263999999901</c:v>
                </c:pt>
                <c:pt idx="63">
                  <c:v>184.21356</c:v>
                </c:pt>
                <c:pt idx="64">
                  <c:v>184.07447999999999</c:v>
                </c:pt>
                <c:pt idx="65">
                  <c:v>183.95016000000001</c:v>
                </c:pt>
                <c:pt idx="66">
                  <c:v>183.83568</c:v>
                </c:pt>
                <c:pt idx="67">
                  <c:v>183.70992000000001</c:v>
                </c:pt>
                <c:pt idx="68">
                  <c:v>183.58872</c:v>
                </c:pt>
                <c:pt idx="69">
                  <c:v>183.47243999999901</c:v>
                </c:pt>
                <c:pt idx="70">
                  <c:v>183.36600000000001</c:v>
                </c:pt>
                <c:pt idx="71">
                  <c:v>183.25955999999999</c:v>
                </c:pt>
                <c:pt idx="72">
                  <c:v>183.20204000000001</c:v>
                </c:pt>
                <c:pt idx="73">
                  <c:v>183.10828000000001</c:v>
                </c:pt>
                <c:pt idx="74">
                  <c:v>183.00467999999901</c:v>
                </c:pt>
                <c:pt idx="75">
                  <c:v>182.89123999999899</c:v>
                </c:pt>
                <c:pt idx="76">
                  <c:v>182.77779999999899</c:v>
                </c:pt>
                <c:pt idx="77">
                  <c:v>182.66435999999999</c:v>
                </c:pt>
                <c:pt idx="78">
                  <c:v>182.55091999999999</c:v>
                </c:pt>
                <c:pt idx="79">
                  <c:v>182.43256</c:v>
                </c:pt>
                <c:pt idx="80">
                  <c:v>182.30152000000001</c:v>
                </c:pt>
                <c:pt idx="81">
                  <c:v>182.19827999999899</c:v>
                </c:pt>
                <c:pt idx="82">
                  <c:v>182.071799999999</c:v>
                </c:pt>
                <c:pt idx="83">
                  <c:v>181.96992</c:v>
                </c:pt>
                <c:pt idx="84">
                  <c:v>181.85184000000001</c:v>
                </c:pt>
                <c:pt idx="85">
                  <c:v>181.74852000000001</c:v>
                </c:pt>
                <c:pt idx="86">
                  <c:v>181.65504000000001</c:v>
                </c:pt>
                <c:pt idx="87">
                  <c:v>181.56648000000001</c:v>
                </c:pt>
                <c:pt idx="88">
                  <c:v>181.48776000000001</c:v>
                </c:pt>
                <c:pt idx="89">
                  <c:v>181.41888</c:v>
                </c:pt>
                <c:pt idx="90">
                  <c:v>181.35491999999999</c:v>
                </c:pt>
                <c:pt idx="91">
                  <c:v>181.29588000000001</c:v>
                </c:pt>
                <c:pt idx="92">
                  <c:v>181.25304</c:v>
                </c:pt>
                <c:pt idx="93">
                  <c:v>181.21055999999999</c:v>
                </c:pt>
                <c:pt idx="94">
                  <c:v>181.16316</c:v>
                </c:pt>
                <c:pt idx="95">
                  <c:v>181.11084</c:v>
                </c:pt>
                <c:pt idx="96">
                  <c:v>181.04867999999999</c:v>
                </c:pt>
                <c:pt idx="97">
                  <c:v>180.96011999999999</c:v>
                </c:pt>
                <c:pt idx="98">
                  <c:v>180.90780000000001</c:v>
                </c:pt>
                <c:pt idx="99">
                  <c:v>180.8604</c:v>
                </c:pt>
                <c:pt idx="100">
                  <c:v>180.82283999999899</c:v>
                </c:pt>
                <c:pt idx="101">
                  <c:v>180.7902</c:v>
                </c:pt>
                <c:pt idx="102">
                  <c:v>180.77231999999901</c:v>
                </c:pt>
                <c:pt idx="103">
                  <c:v>180.76919999999899</c:v>
                </c:pt>
                <c:pt idx="104">
                  <c:v>180.78575999999899</c:v>
                </c:pt>
                <c:pt idx="105">
                  <c:v>180.81215999999901</c:v>
                </c:pt>
                <c:pt idx="106">
                  <c:v>180.843119999999</c:v>
                </c:pt>
                <c:pt idx="107">
                  <c:v>180.867719999999</c:v>
                </c:pt>
                <c:pt idx="108">
                  <c:v>180.88739999999899</c:v>
                </c:pt>
                <c:pt idx="109">
                  <c:v>180.91199999999901</c:v>
                </c:pt>
                <c:pt idx="110">
                  <c:v>180.941519999999</c:v>
                </c:pt>
                <c:pt idx="111">
                  <c:v>180.96611999999899</c:v>
                </c:pt>
                <c:pt idx="112">
                  <c:v>180.98579999999899</c:v>
                </c:pt>
                <c:pt idx="113">
                  <c:v>181.00056000000001</c:v>
                </c:pt>
                <c:pt idx="114">
                  <c:v>181.00547999999901</c:v>
                </c:pt>
                <c:pt idx="115">
                  <c:v>181.00055999999901</c:v>
                </c:pt>
                <c:pt idx="116">
                  <c:v>180.99215999999899</c:v>
                </c:pt>
                <c:pt idx="117">
                  <c:v>180.97427999999999</c:v>
                </c:pt>
                <c:pt idx="118">
                  <c:v>180.93984</c:v>
                </c:pt>
                <c:pt idx="119">
                  <c:v>180.90539999999999</c:v>
                </c:pt>
                <c:pt idx="120">
                  <c:v>180.87588</c:v>
                </c:pt>
                <c:pt idx="121">
                  <c:v>180.85619999999901</c:v>
                </c:pt>
                <c:pt idx="122">
                  <c:v>180.84143999999901</c:v>
                </c:pt>
                <c:pt idx="123">
                  <c:v>180.83159999999901</c:v>
                </c:pt>
                <c:pt idx="124">
                  <c:v>180.82667999999899</c:v>
                </c:pt>
                <c:pt idx="125">
                  <c:v>180.81684000000001</c:v>
                </c:pt>
                <c:pt idx="126">
                  <c:v>180.81191999999999</c:v>
                </c:pt>
                <c:pt idx="127">
                  <c:v>180.81191999999999</c:v>
                </c:pt>
                <c:pt idx="128">
                  <c:v>180.80699999999999</c:v>
                </c:pt>
                <c:pt idx="129">
                  <c:v>180.79715999999999</c:v>
                </c:pt>
                <c:pt idx="130">
                  <c:v>180.78731999999999</c:v>
                </c:pt>
                <c:pt idx="131">
                  <c:v>180.783839999999</c:v>
                </c:pt>
                <c:pt idx="132">
                  <c:v>180.75923999999901</c:v>
                </c:pt>
                <c:pt idx="133">
                  <c:v>180.73956000000001</c:v>
                </c:pt>
                <c:pt idx="134">
                  <c:v>180.71987999999999</c:v>
                </c:pt>
                <c:pt idx="135">
                  <c:v>180.700199999999</c:v>
                </c:pt>
                <c:pt idx="136">
                  <c:v>180.68543999999901</c:v>
                </c:pt>
                <c:pt idx="137">
                  <c:v>180.66576000000001</c:v>
                </c:pt>
                <c:pt idx="138">
                  <c:v>180.65592000000001</c:v>
                </c:pt>
                <c:pt idx="139">
                  <c:v>180.65592000000001</c:v>
                </c:pt>
                <c:pt idx="140">
                  <c:v>180.67068</c:v>
                </c:pt>
                <c:pt idx="141">
                  <c:v>180.68892</c:v>
                </c:pt>
                <c:pt idx="142">
                  <c:v>180.72828000000001</c:v>
                </c:pt>
                <c:pt idx="143">
                  <c:v>180.77748</c:v>
                </c:pt>
                <c:pt idx="144">
                  <c:v>180.83652000000001</c:v>
                </c:pt>
                <c:pt idx="145">
                  <c:v>180.89555999999999</c:v>
                </c:pt>
                <c:pt idx="146">
                  <c:v>180.95952</c:v>
                </c:pt>
                <c:pt idx="147">
                  <c:v>181.01219999999901</c:v>
                </c:pt>
                <c:pt idx="148">
                  <c:v>181.06631999999999</c:v>
                </c:pt>
                <c:pt idx="149">
                  <c:v>181.12043999999901</c:v>
                </c:pt>
                <c:pt idx="150">
                  <c:v>181.18439999999899</c:v>
                </c:pt>
                <c:pt idx="151">
                  <c:v>181.24835999999999</c:v>
                </c:pt>
                <c:pt idx="152">
                  <c:v>181.3074</c:v>
                </c:pt>
                <c:pt idx="153">
                  <c:v>181.37136000000001</c:v>
                </c:pt>
                <c:pt idx="154">
                  <c:v>181.43664000000001</c:v>
                </c:pt>
                <c:pt idx="155">
                  <c:v>181.52028000000001</c:v>
                </c:pt>
                <c:pt idx="156">
                  <c:v>181.58412000000001</c:v>
                </c:pt>
                <c:pt idx="157">
                  <c:v>181.679057142857</c:v>
                </c:pt>
                <c:pt idx="158">
                  <c:v>181.778914285714</c:v>
                </c:pt>
                <c:pt idx="159">
                  <c:v>181.87863428571401</c:v>
                </c:pt>
                <c:pt idx="160">
                  <c:v>181.98543428571401</c:v>
                </c:pt>
                <c:pt idx="161">
                  <c:v>182.085154285714</c:v>
                </c:pt>
                <c:pt idx="162">
                  <c:v>182.19111428571401</c:v>
                </c:pt>
                <c:pt idx="163">
                  <c:v>182.300674285714</c:v>
                </c:pt>
                <c:pt idx="164">
                  <c:v>182.40039428571399</c:v>
                </c:pt>
                <c:pt idx="165">
                  <c:v>182.49027428571401</c:v>
                </c:pt>
                <c:pt idx="166">
                  <c:v>182.585074285714</c:v>
                </c:pt>
                <c:pt idx="167">
                  <c:v>182.670394285714</c:v>
                </c:pt>
                <c:pt idx="168">
                  <c:v>182.75535428571399</c:v>
                </c:pt>
                <c:pt idx="169">
                  <c:v>182.83047428571399</c:v>
                </c:pt>
                <c:pt idx="170">
                  <c:v>182.89499428571401</c:v>
                </c:pt>
                <c:pt idx="171">
                  <c:v>182.95043428571401</c:v>
                </c:pt>
                <c:pt idx="172">
                  <c:v>183.01223428571399</c:v>
                </c:pt>
                <c:pt idx="173">
                  <c:v>183.07259428571399</c:v>
                </c:pt>
                <c:pt idx="174">
                  <c:v>183.118194285714</c:v>
                </c:pt>
                <c:pt idx="175">
                  <c:v>183.163794285714</c:v>
                </c:pt>
                <c:pt idx="176">
                  <c:v>183.20939428571401</c:v>
                </c:pt>
                <c:pt idx="177">
                  <c:v>183.24443428571399</c:v>
                </c:pt>
                <c:pt idx="178">
                  <c:v>183.275411428571</c:v>
                </c:pt>
                <c:pt idx="179">
                  <c:v>183.31477142857099</c:v>
                </c:pt>
                <c:pt idx="180">
                  <c:v>183.345611428571</c:v>
                </c:pt>
                <c:pt idx="181">
                  <c:v>183.38005142857099</c:v>
                </c:pt>
                <c:pt idx="182">
                  <c:v>183.40943428571401</c:v>
                </c:pt>
                <c:pt idx="183">
                  <c:v>183.443737142857</c:v>
                </c:pt>
                <c:pt idx="184">
                  <c:v>183.47249714285701</c:v>
                </c:pt>
                <c:pt idx="185">
                  <c:v>183.499857142857</c:v>
                </c:pt>
                <c:pt idx="186">
                  <c:v>183.53429714285701</c:v>
                </c:pt>
                <c:pt idx="187">
                  <c:v>183.56957714285701</c:v>
                </c:pt>
                <c:pt idx="188">
                  <c:v>183.58925714285701</c:v>
                </c:pt>
                <c:pt idx="189">
                  <c:v>183.613857142857</c:v>
                </c:pt>
                <c:pt idx="190">
                  <c:v>183.633399999999</c:v>
                </c:pt>
                <c:pt idx="191">
                  <c:v>183.64323999999999</c:v>
                </c:pt>
                <c:pt idx="192">
                  <c:v>183.65583999999899</c:v>
                </c:pt>
                <c:pt idx="193">
                  <c:v>183.67768000000001</c:v>
                </c:pt>
                <c:pt idx="194">
                  <c:v>183.68752000000001</c:v>
                </c:pt>
                <c:pt idx="195">
                  <c:v>183.70303999999899</c:v>
                </c:pt>
                <c:pt idx="196">
                  <c:v>183.70228</c:v>
                </c:pt>
                <c:pt idx="197">
                  <c:v>183.70228</c:v>
                </c:pt>
                <c:pt idx="198">
                  <c:v>183.70068571428499</c:v>
                </c:pt>
                <c:pt idx="199">
                  <c:v>183.70284571428499</c:v>
                </c:pt>
                <c:pt idx="200">
                  <c:v>183.69792571428499</c:v>
                </c:pt>
                <c:pt idx="201">
                  <c:v>183.69092571428499</c:v>
                </c:pt>
                <c:pt idx="202">
                  <c:v>183.68108571428499</c:v>
                </c:pt>
                <c:pt idx="203">
                  <c:v>183.67602857142799</c:v>
                </c:pt>
                <c:pt idx="204">
                  <c:v>183.666051428571</c:v>
                </c:pt>
                <c:pt idx="205">
                  <c:v>183.653451428571</c:v>
                </c:pt>
                <c:pt idx="206">
                  <c:v>183.653451428571</c:v>
                </c:pt>
                <c:pt idx="207">
                  <c:v>183.653451428571</c:v>
                </c:pt>
                <c:pt idx="208">
                  <c:v>183.65705142857101</c:v>
                </c:pt>
                <c:pt idx="209">
                  <c:v>183.653028571428</c:v>
                </c:pt>
                <c:pt idx="210">
                  <c:v>183.643325714285</c:v>
                </c:pt>
                <c:pt idx="211">
                  <c:v>183.62232571428501</c:v>
                </c:pt>
                <c:pt idx="212">
                  <c:v>183.582885714285</c:v>
                </c:pt>
                <c:pt idx="213">
                  <c:v>183.56188571428501</c:v>
                </c:pt>
                <c:pt idx="214">
                  <c:v>183.531045714285</c:v>
                </c:pt>
                <c:pt idx="215">
                  <c:v>183.50670285714199</c:v>
                </c:pt>
                <c:pt idx="216">
                  <c:v>183.480782857142</c:v>
                </c:pt>
                <c:pt idx="217">
                  <c:v>183.39846285714199</c:v>
                </c:pt>
                <c:pt idx="218">
                  <c:v>183.34578285714201</c:v>
                </c:pt>
                <c:pt idx="219">
                  <c:v>183.28854285714201</c:v>
                </c:pt>
                <c:pt idx="220">
                  <c:v>183.228182857142</c:v>
                </c:pt>
                <c:pt idx="221">
                  <c:v>183.18478285714201</c:v>
                </c:pt>
                <c:pt idx="222">
                  <c:v>183.10474285714201</c:v>
                </c:pt>
                <c:pt idx="223">
                  <c:v>183.01645714285701</c:v>
                </c:pt>
                <c:pt idx="224">
                  <c:v>182.949017142857</c:v>
                </c:pt>
                <c:pt idx="225">
                  <c:v>182.873897142857</c:v>
                </c:pt>
                <c:pt idx="226">
                  <c:v>182.81561714285701</c:v>
                </c:pt>
                <c:pt idx="227">
                  <c:v>182.75597714285701</c:v>
                </c:pt>
                <c:pt idx="228">
                  <c:v>182.700537142857</c:v>
                </c:pt>
                <c:pt idx="229">
                  <c:v>182.645234285714</c:v>
                </c:pt>
                <c:pt idx="230">
                  <c:v>182.57779428571399</c:v>
                </c:pt>
                <c:pt idx="231">
                  <c:v>182.50759428571399</c:v>
                </c:pt>
                <c:pt idx="232">
                  <c:v>182.43247428571399</c:v>
                </c:pt>
                <c:pt idx="233">
                  <c:v>182.329154285714</c:v>
                </c:pt>
                <c:pt idx="234">
                  <c:v>182.239137142857</c:v>
                </c:pt>
                <c:pt idx="235">
                  <c:v>182.13435999999999</c:v>
                </c:pt>
                <c:pt idx="236">
                  <c:v>182.01627999999999</c:v>
                </c:pt>
                <c:pt idx="237">
                  <c:v>181.91448</c:v>
                </c:pt>
                <c:pt idx="238">
                  <c:v>181.79148000000001</c:v>
                </c:pt>
                <c:pt idx="239">
                  <c:v>181.66847999999999</c:v>
                </c:pt>
                <c:pt idx="240">
                  <c:v>181.54404</c:v>
                </c:pt>
                <c:pt idx="241">
                  <c:v>181.41120000000001</c:v>
                </c:pt>
                <c:pt idx="242">
                  <c:v>181.30524</c:v>
                </c:pt>
                <c:pt idx="243">
                  <c:v>181.15907999999999</c:v>
                </c:pt>
                <c:pt idx="244">
                  <c:v>180.99851999999899</c:v>
                </c:pt>
                <c:pt idx="245">
                  <c:v>180.83124000000001</c:v>
                </c:pt>
                <c:pt idx="246">
                  <c:v>180.63792000000001</c:v>
                </c:pt>
                <c:pt idx="247">
                  <c:v>180.43968000000001</c:v>
                </c:pt>
                <c:pt idx="248">
                  <c:v>180.23303999999999</c:v>
                </c:pt>
                <c:pt idx="249">
                  <c:v>180.00323999999901</c:v>
                </c:pt>
                <c:pt idx="250">
                  <c:v>179.771999999999</c:v>
                </c:pt>
                <c:pt idx="251">
                  <c:v>179.52599999999899</c:v>
                </c:pt>
                <c:pt idx="252">
                  <c:v>179.30459999999999</c:v>
                </c:pt>
                <c:pt idx="253">
                  <c:v>179.05367999999899</c:v>
                </c:pt>
                <c:pt idx="254">
                  <c:v>178.79783999999901</c:v>
                </c:pt>
                <c:pt idx="255">
                  <c:v>178.54379999999901</c:v>
                </c:pt>
                <c:pt idx="256">
                  <c:v>178.2978</c:v>
                </c:pt>
                <c:pt idx="257">
                  <c:v>178.07640000000001</c:v>
                </c:pt>
                <c:pt idx="258">
                  <c:v>177.88272000000001</c:v>
                </c:pt>
                <c:pt idx="259">
                  <c:v>177.75119999999899</c:v>
                </c:pt>
                <c:pt idx="260">
                  <c:v>177.69291999999999</c:v>
                </c:pt>
                <c:pt idx="261">
                  <c:v>177.7372</c:v>
                </c:pt>
                <c:pt idx="262">
                  <c:v>177.84183999999999</c:v>
                </c:pt>
                <c:pt idx="263">
                  <c:v>177.87628000000001</c:v>
                </c:pt>
                <c:pt idx="264">
                  <c:v>177.85167999999999</c:v>
                </c:pt>
                <c:pt idx="265">
                  <c:v>177.77644000000001</c:v>
                </c:pt>
                <c:pt idx="266">
                  <c:v>177.68296000000001</c:v>
                </c:pt>
                <c:pt idx="267">
                  <c:v>177.64851999999999</c:v>
                </c:pt>
                <c:pt idx="268">
                  <c:v>177.70612</c:v>
                </c:pt>
                <c:pt idx="269">
                  <c:v>177.898</c:v>
                </c:pt>
                <c:pt idx="270">
                  <c:v>178.20941714285701</c:v>
                </c:pt>
                <c:pt idx="271">
                  <c:v>178.62125714285699</c:v>
                </c:pt>
                <c:pt idx="272">
                  <c:v>179.13353714285699</c:v>
                </c:pt>
                <c:pt idx="273">
                  <c:v>179.68577714285701</c:v>
                </c:pt>
                <c:pt idx="274">
                  <c:v>180.23309714285699</c:v>
                </c:pt>
                <c:pt idx="275">
                  <c:v>180.75579999999999</c:v>
                </c:pt>
                <c:pt idx="276">
                  <c:v>181.22452000000001</c:v>
                </c:pt>
                <c:pt idx="277">
                  <c:v>181.63911999999999</c:v>
                </c:pt>
                <c:pt idx="278">
                  <c:v>182.03895999999901</c:v>
                </c:pt>
                <c:pt idx="279">
                  <c:v>182.40711999999999</c:v>
                </c:pt>
                <c:pt idx="280">
                  <c:v>182.73136</c:v>
                </c:pt>
                <c:pt idx="281">
                  <c:v>182.99835999999999</c:v>
                </c:pt>
                <c:pt idx="282">
                  <c:v>183.18531999999999</c:v>
                </c:pt>
                <c:pt idx="283">
                  <c:v>183.31012000000001</c:v>
                </c:pt>
                <c:pt idx="284">
                  <c:v>183.32355999999999</c:v>
                </c:pt>
                <c:pt idx="285">
                  <c:v>183.248999999999</c:v>
                </c:pt>
                <c:pt idx="286">
                  <c:v>183.066959999999</c:v>
                </c:pt>
                <c:pt idx="287">
                  <c:v>182.804879999999</c:v>
                </c:pt>
                <c:pt idx="288">
                  <c:v>182.60807999999901</c:v>
                </c:pt>
                <c:pt idx="289">
                  <c:v>182.49</c:v>
                </c:pt>
                <c:pt idx="290">
                  <c:v>182.50272000000001</c:v>
                </c:pt>
                <c:pt idx="291">
                  <c:v>182.35151999999999</c:v>
                </c:pt>
                <c:pt idx="292">
                  <c:v>182.00976</c:v>
                </c:pt>
                <c:pt idx="293">
                  <c:v>181.88315999999901</c:v>
                </c:pt>
                <c:pt idx="294">
                  <c:v>181.65815999999899</c:v>
                </c:pt>
                <c:pt idx="295">
                  <c:v>181.725582857142</c:v>
                </c:pt>
                <c:pt idx="296">
                  <c:v>181.30882285714199</c:v>
                </c:pt>
              </c:numCache>
            </c:numRef>
          </c:xVal>
          <c:yVal>
            <c:numRef>
              <c:f>'Maju 0.1 (3)'!$E$6:$E$311</c:f>
              <c:numCache>
                <c:formatCode>General</c:formatCode>
                <c:ptCount val="306"/>
                <c:pt idx="0">
                  <c:v>42.826999999999998</c:v>
                </c:pt>
                <c:pt idx="1">
                  <c:v>42.826999999999998</c:v>
                </c:pt>
                <c:pt idx="2">
                  <c:v>42.826999999999998</c:v>
                </c:pt>
                <c:pt idx="3">
                  <c:v>42.826999999999998</c:v>
                </c:pt>
                <c:pt idx="4">
                  <c:v>49.157999999999902</c:v>
                </c:pt>
                <c:pt idx="5">
                  <c:v>42.826999999999998</c:v>
                </c:pt>
                <c:pt idx="6">
                  <c:v>42.826999999999998</c:v>
                </c:pt>
                <c:pt idx="7">
                  <c:v>49.288999999999902</c:v>
                </c:pt>
                <c:pt idx="8">
                  <c:v>42.695999999999998</c:v>
                </c:pt>
                <c:pt idx="9">
                  <c:v>42.564999999999998</c:v>
                </c:pt>
                <c:pt idx="10">
                  <c:v>48.634</c:v>
                </c:pt>
                <c:pt idx="11">
                  <c:v>52.811</c:v>
                </c:pt>
                <c:pt idx="12">
                  <c:v>52.548999999999999</c:v>
                </c:pt>
                <c:pt idx="13">
                  <c:v>52.286999999999999</c:v>
                </c:pt>
                <c:pt idx="14">
                  <c:v>52.024999999999999</c:v>
                </c:pt>
                <c:pt idx="15">
                  <c:v>51.893999999999998</c:v>
                </c:pt>
                <c:pt idx="16">
                  <c:v>51.893999999999998</c:v>
                </c:pt>
                <c:pt idx="17">
                  <c:v>51.893999999999998</c:v>
                </c:pt>
                <c:pt idx="18">
                  <c:v>51.893999999999998</c:v>
                </c:pt>
                <c:pt idx="19">
                  <c:v>56.201999999999998</c:v>
                </c:pt>
                <c:pt idx="20">
                  <c:v>56.201999999999998</c:v>
                </c:pt>
                <c:pt idx="21">
                  <c:v>51.631999999999998</c:v>
                </c:pt>
                <c:pt idx="22">
                  <c:v>51.631999999999998</c:v>
                </c:pt>
                <c:pt idx="23">
                  <c:v>51.762999999999998</c:v>
                </c:pt>
                <c:pt idx="24">
                  <c:v>49.029839999999901</c:v>
                </c:pt>
                <c:pt idx="25">
                  <c:v>49.100079999999998</c:v>
                </c:pt>
                <c:pt idx="26">
                  <c:v>49.170319999999997</c:v>
                </c:pt>
                <c:pt idx="27">
                  <c:v>49.245799999999903</c:v>
                </c:pt>
                <c:pt idx="28">
                  <c:v>49.321279999999902</c:v>
                </c:pt>
                <c:pt idx="29">
                  <c:v>49.143519999999903</c:v>
                </c:pt>
                <c:pt idx="30">
                  <c:v>49.218999999999902</c:v>
                </c:pt>
                <c:pt idx="31">
                  <c:v>49.294479999999901</c:v>
                </c:pt>
                <c:pt idx="32">
                  <c:v>49.116719999999901</c:v>
                </c:pt>
                <c:pt idx="33">
                  <c:v>49.197439999999901</c:v>
                </c:pt>
                <c:pt idx="34">
                  <c:v>49.2729199999999</c:v>
                </c:pt>
                <c:pt idx="35">
                  <c:v>49.100399999999901</c:v>
                </c:pt>
                <c:pt idx="36">
                  <c:v>48.745079999999902</c:v>
                </c:pt>
                <c:pt idx="37">
                  <c:v>48.687439999999903</c:v>
                </c:pt>
                <c:pt idx="38">
                  <c:v>48.629799999999904</c:v>
                </c:pt>
                <c:pt idx="39">
                  <c:v>48.577399999999898</c:v>
                </c:pt>
                <c:pt idx="40">
                  <c:v>48.519759999999899</c:v>
                </c:pt>
                <c:pt idx="41">
                  <c:v>48.462119999999899</c:v>
                </c:pt>
                <c:pt idx="42">
                  <c:v>48.399239999999899</c:v>
                </c:pt>
                <c:pt idx="43">
                  <c:v>48.3416</c:v>
                </c:pt>
                <c:pt idx="44">
                  <c:v>48.116880000000002</c:v>
                </c:pt>
                <c:pt idx="45">
                  <c:v>47.897399999999998</c:v>
                </c:pt>
                <c:pt idx="46">
                  <c:v>47.871200000000002</c:v>
                </c:pt>
                <c:pt idx="47">
                  <c:v>47.5525599999999</c:v>
                </c:pt>
                <c:pt idx="48">
                  <c:v>47.244399999999999</c:v>
                </c:pt>
                <c:pt idx="49">
                  <c:v>46.9467199999999</c:v>
                </c:pt>
                <c:pt idx="50">
                  <c:v>46.941479999999899</c:v>
                </c:pt>
                <c:pt idx="51">
                  <c:v>46.941479999999899</c:v>
                </c:pt>
                <c:pt idx="52">
                  <c:v>46.936239999999998</c:v>
                </c:pt>
                <c:pt idx="53">
                  <c:v>46.925759999999997</c:v>
                </c:pt>
                <c:pt idx="54">
                  <c:v>46.904799999999902</c:v>
                </c:pt>
                <c:pt idx="55">
                  <c:v>47.176279999999998</c:v>
                </c:pt>
                <c:pt idx="56">
                  <c:v>47.139600000000002</c:v>
                </c:pt>
                <c:pt idx="57">
                  <c:v>47.572919999999897</c:v>
                </c:pt>
                <c:pt idx="58">
                  <c:v>48.000999999999998</c:v>
                </c:pt>
                <c:pt idx="59">
                  <c:v>48.262</c:v>
                </c:pt>
                <c:pt idx="60">
                  <c:v>48.517759999999903</c:v>
                </c:pt>
                <c:pt idx="61">
                  <c:v>48.7892399999999</c:v>
                </c:pt>
                <c:pt idx="62">
                  <c:v>48.773519999999998</c:v>
                </c:pt>
                <c:pt idx="63">
                  <c:v>48.773519999999998</c:v>
                </c:pt>
                <c:pt idx="64">
                  <c:v>48.783999999999999</c:v>
                </c:pt>
                <c:pt idx="65">
                  <c:v>48.815440000000002</c:v>
                </c:pt>
                <c:pt idx="66">
                  <c:v>48.8626</c:v>
                </c:pt>
                <c:pt idx="67">
                  <c:v>48.747920000000001</c:v>
                </c:pt>
                <c:pt idx="68">
                  <c:v>48.38</c:v>
                </c:pt>
                <c:pt idx="69">
                  <c:v>48.022559999999999</c:v>
                </c:pt>
                <c:pt idx="70">
                  <c:v>47.670360000000002</c:v>
                </c:pt>
                <c:pt idx="71">
                  <c:v>47.323399999999999</c:v>
                </c:pt>
                <c:pt idx="72">
                  <c:v>46.85904</c:v>
                </c:pt>
                <c:pt idx="73">
                  <c:v>46.809759999999997</c:v>
                </c:pt>
                <c:pt idx="74">
                  <c:v>46.755240000000001</c:v>
                </c:pt>
                <c:pt idx="75">
                  <c:v>46.690240000000003</c:v>
                </c:pt>
                <c:pt idx="76">
                  <c:v>46.62</c:v>
                </c:pt>
                <c:pt idx="77">
                  <c:v>46.544519999999999</c:v>
                </c:pt>
                <c:pt idx="78">
                  <c:v>46.4637999999999</c:v>
                </c:pt>
                <c:pt idx="79">
                  <c:v>46.38308</c:v>
                </c:pt>
                <c:pt idx="80">
                  <c:v>45.99944</c:v>
                </c:pt>
                <c:pt idx="81">
                  <c:v>46.177199999999999</c:v>
                </c:pt>
                <c:pt idx="82">
                  <c:v>46.041559999999997</c:v>
                </c:pt>
                <c:pt idx="83">
                  <c:v>45.905920000000002</c:v>
                </c:pt>
                <c:pt idx="84">
                  <c:v>45.937359999999998</c:v>
                </c:pt>
                <c:pt idx="85">
                  <c:v>45.974039999999903</c:v>
                </c:pt>
                <c:pt idx="86">
                  <c:v>46.010719999999999</c:v>
                </c:pt>
                <c:pt idx="87">
                  <c:v>46.036920000000002</c:v>
                </c:pt>
                <c:pt idx="88">
                  <c:v>46.052639999999897</c:v>
                </c:pt>
                <c:pt idx="89">
                  <c:v>46.052639999999997</c:v>
                </c:pt>
                <c:pt idx="90">
                  <c:v>46.026440000000001</c:v>
                </c:pt>
                <c:pt idx="91">
                  <c:v>45.974040000000002</c:v>
                </c:pt>
                <c:pt idx="92">
                  <c:v>46.078239999999901</c:v>
                </c:pt>
                <c:pt idx="93">
                  <c:v>46.419960000000003</c:v>
                </c:pt>
                <c:pt idx="94">
                  <c:v>46.719759999999901</c:v>
                </c:pt>
                <c:pt idx="95">
                  <c:v>46.998600000000003</c:v>
                </c:pt>
                <c:pt idx="96">
                  <c:v>47.251239999999903</c:v>
                </c:pt>
                <c:pt idx="97">
                  <c:v>47.897999999999897</c:v>
                </c:pt>
                <c:pt idx="98">
                  <c:v>48.108719999999998</c:v>
                </c:pt>
                <c:pt idx="99">
                  <c:v>48.319439999999901</c:v>
                </c:pt>
                <c:pt idx="100">
                  <c:v>48.545879999999997</c:v>
                </c:pt>
                <c:pt idx="101">
                  <c:v>48.793279999999903</c:v>
                </c:pt>
                <c:pt idx="102">
                  <c:v>49.066879999999998</c:v>
                </c:pt>
                <c:pt idx="103">
                  <c:v>49.366680000000002</c:v>
                </c:pt>
                <c:pt idx="104">
                  <c:v>49.692680000000003</c:v>
                </c:pt>
                <c:pt idx="105">
                  <c:v>50.044879999999999</c:v>
                </c:pt>
                <c:pt idx="106">
                  <c:v>50.149079999999998</c:v>
                </c:pt>
                <c:pt idx="107">
                  <c:v>50.091439999999899</c:v>
                </c:pt>
                <c:pt idx="108">
                  <c:v>50.0390399999999</c:v>
                </c:pt>
                <c:pt idx="109">
                  <c:v>49.986639999999902</c:v>
                </c:pt>
                <c:pt idx="110">
                  <c:v>49.923759999999902</c:v>
                </c:pt>
                <c:pt idx="111">
                  <c:v>49.834679999999899</c:v>
                </c:pt>
                <c:pt idx="112">
                  <c:v>49.724640000000001</c:v>
                </c:pt>
                <c:pt idx="113">
                  <c:v>49.583159999999999</c:v>
                </c:pt>
                <c:pt idx="114">
                  <c:v>49.410239999999902</c:v>
                </c:pt>
                <c:pt idx="115">
                  <c:v>49.205879999999901</c:v>
                </c:pt>
                <c:pt idx="116">
                  <c:v>49.142399999999903</c:v>
                </c:pt>
                <c:pt idx="117">
                  <c:v>49.290239999999997</c:v>
                </c:pt>
                <c:pt idx="118">
                  <c:v>49.805999999999997</c:v>
                </c:pt>
                <c:pt idx="119">
                  <c:v>50.300800000000002</c:v>
                </c:pt>
                <c:pt idx="120">
                  <c:v>50.753679999999903</c:v>
                </c:pt>
                <c:pt idx="121">
                  <c:v>51.164639999999999</c:v>
                </c:pt>
                <c:pt idx="122">
                  <c:v>51.533679999999997</c:v>
                </c:pt>
                <c:pt idx="123">
                  <c:v>51.845080000000003</c:v>
                </c:pt>
                <c:pt idx="124">
                  <c:v>52.088360000000002</c:v>
                </c:pt>
                <c:pt idx="125">
                  <c:v>53.072719999999997</c:v>
                </c:pt>
                <c:pt idx="126">
                  <c:v>53.973239999999997</c:v>
                </c:pt>
                <c:pt idx="127">
                  <c:v>54.789920000000002</c:v>
                </c:pt>
                <c:pt idx="128">
                  <c:v>55.522759999999998</c:v>
                </c:pt>
                <c:pt idx="129">
                  <c:v>56.171759999999999</c:v>
                </c:pt>
                <c:pt idx="130">
                  <c:v>56.736919999999998</c:v>
                </c:pt>
                <c:pt idx="131">
                  <c:v>57.390560000000001</c:v>
                </c:pt>
                <c:pt idx="132">
                  <c:v>58.618200000000002</c:v>
                </c:pt>
                <c:pt idx="133">
                  <c:v>59.772479999999902</c:v>
                </c:pt>
                <c:pt idx="134">
                  <c:v>60.863880000000002</c:v>
                </c:pt>
                <c:pt idx="135">
                  <c:v>61.887160000000002</c:v>
                </c:pt>
                <c:pt idx="136">
                  <c:v>62.863279999999897</c:v>
                </c:pt>
                <c:pt idx="137">
                  <c:v>64.611919999999998</c:v>
                </c:pt>
                <c:pt idx="138">
                  <c:v>66.313400000000001</c:v>
                </c:pt>
                <c:pt idx="139">
                  <c:v>67.978200000000001</c:v>
                </c:pt>
                <c:pt idx="140">
                  <c:v>69.601079999999996</c:v>
                </c:pt>
                <c:pt idx="141">
                  <c:v>71.009720000000002</c:v>
                </c:pt>
                <c:pt idx="142">
                  <c:v>72.548760000000001</c:v>
                </c:pt>
                <c:pt idx="143">
                  <c:v>74.051119999999997</c:v>
                </c:pt>
                <c:pt idx="144">
                  <c:v>75.516800000000003</c:v>
                </c:pt>
                <c:pt idx="145">
                  <c:v>76.951040000000006</c:v>
                </c:pt>
                <c:pt idx="146">
                  <c:v>78.353840000000005</c:v>
                </c:pt>
                <c:pt idx="147">
                  <c:v>80.377799999999993</c:v>
                </c:pt>
                <c:pt idx="148">
                  <c:v>82.547880000000006</c:v>
                </c:pt>
                <c:pt idx="149">
                  <c:v>84.686520000000002</c:v>
                </c:pt>
                <c:pt idx="150">
                  <c:v>85.979280000000003</c:v>
                </c:pt>
                <c:pt idx="151">
                  <c:v>87.240600000000001</c:v>
                </c:pt>
                <c:pt idx="152">
                  <c:v>89.29016</c:v>
                </c:pt>
                <c:pt idx="153">
                  <c:v>91.303039999999996</c:v>
                </c:pt>
                <c:pt idx="154">
                  <c:v>93.279240000000001</c:v>
                </c:pt>
                <c:pt idx="155">
                  <c:v>95.239719999999906</c:v>
                </c:pt>
                <c:pt idx="156">
                  <c:v>97.539399999999901</c:v>
                </c:pt>
                <c:pt idx="157">
                  <c:v>99.323645714285604</c:v>
                </c:pt>
                <c:pt idx="158">
                  <c:v>101.08169142857101</c:v>
                </c:pt>
                <c:pt idx="159">
                  <c:v>102.921651428571</c:v>
                </c:pt>
                <c:pt idx="160">
                  <c:v>105.23665142857099</c:v>
                </c:pt>
                <c:pt idx="161">
                  <c:v>107.833411428571</c:v>
                </c:pt>
                <c:pt idx="162">
                  <c:v>109.558091428571</c:v>
                </c:pt>
                <c:pt idx="163">
                  <c:v>111.26181142857099</c:v>
                </c:pt>
                <c:pt idx="164">
                  <c:v>113.68565142857101</c:v>
                </c:pt>
                <c:pt idx="165">
                  <c:v>116.13045142857101</c:v>
                </c:pt>
                <c:pt idx="166">
                  <c:v>118.480931428571</c:v>
                </c:pt>
                <c:pt idx="167">
                  <c:v>120.875651428571</c:v>
                </c:pt>
                <c:pt idx="168">
                  <c:v>123.137051428571</c:v>
                </c:pt>
                <c:pt idx="169">
                  <c:v>125.361771428571</c:v>
                </c:pt>
                <c:pt idx="170">
                  <c:v>128.08229142857101</c:v>
                </c:pt>
                <c:pt idx="171">
                  <c:v>131.04809142857101</c:v>
                </c:pt>
                <c:pt idx="172">
                  <c:v>133.32461142857099</c:v>
                </c:pt>
                <c:pt idx="173">
                  <c:v>135.39213142857099</c:v>
                </c:pt>
                <c:pt idx="174">
                  <c:v>138.25313142857101</c:v>
                </c:pt>
                <c:pt idx="175">
                  <c:v>141.082691428571</c:v>
                </c:pt>
                <c:pt idx="176">
                  <c:v>143.88605142857099</c:v>
                </c:pt>
                <c:pt idx="177">
                  <c:v>146.15673142857099</c:v>
                </c:pt>
                <c:pt idx="178">
                  <c:v>148.79433714285699</c:v>
                </c:pt>
                <c:pt idx="179">
                  <c:v>151.51909714285699</c:v>
                </c:pt>
                <c:pt idx="180">
                  <c:v>154.20193714285699</c:v>
                </c:pt>
                <c:pt idx="181">
                  <c:v>157.130057142857</c:v>
                </c:pt>
                <c:pt idx="182">
                  <c:v>159.87385142857099</c:v>
                </c:pt>
                <c:pt idx="183">
                  <c:v>162.596685714285</c:v>
                </c:pt>
                <c:pt idx="184">
                  <c:v>165.722925714285</c:v>
                </c:pt>
                <c:pt idx="185">
                  <c:v>168.33220571428501</c:v>
                </c:pt>
                <c:pt idx="186">
                  <c:v>170.87356571428501</c:v>
                </c:pt>
                <c:pt idx="187">
                  <c:v>173.905685714285</c:v>
                </c:pt>
                <c:pt idx="188">
                  <c:v>177.21956571428501</c:v>
                </c:pt>
                <c:pt idx="189">
                  <c:v>179.75044571428501</c:v>
                </c:pt>
                <c:pt idx="190">
                  <c:v>182.90905142857099</c:v>
                </c:pt>
                <c:pt idx="191">
                  <c:v>186.212451428571</c:v>
                </c:pt>
                <c:pt idx="192">
                  <c:v>188.998891428571</c:v>
                </c:pt>
                <c:pt idx="193">
                  <c:v>191.941931428571</c:v>
                </c:pt>
                <c:pt idx="194">
                  <c:v>195.18769142857099</c:v>
                </c:pt>
                <c:pt idx="195">
                  <c:v>197.87477142857099</c:v>
                </c:pt>
                <c:pt idx="196">
                  <c:v>200.801891428571</c:v>
                </c:pt>
                <c:pt idx="197">
                  <c:v>203.99001142857099</c:v>
                </c:pt>
                <c:pt idx="198">
                  <c:v>207.054297142857</c:v>
                </c:pt>
                <c:pt idx="199">
                  <c:v>209.88729714285699</c:v>
                </c:pt>
                <c:pt idx="200">
                  <c:v>213.028257142857</c:v>
                </c:pt>
                <c:pt idx="201">
                  <c:v>216.14825714285701</c:v>
                </c:pt>
                <c:pt idx="202">
                  <c:v>219.25253714285699</c:v>
                </c:pt>
                <c:pt idx="203">
                  <c:v>222.17249142857099</c:v>
                </c:pt>
                <c:pt idx="204">
                  <c:v>225.11625714285699</c:v>
                </c:pt>
                <c:pt idx="205">
                  <c:v>228.66413714285699</c:v>
                </c:pt>
                <c:pt idx="206">
                  <c:v>231.71077714285701</c:v>
                </c:pt>
                <c:pt idx="207">
                  <c:v>234.74169714285699</c:v>
                </c:pt>
                <c:pt idx="208">
                  <c:v>237.762137142857</c:v>
                </c:pt>
                <c:pt idx="209">
                  <c:v>240.93022285714201</c:v>
                </c:pt>
                <c:pt idx="210">
                  <c:v>244.06686857142799</c:v>
                </c:pt>
                <c:pt idx="211">
                  <c:v>247.875548571428</c:v>
                </c:pt>
                <c:pt idx="212">
                  <c:v>251.156788571428</c:v>
                </c:pt>
                <c:pt idx="213">
                  <c:v>254.11958857142801</c:v>
                </c:pt>
                <c:pt idx="214">
                  <c:v>257.88634857142802</c:v>
                </c:pt>
                <c:pt idx="215">
                  <c:v>261.10338285714198</c:v>
                </c:pt>
                <c:pt idx="216">
                  <c:v>264.02426285714199</c:v>
                </c:pt>
                <c:pt idx="217">
                  <c:v>267.70718285714202</c:v>
                </c:pt>
                <c:pt idx="218">
                  <c:v>270.92030285714202</c:v>
                </c:pt>
                <c:pt idx="219">
                  <c:v>274.19862285714203</c:v>
                </c:pt>
                <c:pt idx="220">
                  <c:v>277.88678285714201</c:v>
                </c:pt>
                <c:pt idx="221">
                  <c:v>281.18858285714202</c:v>
                </c:pt>
                <c:pt idx="222">
                  <c:v>284.855782857142</c:v>
                </c:pt>
                <c:pt idx="223">
                  <c:v>288.61537714285703</c:v>
                </c:pt>
                <c:pt idx="224">
                  <c:v>291.74989714285698</c:v>
                </c:pt>
                <c:pt idx="225">
                  <c:v>295.369937142857</c:v>
                </c:pt>
                <c:pt idx="226">
                  <c:v>298.822297142857</c:v>
                </c:pt>
                <c:pt idx="227">
                  <c:v>302.84401714285701</c:v>
                </c:pt>
                <c:pt idx="228">
                  <c:v>306.70933714285701</c:v>
                </c:pt>
                <c:pt idx="229">
                  <c:v>310.406051428571</c:v>
                </c:pt>
                <c:pt idx="230">
                  <c:v>314.04121142857099</c:v>
                </c:pt>
                <c:pt idx="231">
                  <c:v>317.58789142857103</c:v>
                </c:pt>
                <c:pt idx="232">
                  <c:v>321.03501142857101</c:v>
                </c:pt>
                <c:pt idx="233">
                  <c:v>325.30705142857101</c:v>
                </c:pt>
                <c:pt idx="234">
                  <c:v>328.940885714285</c:v>
                </c:pt>
                <c:pt idx="235">
                  <c:v>332.50659999999999</c:v>
                </c:pt>
                <c:pt idx="236">
                  <c:v>335.95895999999999</c:v>
                </c:pt>
                <c:pt idx="237">
                  <c:v>339.42180000000002</c:v>
                </c:pt>
                <c:pt idx="238">
                  <c:v>343.036</c:v>
                </c:pt>
                <c:pt idx="239">
                  <c:v>346.50932</c:v>
                </c:pt>
                <c:pt idx="240">
                  <c:v>349.80507999999901</c:v>
                </c:pt>
                <c:pt idx="241">
                  <c:v>353.273159999999</c:v>
                </c:pt>
                <c:pt idx="242">
                  <c:v>356.92928000000001</c:v>
                </c:pt>
                <c:pt idx="243">
                  <c:v>360.21456000000001</c:v>
                </c:pt>
                <c:pt idx="244">
                  <c:v>364.06103999999999</c:v>
                </c:pt>
                <c:pt idx="245">
                  <c:v>367.47672</c:v>
                </c:pt>
                <c:pt idx="246">
                  <c:v>370.71483999999998</c:v>
                </c:pt>
                <c:pt idx="247">
                  <c:v>373.95296000000002</c:v>
                </c:pt>
                <c:pt idx="248">
                  <c:v>377.20679999999999</c:v>
                </c:pt>
                <c:pt idx="249">
                  <c:v>380.81052</c:v>
                </c:pt>
                <c:pt idx="250">
                  <c:v>384.27336000000003</c:v>
                </c:pt>
                <c:pt idx="251">
                  <c:v>387.90911999999997</c:v>
                </c:pt>
                <c:pt idx="252">
                  <c:v>390.65183999999999</c:v>
                </c:pt>
                <c:pt idx="253">
                  <c:v>394.12515999999903</c:v>
                </c:pt>
                <c:pt idx="254">
                  <c:v>397.59323999999998</c:v>
                </c:pt>
                <c:pt idx="255">
                  <c:v>400.88668000000001</c:v>
                </c:pt>
                <c:pt idx="256">
                  <c:v>404.31283999999999</c:v>
                </c:pt>
                <c:pt idx="257">
                  <c:v>407.81236000000001</c:v>
                </c:pt>
                <c:pt idx="258">
                  <c:v>411.24900000000002</c:v>
                </c:pt>
                <c:pt idx="259">
                  <c:v>414.57035999999999</c:v>
                </c:pt>
                <c:pt idx="260">
                  <c:v>418.25751999999898</c:v>
                </c:pt>
                <c:pt idx="261">
                  <c:v>421.58411999999902</c:v>
                </c:pt>
                <c:pt idx="262">
                  <c:v>424.95263999999997</c:v>
                </c:pt>
                <c:pt idx="263">
                  <c:v>428.395119999999</c:v>
                </c:pt>
                <c:pt idx="264">
                  <c:v>431.415559999999</c:v>
                </c:pt>
                <c:pt idx="265">
                  <c:v>434.09255999999903</c:v>
                </c:pt>
                <c:pt idx="266">
                  <c:v>437.04203999999999</c:v>
                </c:pt>
                <c:pt idx="267">
                  <c:v>439.115399999999</c:v>
                </c:pt>
                <c:pt idx="268">
                  <c:v>441.75871999999998</c:v>
                </c:pt>
                <c:pt idx="269">
                  <c:v>443.66680000000002</c:v>
                </c:pt>
                <c:pt idx="270">
                  <c:v>445.74448571428502</c:v>
                </c:pt>
                <c:pt idx="271">
                  <c:v>447.712005714285</c:v>
                </c:pt>
                <c:pt idx="272">
                  <c:v>448.67824571428503</c:v>
                </c:pt>
                <c:pt idx="273">
                  <c:v>449.572325714285</c:v>
                </c:pt>
                <c:pt idx="274">
                  <c:v>450.16428571428497</c:v>
                </c:pt>
                <c:pt idx="275">
                  <c:v>450.36372</c:v>
                </c:pt>
                <c:pt idx="276">
                  <c:v>450.59127999999998</c:v>
                </c:pt>
                <c:pt idx="277">
                  <c:v>450.95508000000001</c:v>
                </c:pt>
                <c:pt idx="278">
                  <c:v>450.63544000000002</c:v>
                </c:pt>
                <c:pt idx="279">
                  <c:v>450.91660000000002</c:v>
                </c:pt>
                <c:pt idx="280">
                  <c:v>451.20067999999998</c:v>
                </c:pt>
                <c:pt idx="281">
                  <c:v>451.19544000000002</c:v>
                </c:pt>
                <c:pt idx="282">
                  <c:v>451.27404000000001</c:v>
                </c:pt>
                <c:pt idx="283">
                  <c:v>450.64823999999999</c:v>
                </c:pt>
                <c:pt idx="284">
                  <c:v>450.96787999999901</c:v>
                </c:pt>
                <c:pt idx="285">
                  <c:v>451.08415999999897</c:v>
                </c:pt>
                <c:pt idx="286">
                  <c:v>450.82515999999998</c:v>
                </c:pt>
                <c:pt idx="287">
                  <c:v>450.65523999999999</c:v>
                </c:pt>
                <c:pt idx="288">
                  <c:v>450.37527999999998</c:v>
                </c:pt>
                <c:pt idx="289">
                  <c:v>449.97480000000002</c:v>
                </c:pt>
                <c:pt idx="290">
                  <c:v>450.26299999999998</c:v>
                </c:pt>
                <c:pt idx="291">
                  <c:v>451.18283999999898</c:v>
                </c:pt>
                <c:pt idx="292">
                  <c:v>452.06016</c:v>
                </c:pt>
                <c:pt idx="293">
                  <c:v>452.80648000000002</c:v>
                </c:pt>
                <c:pt idx="294">
                  <c:v>453.37988000000001</c:v>
                </c:pt>
                <c:pt idx="295">
                  <c:v>453.87799428571401</c:v>
                </c:pt>
                <c:pt idx="296">
                  <c:v>454.46007428571397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7-46D6-9B2C-BDFB33A5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90544"/>
        <c:axId val="2137793456"/>
      </c:scatterChart>
      <c:valAx>
        <c:axId val="213779054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93456"/>
        <c:crosses val="autoZero"/>
        <c:crossBetween val="midCat"/>
      </c:valAx>
      <c:valAx>
        <c:axId val="213779345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(1)'!$U$6:$U$96</c:f>
              <c:numCache>
                <c:formatCode>General</c:formatCode>
                <c:ptCount val="91"/>
                <c:pt idx="0">
                  <c:v>0</c:v>
                </c:pt>
                <c:pt idx="1">
                  <c:v>4.7290700000303332E-2</c:v>
                </c:pt>
                <c:pt idx="2">
                  <c:v>6.3282399998570327E-2</c:v>
                </c:pt>
                <c:pt idx="3">
                  <c:v>9.5018699998036027E-2</c:v>
                </c:pt>
                <c:pt idx="4">
                  <c:v>0.12562909999905969</c:v>
                </c:pt>
                <c:pt idx="5">
                  <c:v>0.15755269999863231</c:v>
                </c:pt>
                <c:pt idx="6">
                  <c:v>0.20428569999785395</c:v>
                </c:pt>
                <c:pt idx="7">
                  <c:v>0.23542900000029476</c:v>
                </c:pt>
                <c:pt idx="8">
                  <c:v>0.26725409999926342</c:v>
                </c:pt>
                <c:pt idx="9">
                  <c:v>0.29902260000017122</c:v>
                </c:pt>
                <c:pt idx="10">
                  <c:v>0.33039730000018608</c:v>
                </c:pt>
                <c:pt idx="11">
                  <c:v>0.36178239999935613</c:v>
                </c:pt>
                <c:pt idx="12">
                  <c:v>0.39477830000032554</c:v>
                </c:pt>
                <c:pt idx="13">
                  <c:v>0.42423629999757395</c:v>
                </c:pt>
                <c:pt idx="14">
                  <c:v>0.4547192999998515</c:v>
                </c:pt>
                <c:pt idx="15">
                  <c:v>0.48616179999953602</c:v>
                </c:pt>
                <c:pt idx="16">
                  <c:v>0.51780650000000605</c:v>
                </c:pt>
                <c:pt idx="17">
                  <c:v>0.54884509999828879</c:v>
                </c:pt>
                <c:pt idx="18">
                  <c:v>0.58041029999731109</c:v>
                </c:pt>
                <c:pt idx="19">
                  <c:v>0.61118820000046981</c:v>
                </c:pt>
                <c:pt idx="20">
                  <c:v>0.65680950000023586</c:v>
                </c:pt>
                <c:pt idx="21">
                  <c:v>0.68785879999995814</c:v>
                </c:pt>
                <c:pt idx="22">
                  <c:v>0.71928999999727239</c:v>
                </c:pt>
                <c:pt idx="23">
                  <c:v>0.74947079999765265</c:v>
                </c:pt>
                <c:pt idx="24">
                  <c:v>0.78144309999697725</c:v>
                </c:pt>
                <c:pt idx="25">
                  <c:v>0.81222549999802141</c:v>
                </c:pt>
                <c:pt idx="26">
                  <c:v>0.84228829999847221</c:v>
                </c:pt>
                <c:pt idx="27">
                  <c:v>0.88941459999841754</c:v>
                </c:pt>
                <c:pt idx="28">
                  <c:v>0.91998129999774392</c:v>
                </c:pt>
                <c:pt idx="29">
                  <c:v>0.95098099999813712</c:v>
                </c:pt>
                <c:pt idx="30">
                  <c:v>0.98159659999873838</c:v>
                </c:pt>
                <c:pt idx="31">
                  <c:v>1.0136408999969717</c:v>
                </c:pt>
                <c:pt idx="32">
                  <c:v>1.0325357000001532</c:v>
                </c:pt>
                <c:pt idx="33">
                  <c:v>1.0893055999986245</c:v>
                </c:pt>
                <c:pt idx="34">
                  <c:v>1.1202388999990944</c:v>
                </c:pt>
                <c:pt idx="35">
                  <c:v>1.1825479999970412</c:v>
                </c:pt>
                <c:pt idx="36">
                  <c:v>1.1981411999986449</c:v>
                </c:pt>
                <c:pt idx="37">
                  <c:v>1.2134011999987706</c:v>
                </c:pt>
                <c:pt idx="38">
                  <c:v>1.2296587999990152</c:v>
                </c:pt>
                <c:pt idx="39">
                  <c:v>1.2750357000004442</c:v>
                </c:pt>
                <c:pt idx="40">
                  <c:v>1.3062106999968819</c:v>
                </c:pt>
                <c:pt idx="41">
                  <c:v>1.3373623999978008</c:v>
                </c:pt>
                <c:pt idx="42">
                  <c:v>1.3692000999981246</c:v>
                </c:pt>
                <c:pt idx="43">
                  <c:v>1.3998875999968732</c:v>
                </c:pt>
                <c:pt idx="44">
                  <c:v>1.4311773999979778</c:v>
                </c:pt>
                <c:pt idx="45">
                  <c:v>1.462849899999128</c:v>
                </c:pt>
                <c:pt idx="46">
                  <c:v>1.5101132999989204</c:v>
                </c:pt>
                <c:pt idx="47">
                  <c:v>1.5723750999968615</c:v>
                </c:pt>
                <c:pt idx="48">
                  <c:v>1.6498594000004232</c:v>
                </c:pt>
                <c:pt idx="49">
                  <c:v>1.665120300000126</c:v>
                </c:pt>
                <c:pt idx="50">
                  <c:v>1.6802669999997306</c:v>
                </c:pt>
                <c:pt idx="51">
                  <c:v>1.6958406999983708</c:v>
                </c:pt>
                <c:pt idx="52">
                  <c:v>1.7265298999991501</c:v>
                </c:pt>
                <c:pt idx="53">
                  <c:v>1.7725613999973575</c:v>
                </c:pt>
                <c:pt idx="54">
                  <c:v>1.7885341000001063</c:v>
                </c:pt>
                <c:pt idx="55">
                  <c:v>1.8197615999997652</c:v>
                </c:pt>
                <c:pt idx="56">
                  <c:v>1.8663453999979538</c:v>
                </c:pt>
                <c:pt idx="57">
                  <c:v>1.897176299997227</c:v>
                </c:pt>
                <c:pt idx="58">
                  <c:v>1.9284553999968921</c:v>
                </c:pt>
                <c:pt idx="59">
                  <c:v>1.9594763999994029</c:v>
                </c:pt>
                <c:pt idx="60">
                  <c:v>1.9904241999975056</c:v>
                </c:pt>
                <c:pt idx="61">
                  <c:v>2.0209542999982659</c:v>
                </c:pt>
                <c:pt idx="62">
                  <c:v>2.0519707999992534</c:v>
                </c:pt>
                <c:pt idx="63">
                  <c:v>2.0840412999968976</c:v>
                </c:pt>
                <c:pt idx="64">
                  <c:v>2.1316332999995211</c:v>
                </c:pt>
                <c:pt idx="65">
                  <c:v>2.1625614000004134</c:v>
                </c:pt>
                <c:pt idx="66">
                  <c:v>2.1783950999997614</c:v>
                </c:pt>
                <c:pt idx="67">
                  <c:v>2.2094786999987264</c:v>
                </c:pt>
                <c:pt idx="68">
                  <c:v>2.2404960999992909</c:v>
                </c:pt>
                <c:pt idx="69">
                  <c:v>2.2878216999997676</c:v>
                </c:pt>
                <c:pt idx="70">
                  <c:v>2.3187102999982017</c:v>
                </c:pt>
                <c:pt idx="71">
                  <c:v>2.3499081999980262</c:v>
                </c:pt>
                <c:pt idx="72">
                  <c:v>2.381100200000219</c:v>
                </c:pt>
                <c:pt idx="73">
                  <c:v>2.4121701000003668</c:v>
                </c:pt>
                <c:pt idx="74">
                  <c:v>2.4434291999968991</c:v>
                </c:pt>
                <c:pt idx="75">
                  <c:v>2.4753268999993452</c:v>
                </c:pt>
                <c:pt idx="76">
                  <c:v>2.5227863999971305</c:v>
                </c:pt>
                <c:pt idx="77">
                  <c:v>2.5403102999989642</c:v>
                </c:pt>
                <c:pt idx="78">
                  <c:v>2.5852212999998301</c:v>
                </c:pt>
                <c:pt idx="79">
                  <c:v>2.6004815999986022</c:v>
                </c:pt>
                <c:pt idx="80">
                  <c:v>2.6466521999973338</c:v>
                </c:pt>
                <c:pt idx="81">
                  <c:v>2.6768703999987338</c:v>
                </c:pt>
                <c:pt idx="82">
                  <c:v>2.7229986999991524</c:v>
                </c:pt>
                <c:pt idx="83">
                  <c:v>2.7532854999990377</c:v>
                </c:pt>
                <c:pt idx="84">
                  <c:v>2.7693977999988419</c:v>
                </c:pt>
                <c:pt idx="85">
                  <c:v>2.8004575999984809</c:v>
                </c:pt>
                <c:pt idx="86">
                  <c:v>2.8314097999973455</c:v>
                </c:pt>
                <c:pt idx="87">
                  <c:v>2.8627133999980288</c:v>
                </c:pt>
                <c:pt idx="88">
                  <c:v>2.9088253999980225</c:v>
                </c:pt>
                <c:pt idx="89">
                  <c:v>2.9396627999994962</c:v>
                </c:pt>
                <c:pt idx="90">
                  <c:v>2.9711477999990166</c:v>
                </c:pt>
              </c:numCache>
            </c:numRef>
          </c:xVal>
          <c:yVal>
            <c:numRef>
              <c:f>'Maju 0.15 (1)'!$Y$6:$Y$96</c:f>
              <c:numCache>
                <c:formatCode>General</c:formatCode>
                <c:ptCount val="91"/>
                <c:pt idx="0">
                  <c:v>1.4452799999999968</c:v>
                </c:pt>
                <c:pt idx="1">
                  <c:v>1.6717199999999934</c:v>
                </c:pt>
                <c:pt idx="2">
                  <c:v>1.9086399999999983</c:v>
                </c:pt>
                <c:pt idx="3">
                  <c:v>2.1507999999999967</c:v>
                </c:pt>
                <c:pt idx="4">
                  <c:v>2.3981999999999957</c:v>
                </c:pt>
                <c:pt idx="5">
                  <c:v>2.2305199999999985</c:v>
                </c:pt>
                <c:pt idx="6">
                  <c:v>2.0628400000000937</c:v>
                </c:pt>
                <c:pt idx="7">
                  <c:v>1.9003999999999976</c:v>
                </c:pt>
                <c:pt idx="8">
                  <c:v>1.737959999999994</c:v>
                </c:pt>
                <c:pt idx="9">
                  <c:v>1.9905999999999935</c:v>
                </c:pt>
                <c:pt idx="10">
                  <c:v>2.2379999999999995</c:v>
                </c:pt>
                <c:pt idx="11">
                  <c:v>2.4906399999999991</c:v>
                </c:pt>
                <c:pt idx="12">
                  <c:v>2.738039999999998</c:v>
                </c:pt>
                <c:pt idx="13">
                  <c:v>2.5755999999999943</c:v>
                </c:pt>
                <c:pt idx="14">
                  <c:v>2.4131599999999978</c:v>
                </c:pt>
                <c:pt idx="15">
                  <c:v>2.2611999999999952</c:v>
                </c:pt>
                <c:pt idx="16">
                  <c:v>2.130199999999995</c:v>
                </c:pt>
                <c:pt idx="17">
                  <c:v>2.0306399999999982</c:v>
                </c:pt>
                <c:pt idx="18">
                  <c:v>1.972999999999999</c:v>
                </c:pt>
                <c:pt idx="19">
                  <c:v>1.9625199999999978</c:v>
                </c:pt>
                <c:pt idx="20">
                  <c:v>1.9939600000000937</c:v>
                </c:pt>
                <c:pt idx="21">
                  <c:v>2.0673200000000946</c:v>
                </c:pt>
                <c:pt idx="22">
                  <c:v>1.7622800000000964</c:v>
                </c:pt>
                <c:pt idx="23">
                  <c:v>1.4729599999999934</c:v>
                </c:pt>
                <c:pt idx="24">
                  <c:v>1.188880000000097</c:v>
                </c:pt>
                <c:pt idx="25">
                  <c:v>0.91003999999999508</c:v>
                </c:pt>
                <c:pt idx="26">
                  <c:v>0.6154800000000975</c:v>
                </c:pt>
                <c:pt idx="27">
                  <c:v>0.30519999999999925</c:v>
                </c:pt>
                <c:pt idx="28">
                  <c:v>0.37331999999999965</c:v>
                </c:pt>
                <c:pt idx="29">
                  <c:v>0.41000000000009607</c:v>
                </c:pt>
                <c:pt idx="30">
                  <c:v>0.41000000000009607</c:v>
                </c:pt>
                <c:pt idx="31">
                  <c:v>0.36808000000009855</c:v>
                </c:pt>
                <c:pt idx="32">
                  <c:v>0.26852000000009468</c:v>
                </c:pt>
                <c:pt idx="33">
                  <c:v>0.11655999999999977</c:v>
                </c:pt>
                <c:pt idx="34">
                  <c:v>-8.7800000000001432E-2</c:v>
                </c:pt>
                <c:pt idx="35">
                  <c:v>-0.34980000000000189</c:v>
                </c:pt>
                <c:pt idx="36">
                  <c:v>-0.27007999999990062</c:v>
                </c:pt>
                <c:pt idx="37">
                  <c:v>0</c:v>
                </c:pt>
                <c:pt idx="38">
                  <c:v>0.37951999999999941</c:v>
                </c:pt>
                <c:pt idx="39">
                  <c:v>0.69091999999999842</c:v>
                </c:pt>
                <c:pt idx="40">
                  <c:v>0.93420000000009651</c:v>
                </c:pt>
                <c:pt idx="41">
                  <c:v>1.0936399999999935</c:v>
                </c:pt>
                <c:pt idx="42">
                  <c:v>1.5790800000000971</c:v>
                </c:pt>
                <c:pt idx="43">
                  <c:v>2.3590800000000982</c:v>
                </c:pt>
                <c:pt idx="44">
                  <c:v>3.0185600000001003</c:v>
                </c:pt>
                <c:pt idx="45">
                  <c:v>3.5627600000000967</c:v>
                </c:pt>
                <c:pt idx="46">
                  <c:v>3.9916800000000947</c:v>
                </c:pt>
                <c:pt idx="47">
                  <c:v>5.3415600000000936</c:v>
                </c:pt>
                <c:pt idx="48">
                  <c:v>6.8788800000000947</c:v>
                </c:pt>
                <c:pt idx="49">
                  <c:v>8.1862400000000974</c:v>
                </c:pt>
                <c:pt idx="50">
                  <c:v>9.3992800000000969</c:v>
                </c:pt>
                <c:pt idx="51">
                  <c:v>10.933080000000096</c:v>
                </c:pt>
                <c:pt idx="52">
                  <c:v>12.766680000000093</c:v>
                </c:pt>
                <c:pt idx="53">
                  <c:v>14.122320000000094</c:v>
                </c:pt>
                <c:pt idx="54">
                  <c:v>15.409840000000095</c:v>
                </c:pt>
                <c:pt idx="55">
                  <c:v>17.266119999999994</c:v>
                </c:pt>
                <c:pt idx="56">
                  <c:v>19.231839999999998</c:v>
                </c:pt>
                <c:pt idx="57">
                  <c:v>21.139920000000096</c:v>
                </c:pt>
                <c:pt idx="58">
                  <c:v>22.985120000000094</c:v>
                </c:pt>
                <c:pt idx="59">
                  <c:v>25.18775999999999</c:v>
                </c:pt>
                <c:pt idx="60">
                  <c:v>27.664000000000094</c:v>
                </c:pt>
                <c:pt idx="61">
                  <c:v>29.967319999999994</c:v>
                </c:pt>
                <c:pt idx="62">
                  <c:v>32.38532</c:v>
                </c:pt>
                <c:pt idx="63">
                  <c:v>34.573360000000001</c:v>
                </c:pt>
                <c:pt idx="64">
                  <c:v>36.881320000000095</c:v>
                </c:pt>
                <c:pt idx="65">
                  <c:v>39.78423999999999</c:v>
                </c:pt>
                <c:pt idx="66">
                  <c:v>42.634759999999993</c:v>
                </c:pt>
                <c:pt idx="67">
                  <c:v>45.033520000000003</c:v>
                </c:pt>
                <c:pt idx="68">
                  <c:v>47.763520000000092</c:v>
                </c:pt>
                <c:pt idx="69">
                  <c:v>50.623920000000091</c:v>
                </c:pt>
                <c:pt idx="70">
                  <c:v>53.280560000000001</c:v>
                </c:pt>
                <c:pt idx="71">
                  <c:v>56.310360000000095</c:v>
                </c:pt>
                <c:pt idx="72">
                  <c:v>59.065960000000096</c:v>
                </c:pt>
                <c:pt idx="73">
                  <c:v>61.482159999999091</c:v>
                </c:pt>
                <c:pt idx="74">
                  <c:v>64.396679999999094</c:v>
                </c:pt>
                <c:pt idx="75">
                  <c:v>67.797714285714108</c:v>
                </c:pt>
                <c:pt idx="76">
                  <c:v>70.617914285714107</c:v>
                </c:pt>
                <c:pt idx="77">
                  <c:v>73.842714285714095</c:v>
                </c:pt>
                <c:pt idx="78">
                  <c:v>76.988914285714088</c:v>
                </c:pt>
                <c:pt idx="79">
                  <c:v>80.08795428571409</c:v>
                </c:pt>
                <c:pt idx="80">
                  <c:v>83.061634285714092</c:v>
                </c:pt>
                <c:pt idx="81">
                  <c:v>86.108274285714089</c:v>
                </c:pt>
                <c:pt idx="82">
                  <c:v>89.004880000000099</c:v>
                </c:pt>
                <c:pt idx="83">
                  <c:v>92.808320000000094</c:v>
                </c:pt>
                <c:pt idx="84">
                  <c:v>96.123320000000092</c:v>
                </c:pt>
                <c:pt idx="85">
                  <c:v>99.691560000000095</c:v>
                </c:pt>
                <c:pt idx="86">
                  <c:v>103.10612000000012</c:v>
                </c:pt>
                <c:pt idx="87">
                  <c:v>106.05843999999911</c:v>
                </c:pt>
                <c:pt idx="88">
                  <c:v>109.45960000000011</c:v>
                </c:pt>
                <c:pt idx="89">
                  <c:v>112.9544800000001</c:v>
                </c:pt>
                <c:pt idx="90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0-44D0-B849-9166D9E2409D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(1)'!$Q$6:$Q$59</c:f>
              <c:numCache>
                <c:formatCode>0.000</c:formatCode>
                <c:ptCount val="54"/>
                <c:pt idx="0">
                  <c:v>0</c:v>
                </c:pt>
                <c:pt idx="1">
                  <c:v>1.4468814113346403E-2</c:v>
                </c:pt>
                <c:pt idx="2">
                  <c:v>0.20578640216581723</c:v>
                </c:pt>
                <c:pt idx="3">
                  <c:v>0.4632771817221969</c:v>
                </c:pt>
                <c:pt idx="4">
                  <c:v>0.82059390112209829</c:v>
                </c:pt>
                <c:pt idx="5">
                  <c:v>1.2868547914983046</c:v>
                </c:pt>
                <c:pt idx="6">
                  <c:v>1.830898177478598</c:v>
                </c:pt>
                <c:pt idx="7">
                  <c:v>2.4791992379681478</c:v>
                </c:pt>
                <c:pt idx="8">
                  <c:v>3.2295913723478731</c:v>
                </c:pt>
                <c:pt idx="9">
                  <c:v>4.5210849026845406</c:v>
                </c:pt>
                <c:pt idx="10">
                  <c:v>6.5261914013475844</c:v>
                </c:pt>
                <c:pt idx="11">
                  <c:v>9.4834442261688832</c:v>
                </c:pt>
                <c:pt idx="12">
                  <c:v>10.124129000067844</c:v>
                </c:pt>
                <c:pt idx="13">
                  <c:v>10.778500992641794</c:v>
                </c:pt>
                <c:pt idx="14">
                  <c:v>11.470314730645976</c:v>
                </c:pt>
                <c:pt idx="15">
                  <c:v>12.88915843650617</c:v>
                </c:pt>
                <c:pt idx="16">
                  <c:v>15.152621498552648</c:v>
                </c:pt>
                <c:pt idx="17">
                  <c:v>15.975167837445397</c:v>
                </c:pt>
                <c:pt idx="18">
                  <c:v>17.637375625399688</c:v>
                </c:pt>
                <c:pt idx="19">
                  <c:v>20.247132207039012</c:v>
                </c:pt>
                <c:pt idx="20">
                  <c:v>22.057931938899468</c:v>
                </c:pt>
                <c:pt idx="21">
                  <c:v>23.961380013089556</c:v>
                </c:pt>
                <c:pt idx="22">
                  <c:v>25.913689724117312</c:v>
                </c:pt>
                <c:pt idx="23">
                  <c:v>27.924094452789632</c:v>
                </c:pt>
                <c:pt idx="24">
                  <c:v>29.967427663857983</c:v>
                </c:pt>
                <c:pt idx="25">
                  <c:v>32.103105913722445</c:v>
                </c:pt>
                <c:pt idx="26">
                  <c:v>34.373367434022917</c:v>
                </c:pt>
                <c:pt idx="27">
                  <c:v>37.855646027958734</c:v>
                </c:pt>
                <c:pt idx="28">
                  <c:v>40.189343320583376</c:v>
                </c:pt>
                <c:pt idx="29">
                  <c:v>41.405174029500593</c:v>
                </c:pt>
                <c:pt idx="30">
                  <c:v>43.832803353265064</c:v>
                </c:pt>
                <c:pt idx="31">
                  <c:v>46.308182128112463</c:v>
                </c:pt>
                <c:pt idx="32">
                  <c:v>50.184365761379766</c:v>
                </c:pt>
                <c:pt idx="33">
                  <c:v>52.777376167567404</c:v>
                </c:pt>
                <c:pt idx="34">
                  <c:v>55.445666805923267</c:v>
                </c:pt>
                <c:pt idx="35">
                  <c:v>58.161939189847068</c:v>
                </c:pt>
                <c:pt idx="36">
                  <c:v>60.91474254187488</c:v>
                </c:pt>
                <c:pt idx="37">
                  <c:v>63.730791652382521</c:v>
                </c:pt>
                <c:pt idx="38">
                  <c:v>66.65139351104726</c:v>
                </c:pt>
                <c:pt idx="39">
                  <c:v>71.082542622353756</c:v>
                </c:pt>
                <c:pt idx="40">
                  <c:v>72.744027329528777</c:v>
                </c:pt>
                <c:pt idx="41">
                  <c:v>77.062955608992723</c:v>
                </c:pt>
                <c:pt idx="42">
                  <c:v>78.550039295592384</c:v>
                </c:pt>
                <c:pt idx="43">
                  <c:v>83.108199535843383</c:v>
                </c:pt>
                <c:pt idx="44">
                  <c:v>86.138425488491606</c:v>
                </c:pt>
                <c:pt idx="45">
                  <c:v>90.83371762065444</c:v>
                </c:pt>
                <c:pt idx="46">
                  <c:v>93.961181143685835</c:v>
                </c:pt>
                <c:pt idx="47">
                  <c:v>95.639076339073668</c:v>
                </c:pt>
                <c:pt idx="48">
                  <c:v>98.900734262197389</c:v>
                </c:pt>
                <c:pt idx="49">
                  <c:v>102.18604387937674</c:v>
                </c:pt>
                <c:pt idx="50">
                  <c:v>105.54337840422954</c:v>
                </c:pt>
                <c:pt idx="51">
                  <c:v>110.55095820054404</c:v>
                </c:pt>
                <c:pt idx="52">
                  <c:v>113.93998945369925</c:v>
                </c:pt>
                <c:pt idx="53">
                  <c:v>117.43261765999705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0-44D0-B849-9166D9E2409D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(1)'!$P$6:$P$59</c:f>
              <c:numCache>
                <c:formatCode>0.000</c:formatCode>
                <c:ptCount val="54"/>
                <c:pt idx="0">
                  <c:v>0</c:v>
                </c:pt>
                <c:pt idx="1">
                  <c:v>0.37951999999999941</c:v>
                </c:pt>
                <c:pt idx="2">
                  <c:v>0.69091999999999842</c:v>
                </c:pt>
                <c:pt idx="3">
                  <c:v>0.93420000000009651</c:v>
                </c:pt>
                <c:pt idx="4">
                  <c:v>1.0936399999999935</c:v>
                </c:pt>
                <c:pt idx="5">
                  <c:v>1.5790800000000971</c:v>
                </c:pt>
                <c:pt idx="6">
                  <c:v>2.3590800000000982</c:v>
                </c:pt>
                <c:pt idx="7">
                  <c:v>3.0185600000001003</c:v>
                </c:pt>
                <c:pt idx="8">
                  <c:v>3.5627600000000967</c:v>
                </c:pt>
                <c:pt idx="9">
                  <c:v>3.9916800000000947</c:v>
                </c:pt>
                <c:pt idx="10">
                  <c:v>5.3415600000000936</c:v>
                </c:pt>
                <c:pt idx="11">
                  <c:v>6.8788800000000947</c:v>
                </c:pt>
                <c:pt idx="12">
                  <c:v>8.1862400000000974</c:v>
                </c:pt>
                <c:pt idx="13">
                  <c:v>9.3992800000000969</c:v>
                </c:pt>
                <c:pt idx="14">
                  <c:v>10.933080000000096</c:v>
                </c:pt>
                <c:pt idx="15">
                  <c:v>12.766680000000093</c:v>
                </c:pt>
                <c:pt idx="16">
                  <c:v>14.122320000000094</c:v>
                </c:pt>
                <c:pt idx="17">
                  <c:v>15.409840000000095</c:v>
                </c:pt>
                <c:pt idx="18">
                  <c:v>17.266119999999994</c:v>
                </c:pt>
                <c:pt idx="19">
                  <c:v>19.231839999999998</c:v>
                </c:pt>
                <c:pt idx="20">
                  <c:v>21.139920000000096</c:v>
                </c:pt>
                <c:pt idx="21">
                  <c:v>22.985120000000094</c:v>
                </c:pt>
                <c:pt idx="22">
                  <c:v>25.18775999999999</c:v>
                </c:pt>
                <c:pt idx="23">
                  <c:v>27.664000000000094</c:v>
                </c:pt>
                <c:pt idx="24">
                  <c:v>29.967319999999994</c:v>
                </c:pt>
                <c:pt idx="25">
                  <c:v>32.38532</c:v>
                </c:pt>
                <c:pt idx="26">
                  <c:v>34.573360000000001</c:v>
                </c:pt>
                <c:pt idx="27">
                  <c:v>36.881320000000095</c:v>
                </c:pt>
                <c:pt idx="28">
                  <c:v>39.78423999999999</c:v>
                </c:pt>
                <c:pt idx="29">
                  <c:v>42.634759999999993</c:v>
                </c:pt>
                <c:pt idx="30">
                  <c:v>45.033520000000003</c:v>
                </c:pt>
                <c:pt idx="31">
                  <c:v>47.763520000000092</c:v>
                </c:pt>
                <c:pt idx="32">
                  <c:v>50.623920000000091</c:v>
                </c:pt>
                <c:pt idx="33">
                  <c:v>53.280560000000001</c:v>
                </c:pt>
                <c:pt idx="34">
                  <c:v>56.310360000000095</c:v>
                </c:pt>
                <c:pt idx="35">
                  <c:v>59.065960000000096</c:v>
                </c:pt>
                <c:pt idx="36">
                  <c:v>61.482159999999091</c:v>
                </c:pt>
                <c:pt idx="37">
                  <c:v>64.396679999999094</c:v>
                </c:pt>
                <c:pt idx="38">
                  <c:v>67.797714285714108</c:v>
                </c:pt>
                <c:pt idx="39">
                  <c:v>70.617914285714107</c:v>
                </c:pt>
                <c:pt idx="40">
                  <c:v>73.842714285714095</c:v>
                </c:pt>
                <c:pt idx="41">
                  <c:v>76.988914285714088</c:v>
                </c:pt>
                <c:pt idx="42">
                  <c:v>80.08795428571409</c:v>
                </c:pt>
                <c:pt idx="43">
                  <c:v>83.061634285714092</c:v>
                </c:pt>
                <c:pt idx="44">
                  <c:v>86.108274285714089</c:v>
                </c:pt>
                <c:pt idx="45">
                  <c:v>89.004880000000099</c:v>
                </c:pt>
                <c:pt idx="46">
                  <c:v>92.808320000000094</c:v>
                </c:pt>
                <c:pt idx="47">
                  <c:v>96.123320000000092</c:v>
                </c:pt>
                <c:pt idx="48">
                  <c:v>99.691560000000095</c:v>
                </c:pt>
                <c:pt idx="49">
                  <c:v>103.10612000000012</c:v>
                </c:pt>
                <c:pt idx="50">
                  <c:v>106.05843999999911</c:v>
                </c:pt>
                <c:pt idx="51">
                  <c:v>109.45960000000011</c:v>
                </c:pt>
                <c:pt idx="52">
                  <c:v>112.9544800000001</c:v>
                </c:pt>
                <c:pt idx="53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30-44D0-B849-9166D9E2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(1)'!$D$6:$D$253</c:f>
              <c:numCache>
                <c:formatCode>General</c:formatCode>
                <c:ptCount val="248"/>
                <c:pt idx="0">
                  <c:v>222.98699999999999</c:v>
                </c:pt>
                <c:pt idx="1">
                  <c:v>222.98699999999999</c:v>
                </c:pt>
                <c:pt idx="2">
                  <c:v>222.98699999999999</c:v>
                </c:pt>
                <c:pt idx="3">
                  <c:v>222.45</c:v>
                </c:pt>
                <c:pt idx="4">
                  <c:v>222.45</c:v>
                </c:pt>
                <c:pt idx="5">
                  <c:v>222.327</c:v>
                </c:pt>
                <c:pt idx="6">
                  <c:v>222.20400000000001</c:v>
                </c:pt>
                <c:pt idx="7">
                  <c:v>221.958</c:v>
                </c:pt>
                <c:pt idx="8">
                  <c:v>222.37200000000001</c:v>
                </c:pt>
                <c:pt idx="9">
                  <c:v>222.249</c:v>
                </c:pt>
                <c:pt idx="10">
                  <c:v>222.00299999999999</c:v>
                </c:pt>
                <c:pt idx="11">
                  <c:v>221.75700000000001</c:v>
                </c:pt>
                <c:pt idx="12">
                  <c:v>221.511</c:v>
                </c:pt>
                <c:pt idx="13">
                  <c:v>221.26499999999999</c:v>
                </c:pt>
                <c:pt idx="14">
                  <c:v>221.142</c:v>
                </c:pt>
                <c:pt idx="15">
                  <c:v>221.01900000000001</c:v>
                </c:pt>
                <c:pt idx="16">
                  <c:v>220.773</c:v>
                </c:pt>
                <c:pt idx="17">
                  <c:v>220.52699999999999</c:v>
                </c:pt>
                <c:pt idx="18">
                  <c:v>219.744</c:v>
                </c:pt>
                <c:pt idx="19">
                  <c:v>219.49799999999999</c:v>
                </c:pt>
                <c:pt idx="20">
                  <c:v>219.12899999999999</c:v>
                </c:pt>
                <c:pt idx="21">
                  <c:v>218.76</c:v>
                </c:pt>
                <c:pt idx="22">
                  <c:v>218.51400000000001</c:v>
                </c:pt>
                <c:pt idx="23">
                  <c:v>218.02199999999999</c:v>
                </c:pt>
                <c:pt idx="24">
                  <c:v>221.05643999999899</c:v>
                </c:pt>
                <c:pt idx="25">
                  <c:v>220.84307999999999</c:v>
                </c:pt>
                <c:pt idx="26">
                  <c:v>220.62971999999999</c:v>
                </c:pt>
                <c:pt idx="27">
                  <c:v>220.41636</c:v>
                </c:pt>
                <c:pt idx="28">
                  <c:v>220.21956</c:v>
                </c:pt>
                <c:pt idx="29">
                  <c:v>220.01784000000001</c:v>
                </c:pt>
                <c:pt idx="30">
                  <c:v>219.81612000000001</c:v>
                </c:pt>
                <c:pt idx="31">
                  <c:v>219.61439999999999</c:v>
                </c:pt>
                <c:pt idx="32">
                  <c:v>219.417599999999</c:v>
                </c:pt>
                <c:pt idx="33">
                  <c:v>219.19931999999901</c:v>
                </c:pt>
                <c:pt idx="34">
                  <c:v>218.97611999999901</c:v>
                </c:pt>
                <c:pt idx="35">
                  <c:v>218.75291999999899</c:v>
                </c:pt>
                <c:pt idx="36">
                  <c:v>218.530079999999</c:v>
                </c:pt>
                <c:pt idx="37">
                  <c:v>218.30231999999901</c:v>
                </c:pt>
                <c:pt idx="38">
                  <c:v>218.069639999999</c:v>
                </c:pt>
                <c:pt idx="39">
                  <c:v>217.85807999999901</c:v>
                </c:pt>
                <c:pt idx="40">
                  <c:v>217.64160000000001</c:v>
                </c:pt>
                <c:pt idx="41">
                  <c:v>217.43003999999999</c:v>
                </c:pt>
                <c:pt idx="42">
                  <c:v>217.2234</c:v>
                </c:pt>
                <c:pt idx="43">
                  <c:v>217.04316</c:v>
                </c:pt>
                <c:pt idx="44">
                  <c:v>216.86784</c:v>
                </c:pt>
                <c:pt idx="45">
                  <c:v>216.70236</c:v>
                </c:pt>
                <c:pt idx="46">
                  <c:v>216.55163999999999</c:v>
                </c:pt>
                <c:pt idx="47">
                  <c:v>216.41568000000001</c:v>
                </c:pt>
                <c:pt idx="48">
                  <c:v>216.29939999999999</c:v>
                </c:pt>
                <c:pt idx="49">
                  <c:v>216.18803999999901</c:v>
                </c:pt>
                <c:pt idx="50">
                  <c:v>216.07667999999899</c:v>
                </c:pt>
                <c:pt idx="51">
                  <c:v>215.965319999999</c:v>
                </c:pt>
                <c:pt idx="52">
                  <c:v>215.85395999999901</c:v>
                </c:pt>
                <c:pt idx="53">
                  <c:v>215.74751999999901</c:v>
                </c:pt>
                <c:pt idx="54">
                  <c:v>215.64599999999899</c:v>
                </c:pt>
                <c:pt idx="55">
                  <c:v>215.549399999999</c:v>
                </c:pt>
                <c:pt idx="56">
                  <c:v>215.452799999999</c:v>
                </c:pt>
                <c:pt idx="57">
                  <c:v>215.35619999999901</c:v>
                </c:pt>
                <c:pt idx="58">
                  <c:v>215.25959999999901</c:v>
                </c:pt>
                <c:pt idx="59">
                  <c:v>215.16792000000001</c:v>
                </c:pt>
                <c:pt idx="60">
                  <c:v>215.07624000000001</c:v>
                </c:pt>
                <c:pt idx="61">
                  <c:v>215.01516000000001</c:v>
                </c:pt>
                <c:pt idx="62">
                  <c:v>214.96392</c:v>
                </c:pt>
                <c:pt idx="63">
                  <c:v>214.93271999999999</c:v>
                </c:pt>
                <c:pt idx="64">
                  <c:v>214.88532000000001</c:v>
                </c:pt>
                <c:pt idx="65">
                  <c:v>214.84284</c:v>
                </c:pt>
                <c:pt idx="66">
                  <c:v>214.80035999999899</c:v>
                </c:pt>
                <c:pt idx="67">
                  <c:v>214.767719999999</c:v>
                </c:pt>
                <c:pt idx="68">
                  <c:v>214.71359999999899</c:v>
                </c:pt>
                <c:pt idx="69">
                  <c:v>214.6644</c:v>
                </c:pt>
                <c:pt idx="70">
                  <c:v>214.62011999999999</c:v>
                </c:pt>
                <c:pt idx="71">
                  <c:v>214.57584</c:v>
                </c:pt>
                <c:pt idx="72">
                  <c:v>214.55796000000001</c:v>
                </c:pt>
                <c:pt idx="73">
                  <c:v>214.53515999999999</c:v>
                </c:pt>
                <c:pt idx="74">
                  <c:v>214.51236</c:v>
                </c:pt>
                <c:pt idx="75">
                  <c:v>214.48956000000001</c:v>
                </c:pt>
                <c:pt idx="76">
                  <c:v>214.43052</c:v>
                </c:pt>
                <c:pt idx="77">
                  <c:v>214.36655999999999</c:v>
                </c:pt>
                <c:pt idx="78">
                  <c:v>214.29275999999999</c:v>
                </c:pt>
                <c:pt idx="79">
                  <c:v>214.21404000000001</c:v>
                </c:pt>
                <c:pt idx="80">
                  <c:v>214.13040000000001</c:v>
                </c:pt>
                <c:pt idx="81">
                  <c:v>214.04676000000001</c:v>
                </c:pt>
                <c:pt idx="82">
                  <c:v>213.95820000000001</c:v>
                </c:pt>
                <c:pt idx="83">
                  <c:v>213.87456</c:v>
                </c:pt>
                <c:pt idx="84">
                  <c:v>213.78599999999901</c:v>
                </c:pt>
                <c:pt idx="85">
                  <c:v>213.70236</c:v>
                </c:pt>
                <c:pt idx="86">
                  <c:v>213.59267999999901</c:v>
                </c:pt>
                <c:pt idx="87">
                  <c:v>213.48299999999901</c:v>
                </c:pt>
                <c:pt idx="88">
                  <c:v>213.36803999999901</c:v>
                </c:pt>
                <c:pt idx="89">
                  <c:v>213.24815999999899</c:v>
                </c:pt>
                <c:pt idx="90">
                  <c:v>213.13319999999999</c:v>
                </c:pt>
                <c:pt idx="91">
                  <c:v>213.02315999999999</c:v>
                </c:pt>
                <c:pt idx="92">
                  <c:v>212.91311999999999</c:v>
                </c:pt>
                <c:pt idx="93">
                  <c:v>212.82455999999999</c:v>
                </c:pt>
                <c:pt idx="94">
                  <c:v>212.73599999999999</c:v>
                </c:pt>
                <c:pt idx="95">
                  <c:v>212.64743999999999</c:v>
                </c:pt>
                <c:pt idx="96">
                  <c:v>212.55395999999999</c:v>
                </c:pt>
                <c:pt idx="97">
                  <c:v>212.429159999999</c:v>
                </c:pt>
                <c:pt idx="98">
                  <c:v>212.29943999999901</c:v>
                </c:pt>
                <c:pt idx="99">
                  <c:v>212.17463999999899</c:v>
                </c:pt>
                <c:pt idx="100">
                  <c:v>212.04983999999899</c:v>
                </c:pt>
                <c:pt idx="101">
                  <c:v>211.951439999999</c:v>
                </c:pt>
                <c:pt idx="102">
                  <c:v>211.853039999999</c:v>
                </c:pt>
                <c:pt idx="103">
                  <c:v>211.754639999999</c:v>
                </c:pt>
                <c:pt idx="104">
                  <c:v>211.64148</c:v>
                </c:pt>
                <c:pt idx="105">
                  <c:v>211.52340000000001</c:v>
                </c:pt>
                <c:pt idx="106">
                  <c:v>211.40531999999999</c:v>
                </c:pt>
                <c:pt idx="107">
                  <c:v>211.28724</c:v>
                </c:pt>
                <c:pt idx="108">
                  <c:v>211.16424000000001</c:v>
                </c:pt>
                <c:pt idx="109">
                  <c:v>211.05108000000001</c:v>
                </c:pt>
                <c:pt idx="110">
                  <c:v>210.95447999999999</c:v>
                </c:pt>
                <c:pt idx="111">
                  <c:v>210.86279999999999</c:v>
                </c:pt>
                <c:pt idx="112">
                  <c:v>210.77603999999999</c:v>
                </c:pt>
                <c:pt idx="113">
                  <c:v>210.68928</c:v>
                </c:pt>
                <c:pt idx="114">
                  <c:v>210.60744</c:v>
                </c:pt>
                <c:pt idx="115">
                  <c:v>210.525599999999</c:v>
                </c:pt>
                <c:pt idx="116">
                  <c:v>210.437039999999</c:v>
                </c:pt>
                <c:pt idx="117">
                  <c:v>210.34356</c:v>
                </c:pt>
                <c:pt idx="118">
                  <c:v>210.25991999999999</c:v>
                </c:pt>
                <c:pt idx="119">
                  <c:v>210.18119999999999</c:v>
                </c:pt>
                <c:pt idx="120">
                  <c:v>210.10248000000001</c:v>
                </c:pt>
                <c:pt idx="121">
                  <c:v>210.03360000000001</c:v>
                </c:pt>
                <c:pt idx="122">
                  <c:v>209.96472</c:v>
                </c:pt>
                <c:pt idx="123">
                  <c:v>209.90075999999999</c:v>
                </c:pt>
                <c:pt idx="124">
                  <c:v>209.82024000000001</c:v>
                </c:pt>
                <c:pt idx="125">
                  <c:v>209.74008000000001</c:v>
                </c:pt>
                <c:pt idx="126">
                  <c:v>209.67612</c:v>
                </c:pt>
                <c:pt idx="127">
                  <c:v>209.61215999999999</c:v>
                </c:pt>
                <c:pt idx="128">
                  <c:v>209.55804000000001</c:v>
                </c:pt>
                <c:pt idx="129">
                  <c:v>209.52359999999999</c:v>
                </c:pt>
                <c:pt idx="130">
                  <c:v>209.49096</c:v>
                </c:pt>
                <c:pt idx="131">
                  <c:v>209.45160000000001</c:v>
                </c:pt>
                <c:pt idx="132">
                  <c:v>209.42207999999999</c:v>
                </c:pt>
                <c:pt idx="133">
                  <c:v>209.39748</c:v>
                </c:pt>
                <c:pt idx="134">
                  <c:v>209.38272000000001</c:v>
                </c:pt>
                <c:pt idx="135">
                  <c:v>209.33519999999999</c:v>
                </c:pt>
                <c:pt idx="136">
                  <c:v>209.29056</c:v>
                </c:pt>
                <c:pt idx="137">
                  <c:v>209.25432000000001</c:v>
                </c:pt>
                <c:pt idx="138">
                  <c:v>209.22792000000001</c:v>
                </c:pt>
                <c:pt idx="139">
                  <c:v>209.19347999999999</c:v>
                </c:pt>
                <c:pt idx="140">
                  <c:v>209.1474</c:v>
                </c:pt>
                <c:pt idx="141">
                  <c:v>209.11788000000001</c:v>
                </c:pt>
                <c:pt idx="142">
                  <c:v>209.09327999999999</c:v>
                </c:pt>
                <c:pt idx="143">
                  <c:v>209.04264000000001</c:v>
                </c:pt>
                <c:pt idx="144">
                  <c:v>208.98851999999999</c:v>
                </c:pt>
                <c:pt idx="145">
                  <c:v>208.93440000000001</c:v>
                </c:pt>
                <c:pt idx="146">
                  <c:v>208.87044</c:v>
                </c:pt>
                <c:pt idx="147">
                  <c:v>208.79352</c:v>
                </c:pt>
                <c:pt idx="148">
                  <c:v>208.7148</c:v>
                </c:pt>
                <c:pt idx="149">
                  <c:v>208.65575999999999</c:v>
                </c:pt>
                <c:pt idx="150">
                  <c:v>208.608</c:v>
                </c:pt>
                <c:pt idx="151">
                  <c:v>208.56371999999999</c:v>
                </c:pt>
                <c:pt idx="152">
                  <c:v>208.52088000000001</c:v>
                </c:pt>
                <c:pt idx="153">
                  <c:v>208.46675999999999</c:v>
                </c:pt>
                <c:pt idx="154">
                  <c:v>208.41755999999901</c:v>
                </c:pt>
                <c:pt idx="155">
                  <c:v>208.37508</c:v>
                </c:pt>
                <c:pt idx="156">
                  <c:v>208.32408000000001</c:v>
                </c:pt>
                <c:pt idx="157">
                  <c:v>208.27488</c:v>
                </c:pt>
                <c:pt idx="158">
                  <c:v>208.23551999999901</c:v>
                </c:pt>
                <c:pt idx="159">
                  <c:v>208.188119999999</c:v>
                </c:pt>
                <c:pt idx="160">
                  <c:v>208.15511999999899</c:v>
                </c:pt>
                <c:pt idx="161">
                  <c:v>208.12415999999899</c:v>
                </c:pt>
                <c:pt idx="162">
                  <c:v>208.07003999999901</c:v>
                </c:pt>
                <c:pt idx="163">
                  <c:v>208.00462285714201</c:v>
                </c:pt>
                <c:pt idx="164">
                  <c:v>207.95362285714199</c:v>
                </c:pt>
                <c:pt idx="165">
                  <c:v>207.90310285714199</c:v>
                </c:pt>
                <c:pt idx="166">
                  <c:v>207.83914285714201</c:v>
                </c:pt>
                <c:pt idx="167">
                  <c:v>207.765342857142</c:v>
                </c:pt>
                <c:pt idx="168">
                  <c:v>207.70074285714199</c:v>
                </c:pt>
                <c:pt idx="169">
                  <c:v>207.63546285714199</c:v>
                </c:pt>
                <c:pt idx="170">
                  <c:v>207.58016000000001</c:v>
                </c:pt>
                <c:pt idx="171">
                  <c:v>207.49879999999999</c:v>
                </c:pt>
                <c:pt idx="172">
                  <c:v>207.43171999999899</c:v>
                </c:pt>
                <c:pt idx="173">
                  <c:v>207.33967999999899</c:v>
                </c:pt>
                <c:pt idx="174">
                  <c:v>207.24668</c:v>
                </c:pt>
                <c:pt idx="175">
                  <c:v>207.14203999999901</c:v>
                </c:pt>
                <c:pt idx="176">
                  <c:v>207.01003999999901</c:v>
                </c:pt>
                <c:pt idx="177">
                  <c:v>206.8646</c:v>
                </c:pt>
                <c:pt idx="178">
                  <c:v>206.70583999999999</c:v>
                </c:pt>
                <c:pt idx="179">
                  <c:v>206.53232</c:v>
                </c:pt>
                <c:pt idx="180">
                  <c:v>206.36011999999999</c:v>
                </c:pt>
                <c:pt idx="181">
                  <c:v>206.19548</c:v>
                </c:pt>
                <c:pt idx="182">
                  <c:v>206.00360000000001</c:v>
                </c:pt>
                <c:pt idx="183">
                  <c:v>205.81532000000001</c:v>
                </c:pt>
                <c:pt idx="184">
                  <c:v>205.59572</c:v>
                </c:pt>
                <c:pt idx="185">
                  <c:v>205.38297714285699</c:v>
                </c:pt>
                <c:pt idx="186">
                  <c:v>205.14597714285699</c:v>
                </c:pt>
                <c:pt idx="187">
                  <c:v>204.90717714285699</c:v>
                </c:pt>
                <c:pt idx="188">
                  <c:v>204.66491428571399</c:v>
                </c:pt>
                <c:pt idx="189">
                  <c:v>204.39583428571399</c:v>
                </c:pt>
                <c:pt idx="190">
                  <c:v>204.13375428571399</c:v>
                </c:pt>
                <c:pt idx="191">
                  <c:v>203.84575428571401</c:v>
                </c:pt>
                <c:pt idx="192">
                  <c:v>203.562674285714</c:v>
                </c:pt>
                <c:pt idx="193">
                  <c:v>203.238714285714</c:v>
                </c:pt>
                <c:pt idx="194">
                  <c:v>202.92251428571399</c:v>
                </c:pt>
                <c:pt idx="195">
                  <c:v>202.57353714285699</c:v>
                </c:pt>
                <c:pt idx="196">
                  <c:v>202.22913714285701</c:v>
                </c:pt>
                <c:pt idx="197">
                  <c:v>201.85245714285699</c:v>
                </c:pt>
                <c:pt idx="198">
                  <c:v>201.503977142857</c:v>
                </c:pt>
                <c:pt idx="199">
                  <c:v>201.11889714285701</c:v>
                </c:pt>
                <c:pt idx="200">
                  <c:v>200.74365714285699</c:v>
                </c:pt>
                <c:pt idx="201">
                  <c:v>200.361337142857</c:v>
                </c:pt>
                <c:pt idx="202">
                  <c:v>199.98117714285701</c:v>
                </c:pt>
                <c:pt idx="203">
                  <c:v>199.57225714285701</c:v>
                </c:pt>
                <c:pt idx="204">
                  <c:v>199.15945714285701</c:v>
                </c:pt>
                <c:pt idx="205">
                  <c:v>198.70057714285699</c:v>
                </c:pt>
                <c:pt idx="206">
                  <c:v>198.25297714285699</c:v>
                </c:pt>
                <c:pt idx="207">
                  <c:v>197.78293714285701</c:v>
                </c:pt>
                <c:pt idx="208">
                  <c:v>197.286137142857</c:v>
                </c:pt>
                <c:pt idx="209">
                  <c:v>196.776737142857</c:v>
                </c:pt>
                <c:pt idx="210">
                  <c:v>196.23408000000001</c:v>
                </c:pt>
                <c:pt idx="211">
                  <c:v>195.65808000000001</c:v>
                </c:pt>
                <c:pt idx="212">
                  <c:v>195.07404</c:v>
                </c:pt>
                <c:pt idx="213">
                  <c:v>194.458439999999</c:v>
                </c:pt>
                <c:pt idx="214">
                  <c:v>193.815439999999</c:v>
                </c:pt>
                <c:pt idx="215">
                  <c:v>193.14499999999899</c:v>
                </c:pt>
                <c:pt idx="216">
                  <c:v>192.45903999999899</c:v>
                </c:pt>
                <c:pt idx="217">
                  <c:v>191.75359999999901</c:v>
                </c:pt>
                <c:pt idx="218">
                  <c:v>191.05099999999899</c:v>
                </c:pt>
                <c:pt idx="219">
                  <c:v>190.31527999999901</c:v>
                </c:pt>
                <c:pt idx="220">
                  <c:v>189.57283999999899</c:v>
                </c:pt>
                <c:pt idx="221">
                  <c:v>188.81251999999901</c:v>
                </c:pt>
                <c:pt idx="222">
                  <c:v>188.04379999999901</c:v>
                </c:pt>
                <c:pt idx="223">
                  <c:v>187.24903999999901</c:v>
                </c:pt>
                <c:pt idx="224">
                  <c:v>186.45919999999899</c:v>
                </c:pt>
                <c:pt idx="225">
                  <c:v>185.644759999999</c:v>
                </c:pt>
                <c:pt idx="226">
                  <c:v>184.840159999999</c:v>
                </c:pt>
                <c:pt idx="227">
                  <c:v>184.03556</c:v>
                </c:pt>
                <c:pt idx="228">
                  <c:v>183.27448000000001</c:v>
                </c:pt>
                <c:pt idx="229">
                  <c:v>182.51728</c:v>
                </c:pt>
                <c:pt idx="230">
                  <c:v>181.79631999999901</c:v>
                </c:pt>
                <c:pt idx="231">
                  <c:v>181.05555999999899</c:v>
                </c:pt>
                <c:pt idx="232">
                  <c:v>180.35247999999899</c:v>
                </c:pt>
                <c:pt idx="233">
                  <c:v>179.703879999999</c:v>
                </c:pt>
                <c:pt idx="234">
                  <c:v>179.08756</c:v>
                </c:pt>
                <c:pt idx="235">
                  <c:v>178.4896</c:v>
                </c:pt>
                <c:pt idx="236">
                  <c:v>177.92956000000001</c:v>
                </c:pt>
                <c:pt idx="237">
                  <c:v>177.37935999999999</c:v>
                </c:pt>
                <c:pt idx="238">
                  <c:v>177.026679999999</c:v>
                </c:pt>
                <c:pt idx="239">
                  <c:v>176.74152000000001</c:v>
                </c:pt>
                <c:pt idx="240">
                  <c:v>176.51748000000001</c:v>
                </c:pt>
                <c:pt idx="241">
                  <c:v>176.09379999999999</c:v>
                </c:pt>
                <c:pt idx="242">
                  <c:v>175.67483999999999</c:v>
                </c:pt>
                <c:pt idx="243">
                  <c:v>175.27139999999901</c:v>
                </c:pt>
                <c:pt idx="244">
                  <c:v>174.85811999999899</c:v>
                </c:pt>
                <c:pt idx="245">
                  <c:v>174.41531999999901</c:v>
                </c:pt>
                <c:pt idx="246">
                  <c:v>173.93807999999899</c:v>
                </c:pt>
                <c:pt idx="247">
                  <c:v>173.41164000000001</c:v>
                </c:pt>
              </c:numCache>
            </c:numRef>
          </c:xVal>
          <c:yVal>
            <c:numRef>
              <c:f>'Maju 0.15 (1)'!$E$6:$E$253</c:f>
              <c:numCache>
                <c:formatCode>General</c:formatCode>
                <c:ptCount val="248"/>
                <c:pt idx="0">
                  <c:v>14.391</c:v>
                </c:pt>
                <c:pt idx="1">
                  <c:v>14.391</c:v>
                </c:pt>
                <c:pt idx="2">
                  <c:v>14.26</c:v>
                </c:pt>
                <c:pt idx="3">
                  <c:v>24.375</c:v>
                </c:pt>
                <c:pt idx="4">
                  <c:v>24.375</c:v>
                </c:pt>
                <c:pt idx="5">
                  <c:v>24.375</c:v>
                </c:pt>
                <c:pt idx="6">
                  <c:v>24.375</c:v>
                </c:pt>
                <c:pt idx="7">
                  <c:v>24.375</c:v>
                </c:pt>
                <c:pt idx="8">
                  <c:v>14.391</c:v>
                </c:pt>
                <c:pt idx="9">
                  <c:v>14.391</c:v>
                </c:pt>
                <c:pt idx="10">
                  <c:v>14.522</c:v>
                </c:pt>
                <c:pt idx="11">
                  <c:v>14.652999999999899</c:v>
                </c:pt>
                <c:pt idx="12">
                  <c:v>14.783999999999899</c:v>
                </c:pt>
                <c:pt idx="13">
                  <c:v>14.783999999999899</c:v>
                </c:pt>
                <c:pt idx="14">
                  <c:v>14.652999999999899</c:v>
                </c:pt>
                <c:pt idx="15">
                  <c:v>14.652999999999899</c:v>
                </c:pt>
                <c:pt idx="16">
                  <c:v>14.391</c:v>
                </c:pt>
                <c:pt idx="17">
                  <c:v>14.129</c:v>
                </c:pt>
                <c:pt idx="18">
                  <c:v>24.113</c:v>
                </c:pt>
                <c:pt idx="19">
                  <c:v>23.981999999999999</c:v>
                </c:pt>
                <c:pt idx="20">
                  <c:v>23.850999999999999</c:v>
                </c:pt>
                <c:pt idx="21">
                  <c:v>23.588999999999999</c:v>
                </c:pt>
                <c:pt idx="22">
                  <c:v>23.457999999999998</c:v>
                </c:pt>
                <c:pt idx="23">
                  <c:v>23.457999999999998</c:v>
                </c:pt>
                <c:pt idx="24">
                  <c:v>19.047080000000001</c:v>
                </c:pt>
                <c:pt idx="25">
                  <c:v>19.404519999999899</c:v>
                </c:pt>
                <c:pt idx="26">
                  <c:v>19.761959999999899</c:v>
                </c:pt>
                <c:pt idx="27">
                  <c:v>20.1246399999999</c:v>
                </c:pt>
                <c:pt idx="28">
                  <c:v>20.082719999999899</c:v>
                </c:pt>
                <c:pt idx="29">
                  <c:v>20.040799999999901</c:v>
                </c:pt>
                <c:pt idx="30">
                  <c:v>19.9936399999999</c:v>
                </c:pt>
                <c:pt idx="31">
                  <c:v>19.9359999999999</c:v>
                </c:pt>
                <c:pt idx="32">
                  <c:v>19.86788</c:v>
                </c:pt>
                <c:pt idx="33">
                  <c:v>20.183399999999999</c:v>
                </c:pt>
                <c:pt idx="34">
                  <c:v>20.488440000000001</c:v>
                </c:pt>
                <c:pt idx="35">
                  <c:v>20.77252</c:v>
                </c:pt>
                <c:pt idx="36">
                  <c:v>21.29936</c:v>
                </c:pt>
                <c:pt idx="37">
                  <c:v>21.810479999999998</c:v>
                </c:pt>
                <c:pt idx="38">
                  <c:v>22.311119999999999</c:v>
                </c:pt>
                <c:pt idx="39">
                  <c:v>22.989319999999999</c:v>
                </c:pt>
                <c:pt idx="40">
                  <c:v>23.662279999999999</c:v>
                </c:pt>
                <c:pt idx="41">
                  <c:v>24.335239999999999</c:v>
                </c:pt>
                <c:pt idx="42">
                  <c:v>25.013439999999999</c:v>
                </c:pt>
                <c:pt idx="43">
                  <c:v>25.287040000000001</c:v>
                </c:pt>
                <c:pt idx="44">
                  <c:v>25.560639999999999</c:v>
                </c:pt>
                <c:pt idx="45">
                  <c:v>25.834240000000001</c:v>
                </c:pt>
                <c:pt idx="46">
                  <c:v>26.113079999999901</c:v>
                </c:pt>
                <c:pt idx="47">
                  <c:v>26.391919999999999</c:v>
                </c:pt>
                <c:pt idx="48">
                  <c:v>26.665519999999901</c:v>
                </c:pt>
                <c:pt idx="49">
                  <c:v>26.9391199999999</c:v>
                </c:pt>
                <c:pt idx="50">
                  <c:v>27.212719999999901</c:v>
                </c:pt>
                <c:pt idx="51">
                  <c:v>27.4863199999999</c:v>
                </c:pt>
                <c:pt idx="52">
                  <c:v>27.7494399999999</c:v>
                </c:pt>
                <c:pt idx="53">
                  <c:v>27.996839999999999</c:v>
                </c:pt>
                <c:pt idx="54">
                  <c:v>28.23376</c:v>
                </c:pt>
                <c:pt idx="55">
                  <c:v>28.460199999999901</c:v>
                </c:pt>
                <c:pt idx="56">
                  <c:v>28.6761599999999</c:v>
                </c:pt>
                <c:pt idx="57">
                  <c:v>28.886879999999898</c:v>
                </c:pt>
                <c:pt idx="58">
                  <c:v>29.092359999999999</c:v>
                </c:pt>
                <c:pt idx="59">
                  <c:v>29.292599999999901</c:v>
                </c:pt>
                <c:pt idx="60">
                  <c:v>29.492840000000001</c:v>
                </c:pt>
                <c:pt idx="61">
                  <c:v>29.606919999999999</c:v>
                </c:pt>
                <c:pt idx="62">
                  <c:v>29.71576</c:v>
                </c:pt>
                <c:pt idx="63">
                  <c:v>30.083079999999999</c:v>
                </c:pt>
                <c:pt idx="64">
                  <c:v>30.262360000000001</c:v>
                </c:pt>
                <c:pt idx="65">
                  <c:v>30.436399999999999</c:v>
                </c:pt>
                <c:pt idx="66">
                  <c:v>30.615680000000001</c:v>
                </c:pt>
                <c:pt idx="67">
                  <c:v>30.79496</c:v>
                </c:pt>
                <c:pt idx="68">
                  <c:v>31.394559999999998</c:v>
                </c:pt>
                <c:pt idx="69">
                  <c:v>31.999399999999898</c:v>
                </c:pt>
                <c:pt idx="70">
                  <c:v>32.609479999999998</c:v>
                </c:pt>
                <c:pt idx="71">
                  <c:v>33.224800000000002</c:v>
                </c:pt>
                <c:pt idx="72">
                  <c:v>33.430280000000003</c:v>
                </c:pt>
                <c:pt idx="73">
                  <c:v>33.640999999999998</c:v>
                </c:pt>
                <c:pt idx="74">
                  <c:v>33.841239999999999</c:v>
                </c:pt>
                <c:pt idx="75">
                  <c:v>34.046720000000001</c:v>
                </c:pt>
                <c:pt idx="76">
                  <c:v>34.656799999999997</c:v>
                </c:pt>
                <c:pt idx="77">
                  <c:v>35.272119999999902</c:v>
                </c:pt>
                <c:pt idx="78">
                  <c:v>35.882199999999997</c:v>
                </c:pt>
                <c:pt idx="79">
                  <c:v>36.48704</c:v>
                </c:pt>
                <c:pt idx="80">
                  <c:v>37.091879999999897</c:v>
                </c:pt>
                <c:pt idx="81">
                  <c:v>37.696719999999999</c:v>
                </c:pt>
                <c:pt idx="82">
                  <c:v>38.301559999999903</c:v>
                </c:pt>
                <c:pt idx="83">
                  <c:v>38.911639999999998</c:v>
                </c:pt>
                <c:pt idx="84">
                  <c:v>39.521719999999902</c:v>
                </c:pt>
                <c:pt idx="85">
                  <c:v>40.137039999999899</c:v>
                </c:pt>
                <c:pt idx="86">
                  <c:v>40.585279999999898</c:v>
                </c:pt>
                <c:pt idx="87">
                  <c:v>41.049239999999898</c:v>
                </c:pt>
                <c:pt idx="88">
                  <c:v>41.2599599999999</c:v>
                </c:pt>
                <c:pt idx="89">
                  <c:v>41.486399999999897</c:v>
                </c:pt>
                <c:pt idx="90">
                  <c:v>41.723319999999902</c:v>
                </c:pt>
                <c:pt idx="91">
                  <c:v>41.9654799999999</c:v>
                </c:pt>
                <c:pt idx="92">
                  <c:v>42.212879999999899</c:v>
                </c:pt>
                <c:pt idx="93">
                  <c:v>42.045199999999902</c:v>
                </c:pt>
                <c:pt idx="94">
                  <c:v>41.877519999999997</c:v>
                </c:pt>
                <c:pt idx="95">
                  <c:v>41.715079999999901</c:v>
                </c:pt>
                <c:pt idx="96">
                  <c:v>41.552639999999897</c:v>
                </c:pt>
                <c:pt idx="97">
                  <c:v>41.805279999999897</c:v>
                </c:pt>
                <c:pt idx="98">
                  <c:v>42.052679999999903</c:v>
                </c:pt>
                <c:pt idx="99">
                  <c:v>42.305319999999902</c:v>
                </c:pt>
                <c:pt idx="100">
                  <c:v>42.552719999999901</c:v>
                </c:pt>
                <c:pt idx="101">
                  <c:v>42.390279999999898</c:v>
                </c:pt>
                <c:pt idx="102">
                  <c:v>42.227839999999901</c:v>
                </c:pt>
                <c:pt idx="103">
                  <c:v>42.075879999999898</c:v>
                </c:pt>
                <c:pt idx="104">
                  <c:v>41.944879999999898</c:v>
                </c:pt>
                <c:pt idx="105">
                  <c:v>41.845319999999901</c:v>
                </c:pt>
                <c:pt idx="106">
                  <c:v>41.787679999999902</c:v>
                </c:pt>
                <c:pt idx="107">
                  <c:v>41.777199999999901</c:v>
                </c:pt>
                <c:pt idx="108">
                  <c:v>41.808639999999997</c:v>
                </c:pt>
                <c:pt idx="109">
                  <c:v>41.881999999999998</c:v>
                </c:pt>
                <c:pt idx="110">
                  <c:v>41.57696</c:v>
                </c:pt>
                <c:pt idx="111">
                  <c:v>41.287639999999897</c:v>
                </c:pt>
                <c:pt idx="112">
                  <c:v>41.00356</c:v>
                </c:pt>
                <c:pt idx="113">
                  <c:v>40.724719999999898</c:v>
                </c:pt>
                <c:pt idx="114">
                  <c:v>40.430160000000001</c:v>
                </c:pt>
                <c:pt idx="115">
                  <c:v>40.119879999999903</c:v>
                </c:pt>
                <c:pt idx="116">
                  <c:v>40.187999999999903</c:v>
                </c:pt>
                <c:pt idx="117">
                  <c:v>40.224679999999999</c:v>
                </c:pt>
                <c:pt idx="118">
                  <c:v>40.224679999999999</c:v>
                </c:pt>
                <c:pt idx="119">
                  <c:v>40.182760000000002</c:v>
                </c:pt>
                <c:pt idx="120">
                  <c:v>40.083199999999998</c:v>
                </c:pt>
                <c:pt idx="121">
                  <c:v>39.931239999999903</c:v>
                </c:pt>
                <c:pt idx="122">
                  <c:v>39.726879999999902</c:v>
                </c:pt>
                <c:pt idx="123">
                  <c:v>39.464879999999901</c:v>
                </c:pt>
                <c:pt idx="124">
                  <c:v>39.544600000000003</c:v>
                </c:pt>
                <c:pt idx="125">
                  <c:v>39.814679999999903</c:v>
                </c:pt>
                <c:pt idx="126">
                  <c:v>40.194199999999903</c:v>
                </c:pt>
                <c:pt idx="127">
                  <c:v>40.505599999999902</c:v>
                </c:pt>
                <c:pt idx="128">
                  <c:v>40.74888</c:v>
                </c:pt>
                <c:pt idx="129">
                  <c:v>40.908319999999897</c:v>
                </c:pt>
                <c:pt idx="130">
                  <c:v>41.39376</c:v>
                </c:pt>
                <c:pt idx="131">
                  <c:v>42.173760000000001</c:v>
                </c:pt>
                <c:pt idx="132">
                  <c:v>42.833240000000004</c:v>
                </c:pt>
                <c:pt idx="133">
                  <c:v>43.37744</c:v>
                </c:pt>
                <c:pt idx="134">
                  <c:v>43.806359999999998</c:v>
                </c:pt>
                <c:pt idx="135">
                  <c:v>45.156239999999997</c:v>
                </c:pt>
                <c:pt idx="136">
                  <c:v>46.693559999999998</c:v>
                </c:pt>
                <c:pt idx="137">
                  <c:v>48.000920000000001</c:v>
                </c:pt>
                <c:pt idx="138">
                  <c:v>49.21396</c:v>
                </c:pt>
                <c:pt idx="139">
                  <c:v>50.74776</c:v>
                </c:pt>
                <c:pt idx="140">
                  <c:v>52.581359999999997</c:v>
                </c:pt>
                <c:pt idx="141">
                  <c:v>53.936999999999998</c:v>
                </c:pt>
                <c:pt idx="142">
                  <c:v>55.224519999999998</c:v>
                </c:pt>
                <c:pt idx="143">
                  <c:v>57.080799999999897</c:v>
                </c:pt>
                <c:pt idx="144">
                  <c:v>59.046519999999902</c:v>
                </c:pt>
                <c:pt idx="145">
                  <c:v>60.954599999999999</c:v>
                </c:pt>
                <c:pt idx="146">
                  <c:v>62.799799999999998</c:v>
                </c:pt>
                <c:pt idx="147">
                  <c:v>65.002439999999893</c:v>
                </c:pt>
                <c:pt idx="148">
                  <c:v>67.478679999999997</c:v>
                </c:pt>
                <c:pt idx="149">
                  <c:v>69.781999999999897</c:v>
                </c:pt>
                <c:pt idx="150">
                  <c:v>72.199999999999903</c:v>
                </c:pt>
                <c:pt idx="151">
                  <c:v>74.388039999999904</c:v>
                </c:pt>
                <c:pt idx="152">
                  <c:v>76.695999999999998</c:v>
                </c:pt>
                <c:pt idx="153">
                  <c:v>79.598919999999893</c:v>
                </c:pt>
                <c:pt idx="154">
                  <c:v>82.449439999999896</c:v>
                </c:pt>
                <c:pt idx="155">
                  <c:v>84.848199999999906</c:v>
                </c:pt>
                <c:pt idx="156">
                  <c:v>87.578199999999995</c:v>
                </c:pt>
                <c:pt idx="157">
                  <c:v>90.438599999999994</c:v>
                </c:pt>
                <c:pt idx="158">
                  <c:v>93.095239999999905</c:v>
                </c:pt>
                <c:pt idx="159">
                  <c:v>96.125039999999998</c:v>
                </c:pt>
                <c:pt idx="160">
                  <c:v>98.88064</c:v>
                </c:pt>
                <c:pt idx="161">
                  <c:v>101.29683999999899</c:v>
                </c:pt>
                <c:pt idx="162">
                  <c:v>104.211359999999</c:v>
                </c:pt>
                <c:pt idx="163">
                  <c:v>107.612394285714</c:v>
                </c:pt>
                <c:pt idx="164">
                  <c:v>110.432594285714</c:v>
                </c:pt>
                <c:pt idx="165">
                  <c:v>113.65739428571401</c:v>
                </c:pt>
                <c:pt idx="166">
                  <c:v>116.803594285714</c:v>
                </c:pt>
                <c:pt idx="167">
                  <c:v>119.902634285714</c:v>
                </c:pt>
                <c:pt idx="168">
                  <c:v>122.876314285714</c:v>
                </c:pt>
                <c:pt idx="169">
                  <c:v>125.922954285714</c:v>
                </c:pt>
                <c:pt idx="170">
                  <c:v>128.81956</c:v>
                </c:pt>
                <c:pt idx="171">
                  <c:v>132.62299999999999</c:v>
                </c:pt>
                <c:pt idx="172">
                  <c:v>135.93799999999999</c:v>
                </c:pt>
                <c:pt idx="173">
                  <c:v>139.50623999999999</c:v>
                </c:pt>
                <c:pt idx="174">
                  <c:v>142.92080000000001</c:v>
                </c:pt>
                <c:pt idx="175">
                  <c:v>145.87311999999901</c:v>
                </c:pt>
                <c:pt idx="176">
                  <c:v>149.27428</c:v>
                </c:pt>
                <c:pt idx="177">
                  <c:v>152.76916</c:v>
                </c:pt>
                <c:pt idx="178">
                  <c:v>155.99508</c:v>
                </c:pt>
                <c:pt idx="179">
                  <c:v>159.60463999999999</c:v>
                </c:pt>
                <c:pt idx="180">
                  <c:v>163.15655999999899</c:v>
                </c:pt>
                <c:pt idx="181">
                  <c:v>166.39527999999899</c:v>
                </c:pt>
                <c:pt idx="182">
                  <c:v>169.70675999999901</c:v>
                </c:pt>
                <c:pt idx="183">
                  <c:v>173.15911999999901</c:v>
                </c:pt>
                <c:pt idx="184">
                  <c:v>176.96892</c:v>
                </c:pt>
                <c:pt idx="185">
                  <c:v>180.23980571428501</c:v>
                </c:pt>
                <c:pt idx="186">
                  <c:v>184.02340571428499</c:v>
                </c:pt>
                <c:pt idx="187">
                  <c:v>187.74936571428501</c:v>
                </c:pt>
                <c:pt idx="188">
                  <c:v>190.89973142857099</c:v>
                </c:pt>
                <c:pt idx="189">
                  <c:v>194.951691428571</c:v>
                </c:pt>
                <c:pt idx="190">
                  <c:v>198.14729142857101</c:v>
                </c:pt>
                <c:pt idx="191">
                  <c:v>202.152091428571</c:v>
                </c:pt>
                <c:pt idx="192">
                  <c:v>206.109731428571</c:v>
                </c:pt>
                <c:pt idx="193">
                  <c:v>210.270731428571</c:v>
                </c:pt>
                <c:pt idx="194">
                  <c:v>214.118331428571</c:v>
                </c:pt>
                <c:pt idx="195">
                  <c:v>218.431485714285</c:v>
                </c:pt>
                <c:pt idx="196">
                  <c:v>222.127125714285</c:v>
                </c:pt>
                <c:pt idx="197">
                  <c:v>226.42820571428501</c:v>
                </c:pt>
                <c:pt idx="198">
                  <c:v>230.207085714285</c:v>
                </c:pt>
                <c:pt idx="199">
                  <c:v>234.570445714285</c:v>
                </c:pt>
                <c:pt idx="200">
                  <c:v>238.85520571428501</c:v>
                </c:pt>
                <c:pt idx="201">
                  <c:v>243.22844571428499</c:v>
                </c:pt>
                <c:pt idx="202">
                  <c:v>247.37696571428501</c:v>
                </c:pt>
                <c:pt idx="203">
                  <c:v>252.15340571428499</c:v>
                </c:pt>
                <c:pt idx="204">
                  <c:v>256.69192571428499</c:v>
                </c:pt>
                <c:pt idx="205">
                  <c:v>261.96628571428499</c:v>
                </c:pt>
                <c:pt idx="206">
                  <c:v>266.69224571428498</c:v>
                </c:pt>
                <c:pt idx="207">
                  <c:v>271.851325714285</c:v>
                </c:pt>
                <c:pt idx="208">
                  <c:v>277.11984571428502</c:v>
                </c:pt>
                <c:pt idx="209">
                  <c:v>282.21604571428497</c:v>
                </c:pt>
                <c:pt idx="210">
                  <c:v>287.89519999999999</c:v>
                </c:pt>
                <c:pt idx="211">
                  <c:v>293.46352000000002</c:v>
                </c:pt>
                <c:pt idx="212">
                  <c:v>298.64819999999997</c:v>
                </c:pt>
                <c:pt idx="213">
                  <c:v>304.219439999999</c:v>
                </c:pt>
                <c:pt idx="214">
                  <c:v>309.33135999999899</c:v>
                </c:pt>
                <c:pt idx="215">
                  <c:v>314.50091999999898</c:v>
                </c:pt>
                <c:pt idx="216">
                  <c:v>319.44092000000001</c:v>
                </c:pt>
                <c:pt idx="217">
                  <c:v>324.55907999999903</c:v>
                </c:pt>
                <c:pt idx="218">
                  <c:v>329.22859999999997</c:v>
                </c:pt>
                <c:pt idx="219">
                  <c:v>334.00291999999899</c:v>
                </c:pt>
                <c:pt idx="220">
                  <c:v>338.51935999999898</c:v>
                </c:pt>
                <c:pt idx="221">
                  <c:v>342.809359999999</c:v>
                </c:pt>
                <c:pt idx="222">
                  <c:v>346.66683999999901</c:v>
                </c:pt>
                <c:pt idx="223">
                  <c:v>350.57731999999999</c:v>
                </c:pt>
                <c:pt idx="224">
                  <c:v>353.89867999999899</c:v>
                </c:pt>
                <c:pt idx="225">
                  <c:v>357.46631999999897</c:v>
                </c:pt>
                <c:pt idx="226">
                  <c:v>360.63811999999899</c:v>
                </c:pt>
                <c:pt idx="227">
                  <c:v>363.91531999999899</c:v>
                </c:pt>
                <c:pt idx="228">
                  <c:v>366.34339999999997</c:v>
                </c:pt>
                <c:pt idx="229">
                  <c:v>368.78820000000002</c:v>
                </c:pt>
                <c:pt idx="230">
                  <c:v>370.70675999999997</c:v>
                </c:pt>
                <c:pt idx="231">
                  <c:v>372.69403999999997</c:v>
                </c:pt>
                <c:pt idx="232">
                  <c:v>373.91755999999901</c:v>
                </c:pt>
                <c:pt idx="233">
                  <c:v>374.81043999999901</c:v>
                </c:pt>
                <c:pt idx="234">
                  <c:v>375.28652</c:v>
                </c:pt>
                <c:pt idx="235">
                  <c:v>375.51308</c:v>
                </c:pt>
                <c:pt idx="236">
                  <c:v>375.53163999999998</c:v>
                </c:pt>
                <c:pt idx="237">
                  <c:v>375.77551999999997</c:v>
                </c:pt>
                <c:pt idx="238">
                  <c:v>375.91579999999999</c:v>
                </c:pt>
                <c:pt idx="239">
                  <c:v>375.94200000000001</c:v>
                </c:pt>
                <c:pt idx="240">
                  <c:v>376.12540000000001</c:v>
                </c:pt>
                <c:pt idx="241">
                  <c:v>375.886359999999</c:v>
                </c:pt>
                <c:pt idx="242">
                  <c:v>375.69448</c:v>
                </c:pt>
                <c:pt idx="243">
                  <c:v>375.36212</c:v>
                </c:pt>
                <c:pt idx="244">
                  <c:v>375.113599999999</c:v>
                </c:pt>
                <c:pt idx="245">
                  <c:v>374.93843999999899</c:v>
                </c:pt>
                <c:pt idx="246">
                  <c:v>374.82091999999898</c:v>
                </c:pt>
                <c:pt idx="247">
                  <c:v>374.72435999999902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F-4191-979A-64036587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2224"/>
        <c:axId val="13947648"/>
      </c:scatterChart>
      <c:valAx>
        <c:axId val="139522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648"/>
        <c:crosses val="autoZero"/>
        <c:crossBetween val="midCat"/>
      </c:valAx>
      <c:valAx>
        <c:axId val="1394764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(2)'!$U$6:$U$300</c:f>
              <c:numCache>
                <c:formatCode>General</c:formatCode>
                <c:ptCount val="295"/>
                <c:pt idx="0">
                  <c:v>0</c:v>
                </c:pt>
                <c:pt idx="1">
                  <c:v>1.5636899999663001E-2</c:v>
                </c:pt>
                <c:pt idx="2">
                  <c:v>3.1577600002492545E-2</c:v>
                </c:pt>
                <c:pt idx="3">
                  <c:v>4.6976400000858121E-2</c:v>
                </c:pt>
                <c:pt idx="4">
                  <c:v>6.2699500002054265E-2</c:v>
                </c:pt>
                <c:pt idx="5">
                  <c:v>7.7869200002169237E-2</c:v>
                </c:pt>
                <c:pt idx="6">
                  <c:v>9.296100000210572E-2</c:v>
                </c:pt>
                <c:pt idx="7">
                  <c:v>0.10827710000012303</c:v>
                </c:pt>
                <c:pt idx="8">
                  <c:v>0.12348520000159624</c:v>
                </c:pt>
                <c:pt idx="9">
                  <c:v>0.13924270000279648</c:v>
                </c:pt>
                <c:pt idx="10">
                  <c:v>0.15431850000095437</c:v>
                </c:pt>
                <c:pt idx="11">
                  <c:v>0.16935420000299928</c:v>
                </c:pt>
                <c:pt idx="12">
                  <c:v>0.18515380000098958</c:v>
                </c:pt>
                <c:pt idx="13">
                  <c:v>0.20144690000233823</c:v>
                </c:pt>
                <c:pt idx="14">
                  <c:v>0.21676410000145552</c:v>
                </c:pt>
                <c:pt idx="15">
                  <c:v>0.23201570000310312</c:v>
                </c:pt>
                <c:pt idx="16">
                  <c:v>0.2477924000013445</c:v>
                </c:pt>
                <c:pt idx="17">
                  <c:v>0.26310410000223783</c:v>
                </c:pt>
                <c:pt idx="18">
                  <c:v>0.27883930000098189</c:v>
                </c:pt>
                <c:pt idx="19">
                  <c:v>0.29480189999958384</c:v>
                </c:pt>
                <c:pt idx="20">
                  <c:v>0.30998890000046231</c:v>
                </c:pt>
                <c:pt idx="21">
                  <c:v>0.32605890000195359</c:v>
                </c:pt>
                <c:pt idx="22">
                  <c:v>0.34124010000232374</c:v>
                </c:pt>
                <c:pt idx="23">
                  <c:v>0.37182250000114436</c:v>
                </c:pt>
                <c:pt idx="24">
                  <c:v>0.38769620000311988</c:v>
                </c:pt>
                <c:pt idx="25">
                  <c:v>0.4034607000030519</c:v>
                </c:pt>
                <c:pt idx="26">
                  <c:v>0.41918740000255639</c:v>
                </c:pt>
                <c:pt idx="27">
                  <c:v>0.46661350000067614</c:v>
                </c:pt>
                <c:pt idx="28">
                  <c:v>0.49757300000055693</c:v>
                </c:pt>
                <c:pt idx="29">
                  <c:v>0.52790200000163168</c:v>
                </c:pt>
                <c:pt idx="30">
                  <c:v>0.55907420000221464</c:v>
                </c:pt>
                <c:pt idx="31">
                  <c:v>0.60558550000132527</c:v>
                </c:pt>
                <c:pt idx="32">
                  <c:v>0.62141909999991185</c:v>
                </c:pt>
                <c:pt idx="33">
                  <c:v>0.66728260000309092</c:v>
                </c:pt>
                <c:pt idx="34">
                  <c:v>0.69810280000092462</c:v>
                </c:pt>
                <c:pt idx="35">
                  <c:v>0.72848460000022897</c:v>
                </c:pt>
                <c:pt idx="36">
                  <c:v>0.75919290000092587</c:v>
                </c:pt>
                <c:pt idx="37">
                  <c:v>0.80542530000093393</c:v>
                </c:pt>
                <c:pt idx="38">
                  <c:v>0.82072750000224914</c:v>
                </c:pt>
                <c:pt idx="39">
                  <c:v>0.85204680000242661</c:v>
                </c:pt>
                <c:pt idx="40">
                  <c:v>0.88352020000093034</c:v>
                </c:pt>
                <c:pt idx="41">
                  <c:v>0.91416260000187322</c:v>
                </c:pt>
                <c:pt idx="42">
                  <c:v>0.95980150000104913</c:v>
                </c:pt>
                <c:pt idx="43">
                  <c:v>1.0071642000002612</c:v>
                </c:pt>
                <c:pt idx="44">
                  <c:v>1.0232713000004878</c:v>
                </c:pt>
                <c:pt idx="45">
                  <c:v>1.0537842000012461</c:v>
                </c:pt>
                <c:pt idx="46">
                  <c:v>1.0857563000026857</c:v>
                </c:pt>
                <c:pt idx="47">
                  <c:v>1.1168400000024121</c:v>
                </c:pt>
                <c:pt idx="48">
                  <c:v>1.1635148000023037</c:v>
                </c:pt>
                <c:pt idx="49">
                  <c:v>1.1796069000010903</c:v>
                </c:pt>
                <c:pt idx="50">
                  <c:v>1.2262167000008048</c:v>
                </c:pt>
                <c:pt idx="51">
                  <c:v>1.2578630999996676</c:v>
                </c:pt>
                <c:pt idx="52">
                  <c:v>1.2889783000027819</c:v>
                </c:pt>
                <c:pt idx="53">
                  <c:v>1.3049562000014703</c:v>
                </c:pt>
                <c:pt idx="54">
                  <c:v>1.3507476000013412</c:v>
                </c:pt>
                <c:pt idx="55">
                  <c:v>1.3662872000022617</c:v>
                </c:pt>
                <c:pt idx="56">
                  <c:v>1.3968881000000692</c:v>
                </c:pt>
                <c:pt idx="57">
                  <c:v>1.4589236000028905</c:v>
                </c:pt>
                <c:pt idx="58">
                  <c:v>1.4740971999999601</c:v>
                </c:pt>
                <c:pt idx="59">
                  <c:v>1.5053469000013138</c:v>
                </c:pt>
                <c:pt idx="60">
                  <c:v>1.537538399999903</c:v>
                </c:pt>
                <c:pt idx="61">
                  <c:v>1.5687281999998959</c:v>
                </c:pt>
                <c:pt idx="62">
                  <c:v>1.5996284000029846</c:v>
                </c:pt>
                <c:pt idx="63">
                  <c:v>1.6469128999997338</c:v>
                </c:pt>
                <c:pt idx="64">
                  <c:v>1.6784422000018822</c:v>
                </c:pt>
                <c:pt idx="65">
                  <c:v>1.7095002000023669</c:v>
                </c:pt>
                <c:pt idx="66">
                  <c:v>1.7410145000030752</c:v>
                </c:pt>
                <c:pt idx="67">
                  <c:v>1.7714363000013691</c:v>
                </c:pt>
                <c:pt idx="68">
                  <c:v>1.789602200002264</c:v>
                </c:pt>
                <c:pt idx="69">
                  <c:v>1.8490249999995285</c:v>
                </c:pt>
                <c:pt idx="70">
                  <c:v>1.8800617000015336</c:v>
                </c:pt>
                <c:pt idx="71">
                  <c:v>1.9106126000006043</c:v>
                </c:pt>
                <c:pt idx="72">
                  <c:v>1.926532400000724</c:v>
                </c:pt>
                <c:pt idx="73">
                  <c:v>1.9575146000024688</c:v>
                </c:pt>
                <c:pt idx="74">
                  <c:v>1.9888357000018004</c:v>
                </c:pt>
                <c:pt idx="75">
                  <c:v>2.0201257000007899</c:v>
                </c:pt>
                <c:pt idx="76">
                  <c:v>2.0508192000015697</c:v>
                </c:pt>
                <c:pt idx="77">
                  <c:v>2.0979667999999947</c:v>
                </c:pt>
                <c:pt idx="78">
                  <c:v>2.1291832999995677</c:v>
                </c:pt>
                <c:pt idx="79">
                  <c:v>2.1602277000019967</c:v>
                </c:pt>
                <c:pt idx="80">
                  <c:v>2.1914428000018233</c:v>
                </c:pt>
                <c:pt idx="81">
                  <c:v>2.2227997000009054</c:v>
                </c:pt>
                <c:pt idx="82">
                  <c:v>2.2541768000010052</c:v>
                </c:pt>
                <c:pt idx="83">
                  <c:v>2.3006335999998555</c:v>
                </c:pt>
                <c:pt idx="84">
                  <c:v>2.3320217000000412</c:v>
                </c:pt>
                <c:pt idx="85">
                  <c:v>2.3630876000024728</c:v>
                </c:pt>
                <c:pt idx="86">
                  <c:v>2.3941948000028788</c:v>
                </c:pt>
                <c:pt idx="87">
                  <c:v>2.4099239999995916</c:v>
                </c:pt>
                <c:pt idx="88">
                  <c:v>2.4412712000012107</c:v>
                </c:pt>
                <c:pt idx="89">
                  <c:v>2.4879709000015282</c:v>
                </c:pt>
                <c:pt idx="90">
                  <c:v>2.5188097999998718</c:v>
                </c:pt>
                <c:pt idx="91">
                  <c:v>2.5498566000023857</c:v>
                </c:pt>
                <c:pt idx="92">
                  <c:v>2.5805365000014717</c:v>
                </c:pt>
                <c:pt idx="93">
                  <c:v>2.6269945000021835</c:v>
                </c:pt>
                <c:pt idx="94">
                  <c:v>2.6420850000031351</c:v>
                </c:pt>
                <c:pt idx="95">
                  <c:v>2.6883250999999291</c:v>
                </c:pt>
                <c:pt idx="96">
                  <c:v>2.7198497999997926</c:v>
                </c:pt>
                <c:pt idx="97">
                  <c:v>2.7513883000028727</c:v>
                </c:pt>
                <c:pt idx="98">
                  <c:v>2.782869099999516</c:v>
                </c:pt>
                <c:pt idx="99">
                  <c:v>2.813357700000779</c:v>
                </c:pt>
                <c:pt idx="100">
                  <c:v>2.8442523000012443</c:v>
                </c:pt>
                <c:pt idx="101">
                  <c:v>2.8902846000019053</c:v>
                </c:pt>
                <c:pt idx="102">
                  <c:v>2.9211102000008395</c:v>
                </c:pt>
                <c:pt idx="103">
                  <c:v>2.9374141000007512</c:v>
                </c:pt>
                <c:pt idx="104">
                  <c:v>2.9694342000002507</c:v>
                </c:pt>
                <c:pt idx="105">
                  <c:v>3.00124820000201</c:v>
                </c:pt>
              </c:numCache>
            </c:numRef>
          </c:xVal>
          <c:yVal>
            <c:numRef>
              <c:f>'Maju 0.15 (2)'!$Y$6:$Y$300</c:f>
              <c:numCache>
                <c:formatCode>General</c:formatCode>
                <c:ptCount val="295"/>
                <c:pt idx="0">
                  <c:v>5.8688000000000002</c:v>
                </c:pt>
                <c:pt idx="1">
                  <c:v>5.8059199999999009</c:v>
                </c:pt>
                <c:pt idx="2">
                  <c:v>5.7220799999999983</c:v>
                </c:pt>
                <c:pt idx="3">
                  <c:v>5.6277599999998955</c:v>
                </c:pt>
                <c:pt idx="4">
                  <c:v>5.5229599999999976</c:v>
                </c:pt>
                <c:pt idx="5">
                  <c:v>5.4076799999999992</c:v>
                </c:pt>
                <c:pt idx="6">
                  <c:v>5.2819199999999995</c:v>
                </c:pt>
                <c:pt idx="7">
                  <c:v>5.1509199999999993</c:v>
                </c:pt>
                <c:pt idx="8">
                  <c:v>5.0094399999999979</c:v>
                </c:pt>
                <c:pt idx="9">
                  <c:v>4.8574799999999954</c:v>
                </c:pt>
                <c:pt idx="10">
                  <c:v>4.7002799999999993</c:v>
                </c:pt>
                <c:pt idx="11">
                  <c:v>4.5430799999999962</c:v>
                </c:pt>
                <c:pt idx="12">
                  <c:v>4.3806399999999996</c:v>
                </c:pt>
                <c:pt idx="13">
                  <c:v>4.2077199999999948</c:v>
                </c:pt>
                <c:pt idx="14">
                  <c:v>4.0243199999999959</c:v>
                </c:pt>
                <c:pt idx="15">
                  <c:v>3.8304399999999958</c:v>
                </c:pt>
                <c:pt idx="16">
                  <c:v>3.6313199999999952</c:v>
                </c:pt>
                <c:pt idx="17">
                  <c:v>3.4217200000000005</c:v>
                </c:pt>
                <c:pt idx="18">
                  <c:v>3.2016399999999976</c:v>
                </c:pt>
                <c:pt idx="19">
                  <c:v>2.9710800000000006</c:v>
                </c:pt>
                <c:pt idx="20">
                  <c:v>2.7300399999999954</c:v>
                </c:pt>
                <c:pt idx="21">
                  <c:v>2.4732799999999955</c:v>
                </c:pt>
                <c:pt idx="22">
                  <c:v>2.2165199999999956</c:v>
                </c:pt>
                <c:pt idx="23">
                  <c:v>1.9492799999999946</c:v>
                </c:pt>
                <c:pt idx="24">
                  <c:v>1.6820400000000006</c:v>
                </c:pt>
                <c:pt idx="25">
                  <c:v>1.409559999999999</c:v>
                </c:pt>
                <c:pt idx="26">
                  <c:v>1.1370799999999974</c:v>
                </c:pt>
                <c:pt idx="27">
                  <c:v>0.86983999999999639</c:v>
                </c:pt>
                <c:pt idx="28">
                  <c:v>0.61307999999999652</c:v>
                </c:pt>
                <c:pt idx="29">
                  <c:v>0.3877600000000001</c:v>
                </c:pt>
                <c:pt idx="30">
                  <c:v>0.18863999999999947</c:v>
                </c:pt>
                <c:pt idx="31">
                  <c:v>2.0959999999995205E-2</c:v>
                </c:pt>
                <c:pt idx="32">
                  <c:v>-0.1152800000000056</c:v>
                </c:pt>
                <c:pt idx="33">
                  <c:v>-0.19912000000000063</c:v>
                </c:pt>
                <c:pt idx="34">
                  <c:v>-0.23580000000000467</c:v>
                </c:pt>
                <c:pt idx="35">
                  <c:v>-0.24104000000000525</c:v>
                </c:pt>
                <c:pt idx="36">
                  <c:v>-0.22008000000000294</c:v>
                </c:pt>
                <c:pt idx="37">
                  <c:v>-0.1833999999999989</c:v>
                </c:pt>
                <c:pt idx="38">
                  <c:v>-0.1362400000000008</c:v>
                </c:pt>
                <c:pt idx="39">
                  <c:v>-8.3840000000002135E-2</c:v>
                </c:pt>
                <c:pt idx="40">
                  <c:v>-3.1440000000003465E-2</c:v>
                </c:pt>
                <c:pt idx="41">
                  <c:v>1.5719999999994627E-2</c:v>
                </c:pt>
                <c:pt idx="42">
                  <c:v>5.7639999999999247E-2</c:v>
                </c:pt>
                <c:pt idx="43">
                  <c:v>8.383999999999503E-2</c:v>
                </c:pt>
                <c:pt idx="44">
                  <c:v>8.9079999999995607E-2</c:v>
                </c:pt>
                <c:pt idx="45">
                  <c:v>4.7159999999998092E-2</c:v>
                </c:pt>
                <c:pt idx="46">
                  <c:v>0</c:v>
                </c:pt>
                <c:pt idx="47">
                  <c:v>0.54779999999999518</c:v>
                </c:pt>
                <c:pt idx="48">
                  <c:v>1.2207599999999985</c:v>
                </c:pt>
                <c:pt idx="49">
                  <c:v>1.8360799999999955</c:v>
                </c:pt>
                <c:pt idx="50">
                  <c:v>2.3832799999998997</c:v>
                </c:pt>
                <c:pt idx="51">
                  <c:v>2.8623599999999954</c:v>
                </c:pt>
                <c:pt idx="52">
                  <c:v>3.6988799999999955</c:v>
                </c:pt>
                <c:pt idx="53">
                  <c:v>4.8613999999999962</c:v>
                </c:pt>
                <c:pt idx="54">
                  <c:v>5.9243600000000001</c:v>
                </c:pt>
                <c:pt idx="55">
                  <c:v>6.8825199999999001</c:v>
                </c:pt>
                <c:pt idx="56">
                  <c:v>7.7358799999998951</c:v>
                </c:pt>
                <c:pt idx="57">
                  <c:v>8.4791999999998993</c:v>
                </c:pt>
                <c:pt idx="58">
                  <c:v>9.5118399999998999</c:v>
                </c:pt>
                <c:pt idx="59">
                  <c:v>10.844279999999898</c:v>
                </c:pt>
                <c:pt idx="60">
                  <c:v>12.066679999999899</c:v>
                </c:pt>
                <c:pt idx="61">
                  <c:v>13.168559999999999</c:v>
                </c:pt>
                <c:pt idx="62">
                  <c:v>14.580719999999999</c:v>
                </c:pt>
                <c:pt idx="63">
                  <c:v>16.292679999999997</c:v>
                </c:pt>
                <c:pt idx="64">
                  <c:v>17.889359999999996</c:v>
                </c:pt>
                <c:pt idx="65">
                  <c:v>19.3917199999999</c:v>
                </c:pt>
                <c:pt idx="66">
                  <c:v>20.8049999999999</c:v>
                </c:pt>
                <c:pt idx="67">
                  <c:v>22.53904</c:v>
                </c:pt>
                <c:pt idx="68">
                  <c:v>24.620039999999996</c:v>
                </c:pt>
                <c:pt idx="69">
                  <c:v>26.46584</c:v>
                </c:pt>
                <c:pt idx="70">
                  <c:v>28.851880000000001</c:v>
                </c:pt>
                <c:pt idx="71">
                  <c:v>31.563920000000003</c:v>
                </c:pt>
                <c:pt idx="72">
                  <c:v>33.550000000000004</c:v>
                </c:pt>
                <c:pt idx="73">
                  <c:v>35.3008799999999</c:v>
                </c:pt>
                <c:pt idx="74">
                  <c:v>37.383000000000003</c:v>
                </c:pt>
                <c:pt idx="75">
                  <c:v>39.692159999999994</c:v>
                </c:pt>
                <c:pt idx="76">
                  <c:v>42.095040000000004</c:v>
                </c:pt>
                <c:pt idx="77">
                  <c:v>44.187039999999904</c:v>
                </c:pt>
                <c:pt idx="78">
                  <c:v>46.485119999999903</c:v>
                </c:pt>
                <c:pt idx="79">
                  <c:v>48.720319999999894</c:v>
                </c:pt>
                <c:pt idx="80">
                  <c:v>50.897879999999894</c:v>
                </c:pt>
                <c:pt idx="81">
                  <c:v>53.028279999999903</c:v>
                </c:pt>
                <c:pt idx="82">
                  <c:v>55.952159999999999</c:v>
                </c:pt>
                <c:pt idx="83">
                  <c:v>58.408559999999902</c:v>
                </c:pt>
                <c:pt idx="84">
                  <c:v>61.232879999999902</c:v>
                </c:pt>
                <c:pt idx="85">
                  <c:v>64.004799999999989</c:v>
                </c:pt>
                <c:pt idx="86">
                  <c:v>66.724320000000006</c:v>
                </c:pt>
                <c:pt idx="87">
                  <c:v>69.391439999999989</c:v>
                </c:pt>
                <c:pt idx="88">
                  <c:v>71.881</c:v>
                </c:pt>
                <c:pt idx="89">
                  <c:v>74.506200000000007</c:v>
                </c:pt>
                <c:pt idx="90">
                  <c:v>77.919639999999987</c:v>
                </c:pt>
                <c:pt idx="91">
                  <c:v>81.275440000000003</c:v>
                </c:pt>
                <c:pt idx="92">
                  <c:v>84.179479999999984</c:v>
                </c:pt>
                <c:pt idx="93">
                  <c:v>86.605559999999002</c:v>
                </c:pt>
                <c:pt idx="94">
                  <c:v>90.002679999999998</c:v>
                </c:pt>
                <c:pt idx="95">
                  <c:v>92.759999999999991</c:v>
                </c:pt>
                <c:pt idx="96">
                  <c:v>95.895720000000011</c:v>
                </c:pt>
                <c:pt idx="97">
                  <c:v>99</c:v>
                </c:pt>
                <c:pt idx="98">
                  <c:v>102.05712</c:v>
                </c:pt>
                <c:pt idx="99">
                  <c:v>105.50312</c:v>
                </c:pt>
                <c:pt idx="100">
                  <c:v>108.62251999999901</c:v>
                </c:pt>
                <c:pt idx="101">
                  <c:v>111.96895999999902</c:v>
                </c:pt>
                <c:pt idx="102">
                  <c:v>115.50051999999999</c:v>
                </c:pt>
                <c:pt idx="103">
                  <c:v>118.32708</c:v>
                </c:pt>
                <c:pt idx="104">
                  <c:v>121.96284</c:v>
                </c:pt>
                <c:pt idx="105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E-468F-93F1-F72F67ADDA11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(2)'!$Q$6:$Q$300</c:f>
              <c:numCache>
                <c:formatCode>0.000</c:formatCode>
                <c:ptCount val="295"/>
                <c:pt idx="0">
                  <c:v>0</c:v>
                </c:pt>
                <c:pt idx="1">
                  <c:v>1.2249865147530604E-2</c:v>
                </c:pt>
                <c:pt idx="2">
                  <c:v>0.10188174160400709</c:v>
                </c:pt>
                <c:pt idx="3">
                  <c:v>0.28736025072450005</c:v>
                </c:pt>
                <c:pt idx="4">
                  <c:v>0.55553422452189383</c:v>
                </c:pt>
                <c:pt idx="5">
                  <c:v>1.1166981869295374</c:v>
                </c:pt>
                <c:pt idx="6">
                  <c:v>1.3532995900126723</c:v>
                </c:pt>
                <c:pt idx="7">
                  <c:v>2.1601819454114946</c:v>
                </c:pt>
                <c:pt idx="8">
                  <c:v>2.8087655747721842</c:v>
                </c:pt>
                <c:pt idx="9">
                  <c:v>3.5238545673009356</c:v>
                </c:pt>
                <c:pt idx="10">
                  <c:v>3.9203237679335081</c:v>
                </c:pt>
                <c:pt idx="11">
                  <c:v>5.164178394124054</c:v>
                </c:pt>
                <c:pt idx="12">
                  <c:v>5.6218840984620551</c:v>
                </c:pt>
                <c:pt idx="13">
                  <c:v>6.5747988848104599</c:v>
                </c:pt>
                <c:pt idx="14">
                  <c:v>8.7112448186995781</c:v>
                </c:pt>
                <c:pt idx="15">
                  <c:v>9.2744722501157657</c:v>
                </c:pt>
                <c:pt idx="16">
                  <c:v>10.483492659251201</c:v>
                </c:pt>
                <c:pt idx="17">
                  <c:v>11.796743354182123</c:v>
                </c:pt>
                <c:pt idx="18">
                  <c:v>13.133288536484363</c:v>
                </c:pt>
                <c:pt idx="19">
                  <c:v>14.518308912792007</c:v>
                </c:pt>
                <c:pt idx="20">
                  <c:v>16.752017466651171</c:v>
                </c:pt>
                <c:pt idx="21">
                  <c:v>18.316304072188618</c:v>
                </c:pt>
                <c:pt idx="22">
                  <c:v>19.914244825072114</c:v>
                </c:pt>
                <c:pt idx="23">
                  <c:v>21.592240985360842</c:v>
                </c:pt>
                <c:pt idx="24">
                  <c:v>23.264943917280913</c:v>
                </c:pt>
                <c:pt idx="25">
                  <c:v>24.288073669886924</c:v>
                </c:pt>
                <c:pt idx="26">
                  <c:v>27.758573555958588</c:v>
                </c:pt>
                <c:pt idx="27">
                  <c:v>29.644642574375794</c:v>
                </c:pt>
                <c:pt idx="28">
                  <c:v>31.548991744543386</c:v>
                </c:pt>
                <c:pt idx="29">
                  <c:v>32.559781929404629</c:v>
                </c:pt>
                <c:pt idx="30">
                  <c:v>34.562502591243103</c:v>
                </c:pt>
                <c:pt idx="31">
                  <c:v>36.634027845130255</c:v>
                </c:pt>
                <c:pt idx="32">
                  <c:v>38.749540814940147</c:v>
                </c:pt>
                <c:pt idx="33">
                  <c:v>40.868455735785737</c:v>
                </c:pt>
                <c:pt idx="34">
                  <c:v>44.205471190479237</c:v>
                </c:pt>
                <c:pt idx="35">
                  <c:v>46.468298244735742</c:v>
                </c:pt>
                <c:pt idx="36">
                  <c:v>48.759744074516853</c:v>
                </c:pt>
                <c:pt idx="37">
                  <c:v>51.104198765204465</c:v>
                </c:pt>
                <c:pt idx="38">
                  <c:v>53.499200373250538</c:v>
                </c:pt>
                <c:pt idx="39">
                  <c:v>55.934884944577846</c:v>
                </c:pt>
                <c:pt idx="40">
                  <c:v>59.611204037231367</c:v>
                </c:pt>
                <c:pt idx="41">
                  <c:v>62.141197392279771</c:v>
                </c:pt>
                <c:pt idx="42">
                  <c:v>64.68090552885387</c:v>
                </c:pt>
                <c:pt idx="43">
                  <c:v>67.258777999852896</c:v>
                </c:pt>
                <c:pt idx="44">
                  <c:v>68.575273680746449</c:v>
                </c:pt>
                <c:pt idx="45">
                  <c:v>71.224532736853149</c:v>
                </c:pt>
                <c:pt idx="46">
                  <c:v>75.233056939513077</c:v>
                </c:pt>
                <c:pt idx="47">
                  <c:v>77.919639930172721</c:v>
                </c:pt>
                <c:pt idx="48">
                  <c:v>80.655253602243263</c:v>
                </c:pt>
                <c:pt idx="49">
                  <c:v>83.388349388480179</c:v>
                </c:pt>
                <c:pt idx="50">
                  <c:v>87.582003581782885</c:v>
                </c:pt>
                <c:pt idx="51">
                  <c:v>88.958126532996744</c:v>
                </c:pt>
                <c:pt idx="52">
                  <c:v>93.216305148366473</c:v>
                </c:pt>
                <c:pt idx="53">
                  <c:v>96.154440702296583</c:v>
                </c:pt>
                <c:pt idx="54">
                  <c:v>99.121587028352707</c:v>
                </c:pt>
                <c:pt idx="55">
                  <c:v>102.11034370273616</c:v>
                </c:pt>
                <c:pt idx="56">
                  <c:v>105.03008492739849</c:v>
                </c:pt>
                <c:pt idx="57">
                  <c:v>108.01343074588603</c:v>
                </c:pt>
                <c:pt idx="58">
                  <c:v>112.50355422576213</c:v>
                </c:pt>
                <c:pt idx="59">
                  <c:v>115.53971752495319</c:v>
                </c:pt>
                <c:pt idx="60">
                  <c:v>117.15487618730506</c:v>
                </c:pt>
                <c:pt idx="61">
                  <c:v>120.34536676711383</c:v>
                </c:pt>
                <c:pt idx="62">
                  <c:v>123.53900708192539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E-468F-93F1-F72F67ADDA11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(2)'!$P$6:$P$300</c:f>
              <c:numCache>
                <c:formatCode>0.000</c:formatCode>
                <c:ptCount val="295"/>
                <c:pt idx="0">
                  <c:v>8.383999999999503E-2</c:v>
                </c:pt>
                <c:pt idx="1">
                  <c:v>8.9079999999995607E-2</c:v>
                </c:pt>
                <c:pt idx="2">
                  <c:v>4.7159999999998092E-2</c:v>
                </c:pt>
                <c:pt idx="3">
                  <c:v>0</c:v>
                </c:pt>
                <c:pt idx="4">
                  <c:v>0.54779999999999518</c:v>
                </c:pt>
                <c:pt idx="5">
                  <c:v>1.2207599999999985</c:v>
                </c:pt>
                <c:pt idx="6">
                  <c:v>1.8360799999999955</c:v>
                </c:pt>
                <c:pt idx="7">
                  <c:v>2.3832799999998997</c:v>
                </c:pt>
                <c:pt idx="8">
                  <c:v>2.8623599999999954</c:v>
                </c:pt>
                <c:pt idx="9">
                  <c:v>3.6988799999999955</c:v>
                </c:pt>
                <c:pt idx="10">
                  <c:v>4.8613999999999962</c:v>
                </c:pt>
                <c:pt idx="11">
                  <c:v>5.9243600000000001</c:v>
                </c:pt>
                <c:pt idx="12">
                  <c:v>6.8825199999999001</c:v>
                </c:pt>
                <c:pt idx="13">
                  <c:v>7.7358799999998951</c:v>
                </c:pt>
                <c:pt idx="14">
                  <c:v>8.4791999999998993</c:v>
                </c:pt>
                <c:pt idx="15">
                  <c:v>9.5118399999998999</c:v>
                </c:pt>
                <c:pt idx="16">
                  <c:v>10.844279999999898</c:v>
                </c:pt>
                <c:pt idx="17">
                  <c:v>12.066679999999899</c:v>
                </c:pt>
                <c:pt idx="18">
                  <c:v>13.168559999999999</c:v>
                </c:pt>
                <c:pt idx="19">
                  <c:v>14.580719999999999</c:v>
                </c:pt>
                <c:pt idx="20">
                  <c:v>16.292679999999997</c:v>
                </c:pt>
                <c:pt idx="21">
                  <c:v>17.889359999999996</c:v>
                </c:pt>
                <c:pt idx="22">
                  <c:v>19.3917199999999</c:v>
                </c:pt>
                <c:pt idx="23">
                  <c:v>20.8049999999999</c:v>
                </c:pt>
                <c:pt idx="24">
                  <c:v>22.53904</c:v>
                </c:pt>
                <c:pt idx="25">
                  <c:v>24.620039999999996</c:v>
                </c:pt>
                <c:pt idx="26">
                  <c:v>26.46584</c:v>
                </c:pt>
                <c:pt idx="27">
                  <c:v>28.851880000000001</c:v>
                </c:pt>
                <c:pt idx="28">
                  <c:v>31.563920000000003</c:v>
                </c:pt>
                <c:pt idx="29">
                  <c:v>33.550000000000004</c:v>
                </c:pt>
                <c:pt idx="30">
                  <c:v>35.3008799999999</c:v>
                </c:pt>
                <c:pt idx="31">
                  <c:v>37.383000000000003</c:v>
                </c:pt>
                <c:pt idx="32">
                  <c:v>39.692159999999994</c:v>
                </c:pt>
                <c:pt idx="33">
                  <c:v>42.095040000000004</c:v>
                </c:pt>
                <c:pt idx="34">
                  <c:v>44.187039999999904</c:v>
                </c:pt>
                <c:pt idx="35">
                  <c:v>46.485119999999903</c:v>
                </c:pt>
                <c:pt idx="36">
                  <c:v>48.720319999999894</c:v>
                </c:pt>
                <c:pt idx="37">
                  <c:v>50.897879999999894</c:v>
                </c:pt>
                <c:pt idx="38">
                  <c:v>53.028279999999903</c:v>
                </c:pt>
                <c:pt idx="39">
                  <c:v>55.952159999999999</c:v>
                </c:pt>
                <c:pt idx="40">
                  <c:v>58.408559999999902</c:v>
                </c:pt>
                <c:pt idx="41">
                  <c:v>61.232879999999902</c:v>
                </c:pt>
                <c:pt idx="42">
                  <c:v>64.004799999999989</c:v>
                </c:pt>
                <c:pt idx="43">
                  <c:v>66.724320000000006</c:v>
                </c:pt>
                <c:pt idx="44">
                  <c:v>69.391439999999989</c:v>
                </c:pt>
                <c:pt idx="45">
                  <c:v>71.881</c:v>
                </c:pt>
                <c:pt idx="46">
                  <c:v>74.506200000000007</c:v>
                </c:pt>
                <c:pt idx="47">
                  <c:v>77.919639999999987</c:v>
                </c:pt>
                <c:pt idx="48">
                  <c:v>81.275440000000003</c:v>
                </c:pt>
                <c:pt idx="49">
                  <c:v>84.179479999999984</c:v>
                </c:pt>
                <c:pt idx="50">
                  <c:v>86.605559999999002</c:v>
                </c:pt>
                <c:pt idx="51">
                  <c:v>90.002679999999998</c:v>
                </c:pt>
                <c:pt idx="52">
                  <c:v>92.759999999999991</c:v>
                </c:pt>
                <c:pt idx="53">
                  <c:v>95.895720000000011</c:v>
                </c:pt>
                <c:pt idx="54">
                  <c:v>99</c:v>
                </c:pt>
                <c:pt idx="55">
                  <c:v>102.05712</c:v>
                </c:pt>
                <c:pt idx="56">
                  <c:v>105.50312</c:v>
                </c:pt>
                <c:pt idx="57">
                  <c:v>108.62251999999901</c:v>
                </c:pt>
                <c:pt idx="58">
                  <c:v>111.96895999999902</c:v>
                </c:pt>
                <c:pt idx="59">
                  <c:v>115.50051999999999</c:v>
                </c:pt>
                <c:pt idx="60">
                  <c:v>118.32708</c:v>
                </c:pt>
                <c:pt idx="61">
                  <c:v>121.96284</c:v>
                </c:pt>
                <c:pt idx="62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AE-468F-93F1-F72F67AD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(2)'!$D$6:$D$216</c:f>
              <c:numCache>
                <c:formatCode>General</c:formatCode>
                <c:ptCount val="211"/>
                <c:pt idx="0">
                  <c:v>194.13900000000001</c:v>
                </c:pt>
                <c:pt idx="1">
                  <c:v>194.13900000000001</c:v>
                </c:pt>
                <c:pt idx="2">
                  <c:v>194.13900000000001</c:v>
                </c:pt>
                <c:pt idx="3">
                  <c:v>194.13900000000001</c:v>
                </c:pt>
                <c:pt idx="4">
                  <c:v>194.13900000000001</c:v>
                </c:pt>
                <c:pt idx="5">
                  <c:v>194.13900000000001</c:v>
                </c:pt>
                <c:pt idx="6">
                  <c:v>194.262</c:v>
                </c:pt>
                <c:pt idx="7">
                  <c:v>194.13900000000001</c:v>
                </c:pt>
                <c:pt idx="8">
                  <c:v>194.262</c:v>
                </c:pt>
                <c:pt idx="9">
                  <c:v>194.262</c:v>
                </c:pt>
                <c:pt idx="10">
                  <c:v>194.262</c:v>
                </c:pt>
                <c:pt idx="11">
                  <c:v>194.38499999999999</c:v>
                </c:pt>
                <c:pt idx="12">
                  <c:v>194.631</c:v>
                </c:pt>
                <c:pt idx="13">
                  <c:v>195.49199999999999</c:v>
                </c:pt>
                <c:pt idx="14">
                  <c:v>195.738</c:v>
                </c:pt>
                <c:pt idx="15">
                  <c:v>195.86099999999999</c:v>
                </c:pt>
                <c:pt idx="16">
                  <c:v>195.86099999999999</c:v>
                </c:pt>
                <c:pt idx="17">
                  <c:v>195.86099999999999</c:v>
                </c:pt>
                <c:pt idx="18">
                  <c:v>195.738</c:v>
                </c:pt>
                <c:pt idx="19">
                  <c:v>195.61500000000001</c:v>
                </c:pt>
                <c:pt idx="20">
                  <c:v>195.61500000000001</c:v>
                </c:pt>
                <c:pt idx="21">
                  <c:v>195.369</c:v>
                </c:pt>
                <c:pt idx="22">
                  <c:v>195.369</c:v>
                </c:pt>
                <c:pt idx="23">
                  <c:v>195.24600000000001</c:v>
                </c:pt>
                <c:pt idx="24">
                  <c:v>194.87699999999899</c:v>
                </c:pt>
                <c:pt idx="25">
                  <c:v>194.916359999999</c:v>
                </c:pt>
                <c:pt idx="26">
                  <c:v>194.95571999999899</c:v>
                </c:pt>
                <c:pt idx="27">
                  <c:v>194.99999999999901</c:v>
                </c:pt>
                <c:pt idx="28">
                  <c:v>195.04919999999899</c:v>
                </c:pt>
                <c:pt idx="29">
                  <c:v>195.098399999999</c:v>
                </c:pt>
                <c:pt idx="30">
                  <c:v>195.14267999999899</c:v>
                </c:pt>
                <c:pt idx="31">
                  <c:v>195.18203999999901</c:v>
                </c:pt>
                <c:pt idx="32">
                  <c:v>195.22631999999999</c:v>
                </c:pt>
                <c:pt idx="33">
                  <c:v>195.26568</c:v>
                </c:pt>
                <c:pt idx="34">
                  <c:v>195.30503999999999</c:v>
                </c:pt>
                <c:pt idx="35">
                  <c:v>195.33948000000001</c:v>
                </c:pt>
                <c:pt idx="36">
                  <c:v>195.369</c:v>
                </c:pt>
                <c:pt idx="37">
                  <c:v>195.38867999999999</c:v>
                </c:pt>
                <c:pt idx="38">
                  <c:v>195.36899999999901</c:v>
                </c:pt>
                <c:pt idx="39">
                  <c:v>195.33456000000001</c:v>
                </c:pt>
                <c:pt idx="40">
                  <c:v>195.29028</c:v>
                </c:pt>
                <c:pt idx="41">
                  <c:v>195.24108000000001</c:v>
                </c:pt>
                <c:pt idx="42">
                  <c:v>195.18204</c:v>
                </c:pt>
                <c:pt idx="43">
                  <c:v>195.11807999999999</c:v>
                </c:pt>
                <c:pt idx="44">
                  <c:v>195.05412000000001</c:v>
                </c:pt>
                <c:pt idx="45">
                  <c:v>194.98524</c:v>
                </c:pt>
                <c:pt idx="46">
                  <c:v>194.92619999999999</c:v>
                </c:pt>
                <c:pt idx="47">
                  <c:v>194.86224000000001</c:v>
                </c:pt>
                <c:pt idx="48">
                  <c:v>194.79828000000001</c:v>
                </c:pt>
                <c:pt idx="49">
                  <c:v>194.73432</c:v>
                </c:pt>
                <c:pt idx="50">
                  <c:v>194.67035999999999</c:v>
                </c:pt>
                <c:pt idx="51">
                  <c:v>194.60640000000001</c:v>
                </c:pt>
                <c:pt idx="52">
                  <c:v>194.52768</c:v>
                </c:pt>
                <c:pt idx="53">
                  <c:v>194.43912</c:v>
                </c:pt>
                <c:pt idx="54">
                  <c:v>194.33580000000001</c:v>
                </c:pt>
                <c:pt idx="55">
                  <c:v>194.23248000000001</c:v>
                </c:pt>
                <c:pt idx="56">
                  <c:v>194.11931999999899</c:v>
                </c:pt>
                <c:pt idx="57">
                  <c:v>194.00124</c:v>
                </c:pt>
                <c:pt idx="58">
                  <c:v>193.87331999999901</c:v>
                </c:pt>
                <c:pt idx="59">
                  <c:v>193.74047999999999</c:v>
                </c:pt>
                <c:pt idx="60">
                  <c:v>193.60764</c:v>
                </c:pt>
                <c:pt idx="61">
                  <c:v>193.47479999999899</c:v>
                </c:pt>
                <c:pt idx="62">
                  <c:v>193.34195999999901</c:v>
                </c:pt>
                <c:pt idx="63">
                  <c:v>193.21403999999899</c:v>
                </c:pt>
                <c:pt idx="64">
                  <c:v>193.091039999999</c:v>
                </c:pt>
                <c:pt idx="65">
                  <c:v>192.977879999999</c:v>
                </c:pt>
                <c:pt idx="66">
                  <c:v>192.87455999999901</c:v>
                </c:pt>
                <c:pt idx="67">
                  <c:v>192.78108</c:v>
                </c:pt>
                <c:pt idx="68">
                  <c:v>192.69252</c:v>
                </c:pt>
                <c:pt idx="69">
                  <c:v>192.60396</c:v>
                </c:pt>
                <c:pt idx="70">
                  <c:v>192.5154</c:v>
                </c:pt>
                <c:pt idx="71">
                  <c:v>192.41208</c:v>
                </c:pt>
                <c:pt idx="72">
                  <c:v>192.29892000000001</c:v>
                </c:pt>
                <c:pt idx="73">
                  <c:v>192.17099999999999</c:v>
                </c:pt>
                <c:pt idx="74">
                  <c:v>192.03816</c:v>
                </c:pt>
                <c:pt idx="75">
                  <c:v>191.89547999999999</c:v>
                </c:pt>
                <c:pt idx="76">
                  <c:v>191.73804000000001</c:v>
                </c:pt>
                <c:pt idx="77">
                  <c:v>191.58552</c:v>
                </c:pt>
                <c:pt idx="78">
                  <c:v>191.43791999999999</c:v>
                </c:pt>
                <c:pt idx="79">
                  <c:v>191.30016000000001</c:v>
                </c:pt>
                <c:pt idx="80">
                  <c:v>191.16731999999899</c:v>
                </c:pt>
                <c:pt idx="81">
                  <c:v>191.0394</c:v>
                </c:pt>
                <c:pt idx="82">
                  <c:v>190.91148000000001</c:v>
                </c:pt>
                <c:pt idx="83">
                  <c:v>190.78847999999999</c:v>
                </c:pt>
                <c:pt idx="84">
                  <c:v>190.66548</c:v>
                </c:pt>
                <c:pt idx="85">
                  <c:v>190.53756000000001</c:v>
                </c:pt>
                <c:pt idx="86">
                  <c:v>190.3998</c:v>
                </c:pt>
                <c:pt idx="87">
                  <c:v>190.25711999999999</c:v>
                </c:pt>
                <c:pt idx="88">
                  <c:v>190.1046</c:v>
                </c:pt>
                <c:pt idx="89">
                  <c:v>189.952079999999</c:v>
                </c:pt>
                <c:pt idx="90">
                  <c:v>189.78971999999999</c:v>
                </c:pt>
                <c:pt idx="91">
                  <c:v>189.58655999999999</c:v>
                </c:pt>
                <c:pt idx="92">
                  <c:v>189.39467999999999</c:v>
                </c:pt>
                <c:pt idx="93">
                  <c:v>189.19788</c:v>
                </c:pt>
                <c:pt idx="94">
                  <c:v>189.00108</c:v>
                </c:pt>
                <c:pt idx="95">
                  <c:v>188.79936000000001</c:v>
                </c:pt>
                <c:pt idx="96">
                  <c:v>188.61419999999899</c:v>
                </c:pt>
                <c:pt idx="97">
                  <c:v>188.41247999999999</c:v>
                </c:pt>
                <c:pt idx="98">
                  <c:v>188.22551999999999</c:v>
                </c:pt>
                <c:pt idx="99">
                  <c:v>188.04839999999999</c:v>
                </c:pt>
                <c:pt idx="100">
                  <c:v>187.87619999999899</c:v>
                </c:pt>
                <c:pt idx="101">
                  <c:v>187.71876</c:v>
                </c:pt>
                <c:pt idx="102">
                  <c:v>187.54476</c:v>
                </c:pt>
                <c:pt idx="103">
                  <c:v>187.38239999999999</c:v>
                </c:pt>
                <c:pt idx="104">
                  <c:v>187.22988000000001</c:v>
                </c:pt>
                <c:pt idx="105">
                  <c:v>187.08228</c:v>
                </c:pt>
                <c:pt idx="106">
                  <c:v>186.95616000000001</c:v>
                </c:pt>
                <c:pt idx="107">
                  <c:v>186.813479999999</c:v>
                </c:pt>
                <c:pt idx="108">
                  <c:v>186.68555999999899</c:v>
                </c:pt>
                <c:pt idx="109">
                  <c:v>186.57239999999999</c:v>
                </c:pt>
                <c:pt idx="110">
                  <c:v>186.47399999999999</c:v>
                </c:pt>
                <c:pt idx="111">
                  <c:v>186.37871999999999</c:v>
                </c:pt>
                <c:pt idx="112">
                  <c:v>186.30984000000001</c:v>
                </c:pt>
                <c:pt idx="113">
                  <c:v>186.28031999999999</c:v>
                </c:pt>
                <c:pt idx="114">
                  <c:v>186.26736</c:v>
                </c:pt>
                <c:pt idx="115">
                  <c:v>186.2526</c:v>
                </c:pt>
                <c:pt idx="116">
                  <c:v>186.29339999999999</c:v>
                </c:pt>
                <c:pt idx="117">
                  <c:v>186.34752</c:v>
                </c:pt>
                <c:pt idx="118">
                  <c:v>186.40968000000001</c:v>
                </c:pt>
                <c:pt idx="119">
                  <c:v>186.52428</c:v>
                </c:pt>
                <c:pt idx="120">
                  <c:v>186.66203999999999</c:v>
                </c:pt>
                <c:pt idx="121">
                  <c:v>186.82896</c:v>
                </c:pt>
                <c:pt idx="122">
                  <c:v>187.02083999999999</c:v>
                </c:pt>
                <c:pt idx="123">
                  <c:v>187.23732000000001</c:v>
                </c:pt>
                <c:pt idx="124">
                  <c:v>187.463639999999</c:v>
                </c:pt>
                <c:pt idx="125">
                  <c:v>187.69979999999899</c:v>
                </c:pt>
                <c:pt idx="126">
                  <c:v>187.92612</c:v>
                </c:pt>
                <c:pt idx="127">
                  <c:v>188.17883999999901</c:v>
                </c:pt>
                <c:pt idx="128">
                  <c:v>188.41007999999999</c:v>
                </c:pt>
                <c:pt idx="129">
                  <c:v>188.64132000000001</c:v>
                </c:pt>
                <c:pt idx="130">
                  <c:v>188.87255999999999</c:v>
                </c:pt>
                <c:pt idx="131">
                  <c:v>189.06576000000001</c:v>
                </c:pt>
                <c:pt idx="132">
                  <c:v>189.297</c:v>
                </c:pt>
                <c:pt idx="133">
                  <c:v>189.50855999999999</c:v>
                </c:pt>
                <c:pt idx="134">
                  <c:v>189.69059999999999</c:v>
                </c:pt>
                <c:pt idx="135">
                  <c:v>189.86279999999999</c:v>
                </c:pt>
                <c:pt idx="136">
                  <c:v>190.04172</c:v>
                </c:pt>
                <c:pt idx="137">
                  <c:v>190.19915999999901</c:v>
                </c:pt>
                <c:pt idx="138">
                  <c:v>190.30739999999901</c:v>
                </c:pt>
                <c:pt idx="139">
                  <c:v>190.39908</c:v>
                </c:pt>
                <c:pt idx="140">
                  <c:v>190.4778</c:v>
                </c:pt>
                <c:pt idx="141">
                  <c:v>190.53684000000001</c:v>
                </c:pt>
                <c:pt idx="142">
                  <c:v>190.57128</c:v>
                </c:pt>
                <c:pt idx="143">
                  <c:v>190.58292</c:v>
                </c:pt>
                <c:pt idx="144">
                  <c:v>190.54211999999899</c:v>
                </c:pt>
                <c:pt idx="145">
                  <c:v>190.48488</c:v>
                </c:pt>
                <c:pt idx="146">
                  <c:v>190.38504</c:v>
                </c:pt>
                <c:pt idx="147">
                  <c:v>190.29156</c:v>
                </c:pt>
                <c:pt idx="148">
                  <c:v>190.16363999999999</c:v>
                </c:pt>
                <c:pt idx="149">
                  <c:v>190.02587999999901</c:v>
                </c:pt>
                <c:pt idx="150">
                  <c:v>189.88319999999899</c:v>
                </c:pt>
                <c:pt idx="151">
                  <c:v>189.73559999999901</c:v>
                </c:pt>
                <c:pt idx="152">
                  <c:v>189.56831999999901</c:v>
                </c:pt>
                <c:pt idx="153">
                  <c:v>189.38484</c:v>
                </c:pt>
                <c:pt idx="154">
                  <c:v>189.1944</c:v>
                </c:pt>
                <c:pt idx="155">
                  <c:v>188.98776000000001</c:v>
                </c:pt>
                <c:pt idx="156">
                  <c:v>188.79635999999999</c:v>
                </c:pt>
                <c:pt idx="157">
                  <c:v>188.58063999999999</c:v>
                </c:pt>
                <c:pt idx="158">
                  <c:v>188.33824000000001</c:v>
                </c:pt>
                <c:pt idx="159">
                  <c:v>188.10076000000001</c:v>
                </c:pt>
                <c:pt idx="160">
                  <c:v>187.85068000000001</c:v>
                </c:pt>
                <c:pt idx="161">
                  <c:v>187.55416</c:v>
                </c:pt>
                <c:pt idx="162">
                  <c:v>187.246479999999</c:v>
                </c:pt>
                <c:pt idx="163">
                  <c:v>186.919119999999</c:v>
                </c:pt>
                <c:pt idx="164">
                  <c:v>186.576999999999</c:v>
                </c:pt>
                <c:pt idx="165">
                  <c:v>186.22011999999901</c:v>
                </c:pt>
                <c:pt idx="166">
                  <c:v>185.866839999999</c:v>
                </c:pt>
                <c:pt idx="167">
                  <c:v>185.47551999999899</c:v>
                </c:pt>
                <c:pt idx="168">
                  <c:v>185.06272000000001</c:v>
                </c:pt>
                <c:pt idx="169">
                  <c:v>184.63203999999999</c:v>
                </c:pt>
                <c:pt idx="170">
                  <c:v>184.17004</c:v>
                </c:pt>
                <c:pt idx="171">
                  <c:v>183.66867999999999</c:v>
                </c:pt>
                <c:pt idx="172">
                  <c:v>183.154359999999</c:v>
                </c:pt>
                <c:pt idx="173">
                  <c:v>182.56263999999999</c:v>
                </c:pt>
                <c:pt idx="174">
                  <c:v>181.95171999999999</c:v>
                </c:pt>
                <c:pt idx="175">
                  <c:v>181.28139999999999</c:v>
                </c:pt>
                <c:pt idx="176">
                  <c:v>180.56403999999901</c:v>
                </c:pt>
                <c:pt idx="177">
                  <c:v>179.79388</c:v>
                </c:pt>
                <c:pt idx="178">
                  <c:v>179.00131999999999</c:v>
                </c:pt>
                <c:pt idx="179">
                  <c:v>178.16935999999899</c:v>
                </c:pt>
                <c:pt idx="180">
                  <c:v>177.29455999999999</c:v>
                </c:pt>
                <c:pt idx="181">
                  <c:v>176.38172</c:v>
                </c:pt>
                <c:pt idx="182">
                  <c:v>175.45071999999999</c:v>
                </c:pt>
                <c:pt idx="183">
                  <c:v>174.50703999999999</c:v>
                </c:pt>
                <c:pt idx="184">
                  <c:v>173.56479999999999</c:v>
                </c:pt>
                <c:pt idx="185">
                  <c:v>172.61895999999999</c:v>
                </c:pt>
                <c:pt idx="186">
                  <c:v>171.70480000000001</c:v>
                </c:pt>
                <c:pt idx="187">
                  <c:v>170.78211999999999</c:v>
                </c:pt>
                <c:pt idx="188">
                  <c:v>169.88404</c:v>
                </c:pt>
                <c:pt idx="189">
                  <c:v>168.98595999999901</c:v>
                </c:pt>
                <c:pt idx="190">
                  <c:v>168.10263999999901</c:v>
                </c:pt>
                <c:pt idx="191">
                  <c:v>167.18619999999899</c:v>
                </c:pt>
                <c:pt idx="192">
                  <c:v>166.28319999999999</c:v>
                </c:pt>
                <c:pt idx="193">
                  <c:v>165.4066</c:v>
                </c:pt>
                <c:pt idx="194">
                  <c:v>164.53804</c:v>
                </c:pt>
                <c:pt idx="195">
                  <c:v>163.69408000000001</c:v>
                </c:pt>
                <c:pt idx="196">
                  <c:v>162.88144</c:v>
                </c:pt>
                <c:pt idx="197">
                  <c:v>162.06208000000001</c:v>
                </c:pt>
                <c:pt idx="198">
                  <c:v>161.32012</c:v>
                </c:pt>
                <c:pt idx="199">
                  <c:v>160.58751999999899</c:v>
                </c:pt>
                <c:pt idx="200">
                  <c:v>159.90448000000001</c:v>
                </c:pt>
                <c:pt idx="201">
                  <c:v>159.27832000000001</c:v>
                </c:pt>
                <c:pt idx="202">
                  <c:v>158.7148</c:v>
                </c:pt>
                <c:pt idx="203">
                  <c:v>158.19972000000001</c:v>
                </c:pt>
                <c:pt idx="204">
                  <c:v>157.72116</c:v>
                </c:pt>
                <c:pt idx="205">
                  <c:v>157.30655999999999</c:v>
                </c:pt>
                <c:pt idx="206">
                  <c:v>156.93132</c:v>
                </c:pt>
                <c:pt idx="207">
                  <c:v>156.58199999999999</c:v>
                </c:pt>
                <c:pt idx="208">
                  <c:v>156.48228</c:v>
                </c:pt>
                <c:pt idx="209">
                  <c:v>156.42048</c:v>
                </c:pt>
                <c:pt idx="210">
                  <c:v>156.13512</c:v>
                </c:pt>
              </c:numCache>
            </c:numRef>
          </c:xVal>
          <c:yVal>
            <c:numRef>
              <c:f>'Maju 0.15 (2)'!$E$6:$E$216</c:f>
              <c:numCache>
                <c:formatCode>General</c:formatCode>
                <c:ptCount val="211"/>
                <c:pt idx="0">
                  <c:v>41.357999999999997</c:v>
                </c:pt>
                <c:pt idx="1">
                  <c:v>41.357999999999997</c:v>
                </c:pt>
                <c:pt idx="2">
                  <c:v>41.357999999999997</c:v>
                </c:pt>
                <c:pt idx="3">
                  <c:v>41.226999999999997</c:v>
                </c:pt>
                <c:pt idx="4">
                  <c:v>41.095999999999997</c:v>
                </c:pt>
                <c:pt idx="5">
                  <c:v>40.965000000000003</c:v>
                </c:pt>
                <c:pt idx="6">
                  <c:v>40.834000000000003</c:v>
                </c:pt>
                <c:pt idx="7">
                  <c:v>40.572000000000003</c:v>
                </c:pt>
                <c:pt idx="8">
                  <c:v>40.441000000000003</c:v>
                </c:pt>
                <c:pt idx="9">
                  <c:v>40.441000000000003</c:v>
                </c:pt>
                <c:pt idx="10">
                  <c:v>40.572000000000003</c:v>
                </c:pt>
                <c:pt idx="11">
                  <c:v>40.572000000000003</c:v>
                </c:pt>
                <c:pt idx="12">
                  <c:v>40.441000000000003</c:v>
                </c:pt>
                <c:pt idx="13">
                  <c:v>40.703000000000003</c:v>
                </c:pt>
                <c:pt idx="14">
                  <c:v>40.965000000000003</c:v>
                </c:pt>
                <c:pt idx="15">
                  <c:v>41.095999999999997</c:v>
                </c:pt>
                <c:pt idx="16">
                  <c:v>41.357999999999997</c:v>
                </c:pt>
                <c:pt idx="17">
                  <c:v>41.750999999999998</c:v>
                </c:pt>
                <c:pt idx="18">
                  <c:v>41.881999999999998</c:v>
                </c:pt>
                <c:pt idx="19">
                  <c:v>42.274999999999999</c:v>
                </c:pt>
                <c:pt idx="20">
                  <c:v>42.405999999999999</c:v>
                </c:pt>
                <c:pt idx="21">
                  <c:v>42.798999999999999</c:v>
                </c:pt>
                <c:pt idx="22">
                  <c:v>42.93</c:v>
                </c:pt>
                <c:pt idx="23">
                  <c:v>42.93</c:v>
                </c:pt>
                <c:pt idx="24">
                  <c:v>41.410399999999903</c:v>
                </c:pt>
                <c:pt idx="25">
                  <c:v>41.473279999999903</c:v>
                </c:pt>
                <c:pt idx="26">
                  <c:v>41.530919999999902</c:v>
                </c:pt>
                <c:pt idx="27">
                  <c:v>41.5780799999999</c:v>
                </c:pt>
                <c:pt idx="28">
                  <c:v>41.625239999999899</c:v>
                </c:pt>
                <c:pt idx="29">
                  <c:v>41.672399999999897</c:v>
                </c:pt>
                <c:pt idx="30">
                  <c:v>41.719559999999902</c:v>
                </c:pt>
                <c:pt idx="31">
                  <c:v>41.7667199999999</c:v>
                </c:pt>
                <c:pt idx="32">
                  <c:v>41.824359999999899</c:v>
                </c:pt>
                <c:pt idx="33">
                  <c:v>41.887239999999899</c:v>
                </c:pt>
                <c:pt idx="34">
                  <c:v>41.950119999999899</c:v>
                </c:pt>
                <c:pt idx="35">
                  <c:v>42.002519999999997</c:v>
                </c:pt>
                <c:pt idx="36">
                  <c:v>42.049679999999903</c:v>
                </c:pt>
                <c:pt idx="37">
                  <c:v>42.09684</c:v>
                </c:pt>
                <c:pt idx="38">
                  <c:v>42.123040000000003</c:v>
                </c:pt>
                <c:pt idx="39">
                  <c:v>42.133519999999997</c:v>
                </c:pt>
                <c:pt idx="40">
                  <c:v>42.133519999999997</c:v>
                </c:pt>
                <c:pt idx="41">
                  <c:v>42.117799999999903</c:v>
                </c:pt>
                <c:pt idx="42">
                  <c:v>42.0863599999999</c:v>
                </c:pt>
                <c:pt idx="43">
                  <c:v>42.044439999999902</c:v>
                </c:pt>
                <c:pt idx="44">
                  <c:v>41.986800000000002</c:v>
                </c:pt>
                <c:pt idx="45">
                  <c:v>41.923919999999903</c:v>
                </c:pt>
                <c:pt idx="46">
                  <c:v>41.84008</c:v>
                </c:pt>
                <c:pt idx="47">
                  <c:v>41.745759999999898</c:v>
                </c:pt>
                <c:pt idx="48">
                  <c:v>41.64096</c:v>
                </c:pt>
                <c:pt idx="49">
                  <c:v>41.525680000000001</c:v>
                </c:pt>
                <c:pt idx="50">
                  <c:v>41.399920000000002</c:v>
                </c:pt>
                <c:pt idx="51">
                  <c:v>41.268920000000001</c:v>
                </c:pt>
                <c:pt idx="52">
                  <c:v>41.12744</c:v>
                </c:pt>
                <c:pt idx="53">
                  <c:v>40.975479999999997</c:v>
                </c:pt>
                <c:pt idx="54">
                  <c:v>40.818280000000001</c:v>
                </c:pt>
                <c:pt idx="55">
                  <c:v>40.661079999999998</c:v>
                </c:pt>
                <c:pt idx="56">
                  <c:v>40.498640000000002</c:v>
                </c:pt>
                <c:pt idx="57">
                  <c:v>40.325719999999997</c:v>
                </c:pt>
                <c:pt idx="58">
                  <c:v>40.142319999999998</c:v>
                </c:pt>
                <c:pt idx="59">
                  <c:v>39.948439999999998</c:v>
                </c:pt>
                <c:pt idx="60">
                  <c:v>39.749319999999997</c:v>
                </c:pt>
                <c:pt idx="61">
                  <c:v>39.539720000000003</c:v>
                </c:pt>
                <c:pt idx="62">
                  <c:v>39.31964</c:v>
                </c:pt>
                <c:pt idx="63">
                  <c:v>39.089080000000003</c:v>
                </c:pt>
                <c:pt idx="64">
                  <c:v>38.848039999999997</c:v>
                </c:pt>
                <c:pt idx="65">
                  <c:v>38.591279999999998</c:v>
                </c:pt>
                <c:pt idx="66">
                  <c:v>38.334519999999998</c:v>
                </c:pt>
                <c:pt idx="67">
                  <c:v>38.067279999999997</c:v>
                </c:pt>
                <c:pt idx="68">
                  <c:v>37.800040000000003</c:v>
                </c:pt>
                <c:pt idx="69">
                  <c:v>37.527560000000001</c:v>
                </c:pt>
                <c:pt idx="70">
                  <c:v>37.25508</c:v>
                </c:pt>
                <c:pt idx="71">
                  <c:v>36.987839999999998</c:v>
                </c:pt>
                <c:pt idx="72">
                  <c:v>36.731079999999999</c:v>
                </c:pt>
                <c:pt idx="73">
                  <c:v>36.505760000000002</c:v>
                </c:pt>
                <c:pt idx="74">
                  <c:v>36.306640000000002</c:v>
                </c:pt>
                <c:pt idx="75">
                  <c:v>36.138959999999997</c:v>
                </c:pt>
                <c:pt idx="76">
                  <c:v>36.002719999999997</c:v>
                </c:pt>
                <c:pt idx="77">
                  <c:v>35.918880000000001</c:v>
                </c:pt>
                <c:pt idx="78">
                  <c:v>35.882199999999997</c:v>
                </c:pt>
                <c:pt idx="79">
                  <c:v>35.876959999999997</c:v>
                </c:pt>
                <c:pt idx="80">
                  <c:v>35.897919999999999</c:v>
                </c:pt>
                <c:pt idx="81">
                  <c:v>35.934600000000003</c:v>
                </c:pt>
                <c:pt idx="82">
                  <c:v>35.981760000000001</c:v>
                </c:pt>
                <c:pt idx="83">
                  <c:v>36.03416</c:v>
                </c:pt>
                <c:pt idx="84">
                  <c:v>36.086559999999999</c:v>
                </c:pt>
                <c:pt idx="85">
                  <c:v>36.133719999999997</c:v>
                </c:pt>
                <c:pt idx="86">
                  <c:v>36.175640000000001</c:v>
                </c:pt>
                <c:pt idx="87">
                  <c:v>36.201839999999997</c:v>
                </c:pt>
                <c:pt idx="88">
                  <c:v>36.207079999999998</c:v>
                </c:pt>
                <c:pt idx="89">
                  <c:v>36.16516</c:v>
                </c:pt>
                <c:pt idx="90">
                  <c:v>36.118000000000002</c:v>
                </c:pt>
                <c:pt idx="91">
                  <c:v>36.665799999999997</c:v>
                </c:pt>
                <c:pt idx="92">
                  <c:v>37.338760000000001</c:v>
                </c:pt>
                <c:pt idx="93">
                  <c:v>37.954079999999998</c:v>
                </c:pt>
                <c:pt idx="94">
                  <c:v>38.501279999999902</c:v>
                </c:pt>
                <c:pt idx="95">
                  <c:v>38.980359999999997</c:v>
                </c:pt>
                <c:pt idx="96">
                  <c:v>39.816879999999998</c:v>
                </c:pt>
                <c:pt idx="97">
                  <c:v>40.979399999999998</c:v>
                </c:pt>
                <c:pt idx="98">
                  <c:v>42.042360000000002</c:v>
                </c:pt>
                <c:pt idx="99">
                  <c:v>43.000519999999902</c:v>
                </c:pt>
                <c:pt idx="100">
                  <c:v>43.853879999999897</c:v>
                </c:pt>
                <c:pt idx="101">
                  <c:v>44.597199999999901</c:v>
                </c:pt>
                <c:pt idx="102">
                  <c:v>45.629839999999902</c:v>
                </c:pt>
                <c:pt idx="103">
                  <c:v>46.9622799999999</c:v>
                </c:pt>
                <c:pt idx="104">
                  <c:v>48.184679999999901</c:v>
                </c:pt>
                <c:pt idx="105">
                  <c:v>49.286560000000001</c:v>
                </c:pt>
                <c:pt idx="106">
                  <c:v>50.698720000000002</c:v>
                </c:pt>
                <c:pt idx="107">
                  <c:v>52.410679999999999</c:v>
                </c:pt>
                <c:pt idx="108">
                  <c:v>54.007359999999998</c:v>
                </c:pt>
                <c:pt idx="109">
                  <c:v>55.509719999999902</c:v>
                </c:pt>
                <c:pt idx="110">
                  <c:v>56.922999999999902</c:v>
                </c:pt>
                <c:pt idx="111">
                  <c:v>58.657040000000002</c:v>
                </c:pt>
                <c:pt idx="112">
                  <c:v>60.738039999999998</c:v>
                </c:pt>
                <c:pt idx="113">
                  <c:v>62.583840000000002</c:v>
                </c:pt>
                <c:pt idx="114">
                  <c:v>64.969880000000003</c:v>
                </c:pt>
                <c:pt idx="115">
                  <c:v>67.681920000000005</c:v>
                </c:pt>
                <c:pt idx="116">
                  <c:v>69.668000000000006</c:v>
                </c:pt>
                <c:pt idx="117">
                  <c:v>71.418879999999902</c:v>
                </c:pt>
                <c:pt idx="118">
                  <c:v>73.501000000000005</c:v>
                </c:pt>
                <c:pt idx="119">
                  <c:v>75.810159999999996</c:v>
                </c:pt>
                <c:pt idx="120">
                  <c:v>78.213040000000007</c:v>
                </c:pt>
                <c:pt idx="121">
                  <c:v>80.305039999999906</c:v>
                </c:pt>
                <c:pt idx="122">
                  <c:v>82.603119999999905</c:v>
                </c:pt>
                <c:pt idx="123">
                  <c:v>84.838319999999896</c:v>
                </c:pt>
                <c:pt idx="124">
                  <c:v>87.015879999999896</c:v>
                </c:pt>
                <c:pt idx="125">
                  <c:v>89.146279999999905</c:v>
                </c:pt>
                <c:pt idx="126">
                  <c:v>92.070160000000001</c:v>
                </c:pt>
                <c:pt idx="127">
                  <c:v>94.526559999999904</c:v>
                </c:pt>
                <c:pt idx="128">
                  <c:v>97.350879999999904</c:v>
                </c:pt>
                <c:pt idx="129">
                  <c:v>100.1228</c:v>
                </c:pt>
                <c:pt idx="130">
                  <c:v>102.84232</c:v>
                </c:pt>
                <c:pt idx="131">
                  <c:v>105.50944</c:v>
                </c:pt>
                <c:pt idx="132">
                  <c:v>107.999</c:v>
                </c:pt>
                <c:pt idx="133">
                  <c:v>110.6242</c:v>
                </c:pt>
                <c:pt idx="134">
                  <c:v>114.03764</c:v>
                </c:pt>
                <c:pt idx="135">
                  <c:v>117.39344</c:v>
                </c:pt>
                <c:pt idx="136">
                  <c:v>120.29747999999999</c:v>
                </c:pt>
                <c:pt idx="137">
                  <c:v>122.723559999999</c:v>
                </c:pt>
                <c:pt idx="138">
                  <c:v>126.12067999999999</c:v>
                </c:pt>
                <c:pt idx="139">
                  <c:v>128.87799999999999</c:v>
                </c:pt>
                <c:pt idx="140">
                  <c:v>132.01372000000001</c:v>
                </c:pt>
                <c:pt idx="141">
                  <c:v>135.11799999999999</c:v>
                </c:pt>
                <c:pt idx="142">
                  <c:v>138.17511999999999</c:v>
                </c:pt>
                <c:pt idx="143">
                  <c:v>141.62111999999999</c:v>
                </c:pt>
                <c:pt idx="144">
                  <c:v>144.74051999999901</c:v>
                </c:pt>
                <c:pt idx="145">
                  <c:v>148.08695999999901</c:v>
                </c:pt>
                <c:pt idx="146">
                  <c:v>151.61851999999999</c:v>
                </c:pt>
                <c:pt idx="147">
                  <c:v>154.44507999999999</c:v>
                </c:pt>
                <c:pt idx="148">
                  <c:v>158.08083999999999</c:v>
                </c:pt>
                <c:pt idx="149">
                  <c:v>161.69564</c:v>
                </c:pt>
                <c:pt idx="150">
                  <c:v>165.44607999999999</c:v>
                </c:pt>
                <c:pt idx="151">
                  <c:v>168.97703999999999</c:v>
                </c:pt>
                <c:pt idx="152">
                  <c:v>172.47656000000001</c:v>
                </c:pt>
                <c:pt idx="153">
                  <c:v>175.76184000000001</c:v>
                </c:pt>
                <c:pt idx="154">
                  <c:v>179.36555999999999</c:v>
                </c:pt>
                <c:pt idx="155">
                  <c:v>182.78648000000001</c:v>
                </c:pt>
                <c:pt idx="156">
                  <c:v>186.61724000000001</c:v>
                </c:pt>
                <c:pt idx="157">
                  <c:v>190.15284</c:v>
                </c:pt>
                <c:pt idx="158">
                  <c:v>194.26244</c:v>
                </c:pt>
                <c:pt idx="159">
                  <c:v>197.51043999999999</c:v>
                </c:pt>
                <c:pt idx="160">
                  <c:v>201.24395999999899</c:v>
                </c:pt>
                <c:pt idx="161">
                  <c:v>205.274959999999</c:v>
                </c:pt>
                <c:pt idx="162">
                  <c:v>209.30596</c:v>
                </c:pt>
                <c:pt idx="163">
                  <c:v>213.27932000000001</c:v>
                </c:pt>
                <c:pt idx="164">
                  <c:v>217.22123999999999</c:v>
                </c:pt>
                <c:pt idx="165">
                  <c:v>221.11076</c:v>
                </c:pt>
                <c:pt idx="166">
                  <c:v>224.97407999999999</c:v>
                </c:pt>
                <c:pt idx="167">
                  <c:v>228.77452</c:v>
                </c:pt>
                <c:pt idx="168">
                  <c:v>232.95336</c:v>
                </c:pt>
                <c:pt idx="169">
                  <c:v>237.50011999999899</c:v>
                </c:pt>
                <c:pt idx="170">
                  <c:v>241.56891999999999</c:v>
                </c:pt>
                <c:pt idx="171">
                  <c:v>245.98992000000001</c:v>
                </c:pt>
                <c:pt idx="172">
                  <c:v>249.94868</c:v>
                </c:pt>
                <c:pt idx="173">
                  <c:v>253.99763999999999</c:v>
                </c:pt>
                <c:pt idx="174">
                  <c:v>258.41451999999998</c:v>
                </c:pt>
                <c:pt idx="175">
                  <c:v>262.84944000000002</c:v>
                </c:pt>
                <c:pt idx="176">
                  <c:v>267.59231999999997</c:v>
                </c:pt>
                <c:pt idx="177">
                  <c:v>272.28280000000001</c:v>
                </c:pt>
                <c:pt idx="178">
                  <c:v>277.39087999999998</c:v>
                </c:pt>
                <c:pt idx="179">
                  <c:v>281.85140000000001</c:v>
                </c:pt>
                <c:pt idx="180">
                  <c:v>287.29343999999998</c:v>
                </c:pt>
                <c:pt idx="181">
                  <c:v>291.88959999999997</c:v>
                </c:pt>
                <c:pt idx="182">
                  <c:v>296.5172</c:v>
                </c:pt>
                <c:pt idx="183">
                  <c:v>301.21292</c:v>
                </c:pt>
                <c:pt idx="184">
                  <c:v>306.1386</c:v>
                </c:pt>
                <c:pt idx="185">
                  <c:v>310.46931999999998</c:v>
                </c:pt>
                <c:pt idx="186">
                  <c:v>314.56544000000002</c:v>
                </c:pt>
                <c:pt idx="187">
                  <c:v>319.56508000000002</c:v>
                </c:pt>
                <c:pt idx="188">
                  <c:v>323.87079999999997</c:v>
                </c:pt>
                <c:pt idx="189">
                  <c:v>328.32324</c:v>
                </c:pt>
                <c:pt idx="190">
                  <c:v>332.118439999999</c:v>
                </c:pt>
                <c:pt idx="191">
                  <c:v>336.09179999999998</c:v>
                </c:pt>
                <c:pt idx="192">
                  <c:v>340.29572000000002</c:v>
                </c:pt>
                <c:pt idx="193">
                  <c:v>343.464</c:v>
                </c:pt>
                <c:pt idx="194">
                  <c:v>346.45823999999999</c:v>
                </c:pt>
                <c:pt idx="195">
                  <c:v>349.69875999999999</c:v>
                </c:pt>
                <c:pt idx="196">
                  <c:v>352.38159999999999</c:v>
                </c:pt>
                <c:pt idx="197">
                  <c:v>355.73104000000001</c:v>
                </c:pt>
                <c:pt idx="198">
                  <c:v>358.36448000000001</c:v>
                </c:pt>
                <c:pt idx="199">
                  <c:v>360.85007999999999</c:v>
                </c:pt>
                <c:pt idx="200">
                  <c:v>363.37063999999998</c:v>
                </c:pt>
                <c:pt idx="201">
                  <c:v>364.2996</c:v>
                </c:pt>
                <c:pt idx="202">
                  <c:v>365.52199999999999</c:v>
                </c:pt>
                <c:pt idx="203">
                  <c:v>365.89952</c:v>
                </c:pt>
                <c:pt idx="204">
                  <c:v>366.80527999999998</c:v>
                </c:pt>
                <c:pt idx="205">
                  <c:v>366.18695999999898</c:v>
                </c:pt>
                <c:pt idx="206">
                  <c:v>365.76251999999999</c:v>
                </c:pt>
                <c:pt idx="207">
                  <c:v>365.48480000000001</c:v>
                </c:pt>
                <c:pt idx="208">
                  <c:v>364.53935999999999</c:v>
                </c:pt>
                <c:pt idx="209">
                  <c:v>363.51591999999999</c:v>
                </c:pt>
                <c:pt idx="210">
                  <c:v>362.727679999999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B-4880-9A53-3F1100C9C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13424"/>
        <c:axId val="13964704"/>
      </c:scatterChart>
      <c:valAx>
        <c:axId val="21378134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704"/>
        <c:crosses val="autoZero"/>
        <c:crossBetween val="midCat"/>
      </c:valAx>
      <c:valAx>
        <c:axId val="1396470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0.1'!$N$6:$N$88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0.1'!$R$6:$R$88</c:f>
              <c:numCache>
                <c:formatCode>0.000</c:formatCode>
                <c:ptCount val="83"/>
                <c:pt idx="0">
                  <c:v>0</c:v>
                </c:pt>
                <c:pt idx="1">
                  <c:v>1.110120000000002</c:v>
                </c:pt>
                <c:pt idx="2">
                  <c:v>2.110199999999999</c:v>
                </c:pt>
                <c:pt idx="3">
                  <c:v>3.0054799999999986</c:v>
                </c:pt>
                <c:pt idx="4">
                  <c:v>3.769759999999998</c:v>
                </c:pt>
                <c:pt idx="5">
                  <c:v>5.0608799999999974</c:v>
                </c:pt>
                <c:pt idx="6">
                  <c:v>6.3618799999999993</c:v>
                </c:pt>
                <c:pt idx="7">
                  <c:v>7.5266400000000004</c:v>
                </c:pt>
                <c:pt idx="8">
                  <c:v>8.5865999999999971</c:v>
                </c:pt>
                <c:pt idx="9">
                  <c:v>9.9620800000000003</c:v>
                </c:pt>
                <c:pt idx="10">
                  <c:v>11.637360000000001</c:v>
                </c:pt>
                <c:pt idx="11">
                  <c:v>13.218319999999999</c:v>
                </c:pt>
                <c:pt idx="12">
                  <c:v>14.710199999999901</c:v>
                </c:pt>
                <c:pt idx="13">
                  <c:v>16.528079999999903</c:v>
                </c:pt>
                <c:pt idx="14">
                  <c:v>18.661479999999997</c:v>
                </c:pt>
                <c:pt idx="15">
                  <c:v>20.5544399999999</c:v>
                </c:pt>
                <c:pt idx="16">
                  <c:v>22.556839999999902</c:v>
                </c:pt>
                <c:pt idx="17">
                  <c:v>24.506839999999904</c:v>
                </c:pt>
                <c:pt idx="18">
                  <c:v>26.545319999999997</c:v>
                </c:pt>
                <c:pt idx="19">
                  <c:v>28.353839999999998</c:v>
                </c:pt>
                <c:pt idx="20">
                  <c:v>30.509319999999995</c:v>
                </c:pt>
                <c:pt idx="21">
                  <c:v>33.022240000000004</c:v>
                </c:pt>
                <c:pt idx="22">
                  <c:v>35.467040000000004</c:v>
                </c:pt>
                <c:pt idx="23">
                  <c:v>37.676639999999999</c:v>
                </c:pt>
                <c:pt idx="24">
                  <c:v>39.742439999999995</c:v>
                </c:pt>
                <c:pt idx="25">
                  <c:v>41.878080000000004</c:v>
                </c:pt>
                <c:pt idx="26">
                  <c:v>44.329240000000006</c:v>
                </c:pt>
                <c:pt idx="27">
                  <c:v>47.143080000000005</c:v>
                </c:pt>
                <c:pt idx="28">
                  <c:v>50.050639999999994</c:v>
                </c:pt>
                <c:pt idx="29">
                  <c:v>52.754439999999995</c:v>
                </c:pt>
                <c:pt idx="30">
                  <c:v>55.567680000000003</c:v>
                </c:pt>
                <c:pt idx="31">
                  <c:v>58.177159999999994</c:v>
                </c:pt>
                <c:pt idx="32">
                  <c:v>61.386839999999999</c:v>
                </c:pt>
                <c:pt idx="33">
                  <c:v>64.866474285713991</c:v>
                </c:pt>
                <c:pt idx="34">
                  <c:v>67.780994285714002</c:v>
                </c:pt>
                <c:pt idx="35">
                  <c:v>70.259474285713992</c:v>
                </c:pt>
                <c:pt idx="36">
                  <c:v>73.192034285713987</c:v>
                </c:pt>
                <c:pt idx="37">
                  <c:v>76.406354285714002</c:v>
                </c:pt>
                <c:pt idx="38">
                  <c:v>79.589234285714014</c:v>
                </c:pt>
                <c:pt idx="39">
                  <c:v>82.854028571427989</c:v>
                </c:pt>
                <c:pt idx="40">
                  <c:v>86.270182857142004</c:v>
                </c:pt>
                <c:pt idx="41">
                  <c:v>89.379702857142007</c:v>
                </c:pt>
                <c:pt idx="42">
                  <c:v>92.86762285714201</c:v>
                </c:pt>
                <c:pt idx="43">
                  <c:v>95.861862857142</c:v>
                </c:pt>
                <c:pt idx="44">
                  <c:v>99.420022857142015</c:v>
                </c:pt>
                <c:pt idx="45">
                  <c:v>102.88505714285699</c:v>
                </c:pt>
                <c:pt idx="46">
                  <c:v>105.86881714285701</c:v>
                </c:pt>
                <c:pt idx="47">
                  <c:v>108.96069142857101</c:v>
                </c:pt>
                <c:pt idx="48">
                  <c:v>112.18973142857101</c:v>
                </c:pt>
                <c:pt idx="49">
                  <c:v>115.71605142857101</c:v>
                </c:pt>
                <c:pt idx="50">
                  <c:v>119.099171428571</c:v>
                </c:pt>
                <c:pt idx="51">
                  <c:v>122.51897142857101</c:v>
                </c:pt>
                <c:pt idx="52">
                  <c:v>125.534171428571</c:v>
                </c:pt>
                <c:pt idx="53">
                  <c:v>128.403251428571</c:v>
                </c:pt>
                <c:pt idx="54">
                  <c:v>132.25385142857101</c:v>
                </c:pt>
                <c:pt idx="55">
                  <c:v>135.30049142857101</c:v>
                </c:pt>
                <c:pt idx="56">
                  <c:v>138.347131428571</c:v>
                </c:pt>
                <c:pt idx="57">
                  <c:v>141.560851428571</c:v>
                </c:pt>
                <c:pt idx="58">
                  <c:v>144.63501714285701</c:v>
                </c:pt>
                <c:pt idx="59">
                  <c:v>147.66593714285702</c:v>
                </c:pt>
                <c:pt idx="60">
                  <c:v>151.106697142857</c:v>
                </c:pt>
                <c:pt idx="61">
                  <c:v>154.46653714285702</c:v>
                </c:pt>
                <c:pt idx="62">
                  <c:v>157.50269714285702</c:v>
                </c:pt>
                <c:pt idx="63">
                  <c:v>160.94869714285701</c:v>
                </c:pt>
                <c:pt idx="64">
                  <c:v>163.89770285714201</c:v>
                </c:pt>
                <c:pt idx="65">
                  <c:v>166.85194857142801</c:v>
                </c:pt>
                <c:pt idx="66">
                  <c:v>170.09710857142801</c:v>
                </c:pt>
                <c:pt idx="67">
                  <c:v>173.18566857142801</c:v>
                </c:pt>
                <c:pt idx="68">
                  <c:v>176.35806857142802</c:v>
                </c:pt>
                <c:pt idx="69">
                  <c:v>178.945588571428</c:v>
                </c:pt>
                <c:pt idx="70">
                  <c:v>182.03607428571399</c:v>
                </c:pt>
                <c:pt idx="71">
                  <c:v>185.01519428571402</c:v>
                </c:pt>
                <c:pt idx="72">
                  <c:v>188.0428</c:v>
                </c:pt>
                <c:pt idx="73">
                  <c:v>191.33784</c:v>
                </c:pt>
                <c:pt idx="74">
                  <c:v>194.57312000000002</c:v>
                </c:pt>
                <c:pt idx="75">
                  <c:v>197.40380000000002</c:v>
                </c:pt>
                <c:pt idx="76">
                  <c:v>199.83512000000002</c:v>
                </c:pt>
                <c:pt idx="77">
                  <c:v>203.08611999999999</c:v>
                </c:pt>
                <c:pt idx="78">
                  <c:v>206.33712</c:v>
                </c:pt>
                <c:pt idx="79">
                  <c:v>208.76320000000001</c:v>
                </c:pt>
                <c:pt idx="80">
                  <c:v>212.02468000000002</c:v>
                </c:pt>
                <c:pt idx="81">
                  <c:v>215.27568000000002</c:v>
                </c:pt>
                <c:pt idx="82">
                  <c:v>217.73320000000001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C-4DB4-9647-FF6A30231243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(2)'!$L$6:$L$120</c:f>
              <c:numCache>
                <c:formatCode>0.000</c:formatCode>
                <c:ptCount val="11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(2)'!$P$6:$P$120</c:f>
              <c:numCache>
                <c:formatCode>0.000</c:formatCode>
                <c:ptCount val="115"/>
                <c:pt idx="0">
                  <c:v>0</c:v>
                </c:pt>
                <c:pt idx="1">
                  <c:v>0.2862000000000009</c:v>
                </c:pt>
                <c:pt idx="2">
                  <c:v>0.70956571428570214</c:v>
                </c:pt>
                <c:pt idx="3">
                  <c:v>1.2148457142857012</c:v>
                </c:pt>
                <c:pt idx="4">
                  <c:v>1.6729657142857022</c:v>
                </c:pt>
                <c:pt idx="5">
                  <c:v>2.047245714285701</c:v>
                </c:pt>
                <c:pt idx="6">
                  <c:v>2.3481657142856989</c:v>
                </c:pt>
                <c:pt idx="7">
                  <c:v>2.5809657142857034</c:v>
                </c:pt>
                <c:pt idx="8">
                  <c:v>2.7299257142856987</c:v>
                </c:pt>
                <c:pt idx="9">
                  <c:v>3.2425600000000045</c:v>
                </c:pt>
                <c:pt idx="10">
                  <c:v>3.5215200000000024</c:v>
                </c:pt>
                <c:pt idx="11">
                  <c:v>4.4526800000000009</c:v>
                </c:pt>
                <c:pt idx="12">
                  <c:v>5.7818057142857029</c:v>
                </c:pt>
                <c:pt idx="13">
                  <c:v>7.0480514285714051</c:v>
                </c:pt>
                <c:pt idx="14">
                  <c:v>8.5384171428571989</c:v>
                </c:pt>
                <c:pt idx="15">
                  <c:v>9.854937142857203</c:v>
                </c:pt>
                <c:pt idx="16">
                  <c:v>11.374817142857204</c:v>
                </c:pt>
                <c:pt idx="17">
                  <c:v>12.981851428571403</c:v>
                </c:pt>
                <c:pt idx="18">
                  <c:v>14.433611428571403</c:v>
                </c:pt>
                <c:pt idx="19">
                  <c:v>15.551211428571499</c:v>
                </c:pt>
                <c:pt idx="20">
                  <c:v>16.637371428571399</c:v>
                </c:pt>
                <c:pt idx="21">
                  <c:v>17.686851428571401</c:v>
                </c:pt>
                <c:pt idx="22">
                  <c:v>18.861491428571405</c:v>
                </c:pt>
                <c:pt idx="23">
                  <c:v>20.589171428571404</c:v>
                </c:pt>
                <c:pt idx="24">
                  <c:v>22.306371428571403</c:v>
                </c:pt>
                <c:pt idx="25">
                  <c:v>23.642251428571399</c:v>
                </c:pt>
                <c:pt idx="26">
                  <c:v>25.1058114285714</c:v>
                </c:pt>
                <c:pt idx="27">
                  <c:v>26.779165714285703</c:v>
                </c:pt>
                <c:pt idx="28">
                  <c:v>28.415840000000003</c:v>
                </c:pt>
                <c:pt idx="29">
                  <c:v>30.010594285714305</c:v>
                </c:pt>
                <c:pt idx="30">
                  <c:v>31.568668571428603</c:v>
                </c:pt>
                <c:pt idx="31">
                  <c:v>33.095302857142897</c:v>
                </c:pt>
                <c:pt idx="32">
                  <c:v>34.967902857142903</c:v>
                </c:pt>
                <c:pt idx="33">
                  <c:v>37.137982857142902</c:v>
                </c:pt>
                <c:pt idx="34">
                  <c:v>39.158028571428602</c:v>
                </c:pt>
                <c:pt idx="35">
                  <c:v>41.004228571428598</c:v>
                </c:pt>
                <c:pt idx="36">
                  <c:v>42.923388571428603</c:v>
                </c:pt>
                <c:pt idx="37">
                  <c:v>44.891034285714298</c:v>
                </c:pt>
                <c:pt idx="38">
                  <c:v>46.9667942857143</c:v>
                </c:pt>
                <c:pt idx="39">
                  <c:v>48.739834285714295</c:v>
                </c:pt>
                <c:pt idx="40">
                  <c:v>50.465714285714299</c:v>
                </c:pt>
                <c:pt idx="41">
                  <c:v>51.706074285714308</c:v>
                </c:pt>
                <c:pt idx="42">
                  <c:v>53.088840000000005</c:v>
                </c:pt>
                <c:pt idx="43">
                  <c:v>54.793760000000006</c:v>
                </c:pt>
                <c:pt idx="44">
                  <c:v>56.79616</c:v>
                </c:pt>
                <c:pt idx="45">
                  <c:v>58.788080000000008</c:v>
                </c:pt>
                <c:pt idx="46">
                  <c:v>61.077480000000008</c:v>
                </c:pt>
                <c:pt idx="47">
                  <c:v>63.403359999999196</c:v>
                </c:pt>
                <c:pt idx="48">
                  <c:v>65.302885714285196</c:v>
                </c:pt>
                <c:pt idx="49">
                  <c:v>67.160491428571206</c:v>
                </c:pt>
                <c:pt idx="50">
                  <c:v>69.157651428571199</c:v>
                </c:pt>
                <c:pt idx="51">
                  <c:v>70.760691428571207</c:v>
                </c:pt>
                <c:pt idx="52">
                  <c:v>72.342771428571197</c:v>
                </c:pt>
                <c:pt idx="53">
                  <c:v>74.163697142856208</c:v>
                </c:pt>
                <c:pt idx="54">
                  <c:v>75.953182857142195</c:v>
                </c:pt>
                <c:pt idx="55">
                  <c:v>77.716468571428209</c:v>
                </c:pt>
                <c:pt idx="56">
                  <c:v>80.257514285714208</c:v>
                </c:pt>
                <c:pt idx="57">
                  <c:v>82.389714285714206</c:v>
                </c:pt>
                <c:pt idx="58">
                  <c:v>84.182514285714205</c:v>
                </c:pt>
                <c:pt idx="59">
                  <c:v>85.949114285714202</c:v>
                </c:pt>
                <c:pt idx="60">
                  <c:v>87.955754285714207</c:v>
                </c:pt>
                <c:pt idx="61">
                  <c:v>90.171194285714208</c:v>
                </c:pt>
                <c:pt idx="62">
                  <c:v>91.993508571428194</c:v>
                </c:pt>
                <c:pt idx="63">
                  <c:v>93.686748571428197</c:v>
                </c:pt>
                <c:pt idx="64">
                  <c:v>95.995908571428188</c:v>
                </c:pt>
                <c:pt idx="65">
                  <c:v>98.289348571428192</c:v>
                </c:pt>
                <c:pt idx="66">
                  <c:v>100.73414857142821</c:v>
                </c:pt>
                <c:pt idx="67">
                  <c:v>102.99986285714219</c:v>
                </c:pt>
                <c:pt idx="68">
                  <c:v>105.41846285714219</c:v>
                </c:pt>
                <c:pt idx="69">
                  <c:v>107.8213428571422</c:v>
                </c:pt>
                <c:pt idx="70">
                  <c:v>110.20326285714221</c:v>
                </c:pt>
                <c:pt idx="71">
                  <c:v>112.24054285714219</c:v>
                </c:pt>
                <c:pt idx="72">
                  <c:v>114.71770857142819</c:v>
                </c:pt>
                <c:pt idx="73">
                  <c:v>117.11866285714221</c:v>
                </c:pt>
                <c:pt idx="74">
                  <c:v>119.4881771428572</c:v>
                </c:pt>
                <c:pt idx="75">
                  <c:v>121.82625142857121</c:v>
                </c:pt>
                <c:pt idx="76">
                  <c:v>124.3119714285712</c:v>
                </c:pt>
                <c:pt idx="77">
                  <c:v>126.89413142857121</c:v>
                </c:pt>
                <c:pt idx="78">
                  <c:v>129.0821714285712</c:v>
                </c:pt>
                <c:pt idx="79">
                  <c:v>131.31213142857121</c:v>
                </c:pt>
                <c:pt idx="80">
                  <c:v>134.18421142857119</c:v>
                </c:pt>
                <c:pt idx="81">
                  <c:v>136.42989142857118</c:v>
                </c:pt>
                <c:pt idx="82">
                  <c:v>138.83741142857122</c:v>
                </c:pt>
                <c:pt idx="83">
                  <c:v>140.94221142857123</c:v>
                </c:pt>
                <c:pt idx="84">
                  <c:v>143.60821142857122</c:v>
                </c:pt>
                <c:pt idx="85">
                  <c:v>146.40209142857123</c:v>
                </c:pt>
                <c:pt idx="86">
                  <c:v>148.6425314285712</c:v>
                </c:pt>
                <c:pt idx="87">
                  <c:v>151.38925142857119</c:v>
                </c:pt>
                <c:pt idx="88">
                  <c:v>154.1722514285712</c:v>
                </c:pt>
                <c:pt idx="89">
                  <c:v>156.45925142857118</c:v>
                </c:pt>
                <c:pt idx="90">
                  <c:v>158.89237142857121</c:v>
                </c:pt>
                <c:pt idx="91">
                  <c:v>161.78481142857117</c:v>
                </c:pt>
                <c:pt idx="92">
                  <c:v>164.53245714285617</c:v>
                </c:pt>
                <c:pt idx="93">
                  <c:v>166.91317714285623</c:v>
                </c:pt>
                <c:pt idx="94">
                  <c:v>169.57041714285623</c:v>
                </c:pt>
                <c:pt idx="95">
                  <c:v>172.7836171428562</c:v>
                </c:pt>
                <c:pt idx="96">
                  <c:v>175.60269714285619</c:v>
                </c:pt>
                <c:pt idx="97">
                  <c:v>177.72593142857119</c:v>
                </c:pt>
                <c:pt idx="98">
                  <c:v>180.12469142857123</c:v>
                </c:pt>
                <c:pt idx="99">
                  <c:v>182.91757142857119</c:v>
                </c:pt>
                <c:pt idx="100">
                  <c:v>185.57613714285719</c:v>
                </c:pt>
                <c:pt idx="101">
                  <c:v>188.66629714285722</c:v>
                </c:pt>
                <c:pt idx="102">
                  <c:v>191.29342285714222</c:v>
                </c:pt>
                <c:pt idx="103">
                  <c:v>194.1367771428562</c:v>
                </c:pt>
                <c:pt idx="104">
                  <c:v>196.82485714285622</c:v>
                </c:pt>
                <c:pt idx="105">
                  <c:v>199.65905714285623</c:v>
                </c:pt>
                <c:pt idx="106">
                  <c:v>202.29473714285621</c:v>
                </c:pt>
                <c:pt idx="107">
                  <c:v>204.7685771428562</c:v>
                </c:pt>
                <c:pt idx="108">
                  <c:v>207.83737714285621</c:v>
                </c:pt>
                <c:pt idx="109">
                  <c:v>210.84097714285622</c:v>
                </c:pt>
                <c:pt idx="110">
                  <c:v>213.46093714285718</c:v>
                </c:pt>
                <c:pt idx="111">
                  <c:v>216.25321714285718</c:v>
                </c:pt>
                <c:pt idx="112">
                  <c:v>219.17085714285719</c:v>
                </c:pt>
                <c:pt idx="113">
                  <c:v>222.01029714285721</c:v>
                </c:pt>
                <c:pt idx="114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C-4DB4-9647-FF6A30231243}"/>
            </c:ext>
          </c:extLst>
        </c:ser>
        <c:ser>
          <c:idx val="2"/>
          <c:order val="2"/>
          <c:tx>
            <c:v>0.1(3)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'Maju 0.1 (3)'!$L$6:$L$120</c:f>
              <c:numCache>
                <c:formatCode>0.000</c:formatCode>
                <c:ptCount val="115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(3)'!$P$6:$P$120</c:f>
              <c:numCache>
                <c:formatCode>0.000</c:formatCode>
                <c:ptCount val="115"/>
                <c:pt idx="0">
                  <c:v>0</c:v>
                </c:pt>
                <c:pt idx="1">
                  <c:v>0.36903999999999826</c:v>
                </c:pt>
                <c:pt idx="2">
                  <c:v>0.68044000000000437</c:v>
                </c:pt>
                <c:pt idx="3">
                  <c:v>0.92372000000000298</c:v>
                </c:pt>
                <c:pt idx="4">
                  <c:v>1.9080799999999982</c:v>
                </c:pt>
                <c:pt idx="5">
                  <c:v>2.8085999999999984</c:v>
                </c:pt>
                <c:pt idx="6">
                  <c:v>3.6252800000000036</c:v>
                </c:pt>
                <c:pt idx="7">
                  <c:v>4.3581199999999995</c:v>
                </c:pt>
                <c:pt idx="8">
                  <c:v>5.0071200000000005</c:v>
                </c:pt>
                <c:pt idx="9">
                  <c:v>5.5722799999999992</c:v>
                </c:pt>
                <c:pt idx="10">
                  <c:v>6.2259200000000021</c:v>
                </c:pt>
                <c:pt idx="11">
                  <c:v>7.4535600000000031</c:v>
                </c:pt>
                <c:pt idx="12">
                  <c:v>8.6078399999999036</c:v>
                </c:pt>
                <c:pt idx="13">
                  <c:v>9.6992400000000032</c:v>
                </c:pt>
                <c:pt idx="14">
                  <c:v>10.722520000000003</c:v>
                </c:pt>
                <c:pt idx="15">
                  <c:v>11.698639999999898</c:v>
                </c:pt>
                <c:pt idx="16">
                  <c:v>13.447279999999999</c:v>
                </c:pt>
                <c:pt idx="17">
                  <c:v>15.148760000000003</c:v>
                </c:pt>
                <c:pt idx="18">
                  <c:v>16.813560000000003</c:v>
                </c:pt>
                <c:pt idx="19">
                  <c:v>18.436439999999997</c:v>
                </c:pt>
                <c:pt idx="20">
                  <c:v>19.845080000000003</c:v>
                </c:pt>
                <c:pt idx="21">
                  <c:v>21.384120000000003</c:v>
                </c:pt>
                <c:pt idx="22">
                  <c:v>22.886479999999999</c:v>
                </c:pt>
                <c:pt idx="23">
                  <c:v>24.352160000000005</c:v>
                </c:pt>
                <c:pt idx="24">
                  <c:v>25.786400000000008</c:v>
                </c:pt>
                <c:pt idx="25">
                  <c:v>27.189200000000007</c:v>
                </c:pt>
                <c:pt idx="26">
                  <c:v>29.213159999999995</c:v>
                </c:pt>
                <c:pt idx="27">
                  <c:v>31.383240000000008</c:v>
                </c:pt>
                <c:pt idx="28">
                  <c:v>33.521880000000003</c:v>
                </c:pt>
                <c:pt idx="29">
                  <c:v>34.814640000000004</c:v>
                </c:pt>
                <c:pt idx="30">
                  <c:v>36.075960000000002</c:v>
                </c:pt>
                <c:pt idx="31">
                  <c:v>38.125520000000002</c:v>
                </c:pt>
                <c:pt idx="32">
                  <c:v>40.138399999999997</c:v>
                </c:pt>
                <c:pt idx="33">
                  <c:v>42.114600000000003</c:v>
                </c:pt>
                <c:pt idx="34">
                  <c:v>44.075079999999907</c:v>
                </c:pt>
                <c:pt idx="35">
                  <c:v>46.374759999999903</c:v>
                </c:pt>
                <c:pt idx="36">
                  <c:v>48.159005714285605</c:v>
                </c:pt>
                <c:pt idx="37">
                  <c:v>49.917051428571007</c:v>
                </c:pt>
                <c:pt idx="38">
                  <c:v>51.757011428570998</c:v>
                </c:pt>
                <c:pt idx="39">
                  <c:v>54.072011428570995</c:v>
                </c:pt>
                <c:pt idx="40">
                  <c:v>56.668771428570999</c:v>
                </c:pt>
                <c:pt idx="41">
                  <c:v>58.393451428571005</c:v>
                </c:pt>
                <c:pt idx="42">
                  <c:v>60.097171428570995</c:v>
                </c:pt>
                <c:pt idx="43">
                  <c:v>62.521011428571008</c:v>
                </c:pt>
                <c:pt idx="44">
                  <c:v>64.965811428571016</c:v>
                </c:pt>
                <c:pt idx="45">
                  <c:v>67.316291428570992</c:v>
                </c:pt>
                <c:pt idx="46">
                  <c:v>69.711011428570998</c:v>
                </c:pt>
                <c:pt idx="47">
                  <c:v>71.972411428571007</c:v>
                </c:pt>
                <c:pt idx="48">
                  <c:v>74.197131428570998</c:v>
                </c:pt>
                <c:pt idx="49">
                  <c:v>76.91765142857102</c:v>
                </c:pt>
                <c:pt idx="50">
                  <c:v>79.883451428571021</c:v>
                </c:pt>
                <c:pt idx="51">
                  <c:v>82.159971428570998</c:v>
                </c:pt>
                <c:pt idx="52">
                  <c:v>84.227491428571</c:v>
                </c:pt>
                <c:pt idx="53">
                  <c:v>87.088491428571018</c:v>
                </c:pt>
                <c:pt idx="54">
                  <c:v>89.918051428571005</c:v>
                </c:pt>
                <c:pt idx="55">
                  <c:v>92.721411428571002</c:v>
                </c:pt>
                <c:pt idx="56">
                  <c:v>94.992091428571001</c:v>
                </c:pt>
                <c:pt idx="57">
                  <c:v>97.629697142856998</c:v>
                </c:pt>
                <c:pt idx="58">
                  <c:v>100.354457142857</c:v>
                </c:pt>
                <c:pt idx="59">
                  <c:v>103.037297142857</c:v>
                </c:pt>
                <c:pt idx="60">
                  <c:v>105.96541714285701</c:v>
                </c:pt>
                <c:pt idx="61">
                  <c:v>108.709211428571</c:v>
                </c:pt>
                <c:pt idx="62">
                  <c:v>111.43204571428501</c:v>
                </c:pt>
                <c:pt idx="63">
                  <c:v>114.55828571428501</c:v>
                </c:pt>
                <c:pt idx="64">
                  <c:v>117.16756571428502</c:v>
                </c:pt>
                <c:pt idx="65">
                  <c:v>119.70892571428502</c:v>
                </c:pt>
                <c:pt idx="66">
                  <c:v>122.74104571428501</c:v>
                </c:pt>
                <c:pt idx="67">
                  <c:v>126.05492571428502</c:v>
                </c:pt>
                <c:pt idx="68">
                  <c:v>128.58580571428502</c:v>
                </c:pt>
                <c:pt idx="69">
                  <c:v>131.744411428571</c:v>
                </c:pt>
                <c:pt idx="70">
                  <c:v>135.04781142857101</c:v>
                </c:pt>
                <c:pt idx="71">
                  <c:v>137.83425142857101</c:v>
                </c:pt>
                <c:pt idx="72">
                  <c:v>140.777291428571</c:v>
                </c:pt>
                <c:pt idx="73">
                  <c:v>144.02305142857099</c:v>
                </c:pt>
                <c:pt idx="74">
                  <c:v>146.710131428571</c:v>
                </c:pt>
                <c:pt idx="75">
                  <c:v>149.63725142857101</c:v>
                </c:pt>
                <c:pt idx="76">
                  <c:v>152.825371428571</c:v>
                </c:pt>
                <c:pt idx="77">
                  <c:v>155.889657142857</c:v>
                </c:pt>
                <c:pt idx="78">
                  <c:v>158.722657142857</c:v>
                </c:pt>
                <c:pt idx="79">
                  <c:v>161.86361714285701</c:v>
                </c:pt>
                <c:pt idx="80">
                  <c:v>164.98361714285701</c:v>
                </c:pt>
                <c:pt idx="81">
                  <c:v>168.087897142857</c:v>
                </c:pt>
                <c:pt idx="82">
                  <c:v>171.007851428571</c:v>
                </c:pt>
                <c:pt idx="83">
                  <c:v>173.951617142857</c:v>
                </c:pt>
                <c:pt idx="84">
                  <c:v>177.499497142857</c:v>
                </c:pt>
                <c:pt idx="85">
                  <c:v>180.54613714285702</c:v>
                </c:pt>
                <c:pt idx="86">
                  <c:v>183.577057142857</c:v>
                </c:pt>
                <c:pt idx="87">
                  <c:v>186.59749714285701</c:v>
                </c:pt>
                <c:pt idx="88">
                  <c:v>189.76558285714202</c:v>
                </c:pt>
                <c:pt idx="89">
                  <c:v>192.902228571428</c:v>
                </c:pt>
                <c:pt idx="90">
                  <c:v>196.71090857142801</c:v>
                </c:pt>
                <c:pt idx="91">
                  <c:v>199.992148571428</c:v>
                </c:pt>
                <c:pt idx="92">
                  <c:v>202.95494857142802</c:v>
                </c:pt>
                <c:pt idx="93">
                  <c:v>206.72170857142802</c:v>
                </c:pt>
                <c:pt idx="94">
                  <c:v>209.93874285714199</c:v>
                </c:pt>
                <c:pt idx="95">
                  <c:v>212.859622857142</c:v>
                </c:pt>
                <c:pt idx="96">
                  <c:v>216.54254285714202</c:v>
                </c:pt>
                <c:pt idx="97">
                  <c:v>219.75566285714203</c:v>
                </c:pt>
                <c:pt idx="98">
                  <c:v>223.03398285714204</c:v>
                </c:pt>
                <c:pt idx="99">
                  <c:v>226.72214285714202</c:v>
                </c:pt>
                <c:pt idx="100">
                  <c:v>230.02394285714203</c:v>
                </c:pt>
                <c:pt idx="101">
                  <c:v>233.69114285714201</c:v>
                </c:pt>
                <c:pt idx="102">
                  <c:v>237.45073714285704</c:v>
                </c:pt>
                <c:pt idx="103">
                  <c:v>240.58525714285699</c:v>
                </c:pt>
                <c:pt idx="104">
                  <c:v>244.20529714285701</c:v>
                </c:pt>
                <c:pt idx="105">
                  <c:v>247.657657142857</c:v>
                </c:pt>
                <c:pt idx="106">
                  <c:v>251.67937714285702</c:v>
                </c:pt>
                <c:pt idx="107">
                  <c:v>255.54469714285702</c:v>
                </c:pt>
                <c:pt idx="108">
                  <c:v>259.24141142857098</c:v>
                </c:pt>
                <c:pt idx="109">
                  <c:v>262.87657142857097</c:v>
                </c:pt>
                <c:pt idx="110">
                  <c:v>266.42325142857101</c:v>
                </c:pt>
                <c:pt idx="111">
                  <c:v>269.87037142857099</c:v>
                </c:pt>
                <c:pt idx="112">
                  <c:v>274.14241142857099</c:v>
                </c:pt>
                <c:pt idx="113">
                  <c:v>277.77624571428498</c:v>
                </c:pt>
                <c:pt idx="114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C-4DB4-9647-FF6A30231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(3)'!$U$6:$U$96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3.1043399998452514E-2</c:v>
                </c:pt>
                <c:pt idx="2">
                  <c:v>6.1880999997811159E-2</c:v>
                </c:pt>
                <c:pt idx="3">
                  <c:v>9.3451900000218302E-2</c:v>
                </c:pt>
                <c:pt idx="4">
                  <c:v>0.1245753999974113</c:v>
                </c:pt>
                <c:pt idx="5">
                  <c:v>0.15599659999861615</c:v>
                </c:pt>
                <c:pt idx="6">
                  <c:v>0.18669709999812767</c:v>
                </c:pt>
                <c:pt idx="7">
                  <c:v>0.21797519999745418</c:v>
                </c:pt>
                <c:pt idx="8">
                  <c:v>0.26472439999997732</c:v>
                </c:pt>
                <c:pt idx="9">
                  <c:v>0.29600329999811947</c:v>
                </c:pt>
                <c:pt idx="10">
                  <c:v>0.32717219999904046</c:v>
                </c:pt>
                <c:pt idx="11">
                  <c:v>0.3581661999996868</c:v>
                </c:pt>
                <c:pt idx="12">
                  <c:v>0.38929329999882611</c:v>
                </c:pt>
                <c:pt idx="13">
                  <c:v>0.43577539999751025</c:v>
                </c:pt>
                <c:pt idx="14">
                  <c:v>0.4673320000001695</c:v>
                </c:pt>
                <c:pt idx="15">
                  <c:v>0.48328429999673972</c:v>
                </c:pt>
                <c:pt idx="16">
                  <c:v>0.52914909999890369</c:v>
                </c:pt>
                <c:pt idx="17">
                  <c:v>0.55919509999876027</c:v>
                </c:pt>
                <c:pt idx="18">
                  <c:v>0.59054859999741893</c:v>
                </c:pt>
                <c:pt idx="19">
                  <c:v>0.60671849999926053</c:v>
                </c:pt>
                <c:pt idx="20">
                  <c:v>0.65357829999993555</c:v>
                </c:pt>
                <c:pt idx="21">
                  <c:v>0.68499319999682484</c:v>
                </c:pt>
                <c:pt idx="22">
                  <c:v>0.71622139999817591</c:v>
                </c:pt>
                <c:pt idx="23">
                  <c:v>0.7469567999978608</c:v>
                </c:pt>
                <c:pt idx="24">
                  <c:v>0.79345919999832404</c:v>
                </c:pt>
                <c:pt idx="25">
                  <c:v>0.8248232999976608</c:v>
                </c:pt>
                <c:pt idx="26">
                  <c:v>0.85490379999828292</c:v>
                </c:pt>
                <c:pt idx="27">
                  <c:v>0.88687759999811533</c:v>
                </c:pt>
                <c:pt idx="28">
                  <c:v>0.9181468999995559</c:v>
                </c:pt>
                <c:pt idx="29">
                  <c:v>0.94895069999984116</c:v>
                </c:pt>
                <c:pt idx="30">
                  <c:v>0.97980959999767947</c:v>
                </c:pt>
                <c:pt idx="31">
                  <c:v>1.0111930999992182</c:v>
                </c:pt>
                <c:pt idx="32">
                  <c:v>1.0572318999984418</c:v>
                </c:pt>
                <c:pt idx="33">
                  <c:v>1.0875186999983271</c:v>
                </c:pt>
                <c:pt idx="34">
                  <c:v>1.1178501999966102</c:v>
                </c:pt>
                <c:pt idx="35">
                  <c:v>1.1337859999985085</c:v>
                </c:pt>
                <c:pt idx="36">
                  <c:v>1.1648154999966209</c:v>
                </c:pt>
                <c:pt idx="37">
                  <c:v>1.1962639999983367</c:v>
                </c:pt>
                <c:pt idx="38">
                  <c:v>1.2279017000000749</c:v>
                </c:pt>
                <c:pt idx="39">
                  <c:v>1.2748116999973718</c:v>
                </c:pt>
                <c:pt idx="40">
                  <c:v>1.3057047000002058</c:v>
                </c:pt>
                <c:pt idx="41">
                  <c:v>1.3366193000001658</c:v>
                </c:pt>
                <c:pt idx="42">
                  <c:v>1.3678899999977148</c:v>
                </c:pt>
                <c:pt idx="43">
                  <c:v>1.39904419999948</c:v>
                </c:pt>
                <c:pt idx="44">
                  <c:v>1.4301008999973419</c:v>
                </c:pt>
                <c:pt idx="45">
                  <c:v>1.4766301999989082</c:v>
                </c:pt>
                <c:pt idx="46">
                  <c:v>1.5080925000002026</c:v>
                </c:pt>
                <c:pt idx="47">
                  <c:v>1.5389334999999846</c:v>
                </c:pt>
                <c:pt idx="48">
                  <c:v>1.5702250999966054</c:v>
                </c:pt>
                <c:pt idx="49">
                  <c:v>1.6172118999966187</c:v>
                </c:pt>
                <c:pt idx="50">
                  <c:v>1.6322384999984934</c:v>
                </c:pt>
                <c:pt idx="51">
                  <c:v>1.6639584999975341</c:v>
                </c:pt>
                <c:pt idx="52">
                  <c:v>1.6952863999977126</c:v>
                </c:pt>
                <c:pt idx="53">
                  <c:v>1.7268373999977484</c:v>
                </c:pt>
                <c:pt idx="54">
                  <c:v>1.7734983999980614</c:v>
                </c:pt>
                <c:pt idx="55">
                  <c:v>1.7889432999982091</c:v>
                </c:pt>
                <c:pt idx="56">
                  <c:v>1.820320199996786</c:v>
                </c:pt>
                <c:pt idx="57">
                  <c:v>1.8661700999982713</c:v>
                </c:pt>
                <c:pt idx="58">
                  <c:v>1.8967525999978534</c:v>
                </c:pt>
                <c:pt idx="59">
                  <c:v>1.9898949999987963</c:v>
                </c:pt>
                <c:pt idx="60">
                  <c:v>2.0052174999982526</c:v>
                </c:pt>
                <c:pt idx="61">
                  <c:v>2.0201945999979216</c:v>
                </c:pt>
                <c:pt idx="62">
                  <c:v>2.0504928999980621</c:v>
                </c:pt>
                <c:pt idx="63">
                  <c:v>2.0979944999999134</c:v>
                </c:pt>
                <c:pt idx="64">
                  <c:v>2.1294300999979896</c:v>
                </c:pt>
                <c:pt idx="65">
                  <c:v>2.1597701999999117</c:v>
                </c:pt>
                <c:pt idx="66">
                  <c:v>2.1899956999986898</c:v>
                </c:pt>
                <c:pt idx="67">
                  <c:v>2.2063318000000436</c:v>
                </c:pt>
                <c:pt idx="68">
                  <c:v>2.2684019999978773</c:v>
                </c:pt>
                <c:pt idx="69">
                  <c:v>2.2842727999995986</c:v>
                </c:pt>
                <c:pt idx="70">
                  <c:v>2.3159290999974473</c:v>
                </c:pt>
                <c:pt idx="71">
                  <c:v>2.346690899998066</c:v>
                </c:pt>
                <c:pt idx="72">
                  <c:v>2.3774366999969061</c:v>
                </c:pt>
                <c:pt idx="73">
                  <c:v>2.4082388999995601</c:v>
                </c:pt>
                <c:pt idx="74">
                  <c:v>2.4399965999982669</c:v>
                </c:pt>
                <c:pt idx="75">
                  <c:v>2.4868372999990243</c:v>
                </c:pt>
                <c:pt idx="76">
                  <c:v>2.5177052999970329</c:v>
                </c:pt>
                <c:pt idx="77">
                  <c:v>2.5489782999975432</c:v>
                </c:pt>
                <c:pt idx="78">
                  <c:v>2.5796655999984068</c:v>
                </c:pt>
                <c:pt idx="79">
                  <c:v>2.6116260999988299</c:v>
                </c:pt>
                <c:pt idx="80">
                  <c:v>2.6427733999989869</c:v>
                </c:pt>
                <c:pt idx="81">
                  <c:v>2.6599788999992597</c:v>
                </c:pt>
                <c:pt idx="82">
                  <c:v>2.7048101000000315</c:v>
                </c:pt>
                <c:pt idx="83">
                  <c:v>2.7359728999981598</c:v>
                </c:pt>
                <c:pt idx="84">
                  <c:v>2.7665759999981674</c:v>
                </c:pt>
                <c:pt idx="85">
                  <c:v>2.797571600000083</c:v>
                </c:pt>
                <c:pt idx="86">
                  <c:v>2.8277689999995346</c:v>
                </c:pt>
                <c:pt idx="87">
                  <c:v>2.8733680999976059</c:v>
                </c:pt>
                <c:pt idx="88">
                  <c:v>2.9055078999990656</c:v>
                </c:pt>
                <c:pt idx="89">
                  <c:v>2.9365771999982826</c:v>
                </c:pt>
                <c:pt idx="90">
                  <c:v>2.9673058999978821</c:v>
                </c:pt>
              </c:numCache>
            </c:numRef>
          </c:xVal>
          <c:yVal>
            <c:numRef>
              <c:f>'Maju 0.15 (3)'!$Y$6:$Y$96</c:f>
              <c:numCache>
                <c:formatCode>General</c:formatCode>
                <c:ptCount val="91"/>
                <c:pt idx="0">
                  <c:v>-3.610800000000097</c:v>
                </c:pt>
                <c:pt idx="1">
                  <c:v>-3.0447600000000961</c:v>
                </c:pt>
                <c:pt idx="2">
                  <c:v>-2.4630000000001004</c:v>
                </c:pt>
                <c:pt idx="3">
                  <c:v>-2.0562800000001005</c:v>
                </c:pt>
                <c:pt idx="4">
                  <c:v>-1.9524800000000013</c:v>
                </c:pt>
                <c:pt idx="5">
                  <c:v>-1.2952400000000992</c:v>
                </c:pt>
                <c:pt idx="6">
                  <c:v>-0.63276000000009702</c:v>
                </c:pt>
                <c:pt idx="7">
                  <c:v>3.4959999999998104E-2</c:v>
                </c:pt>
                <c:pt idx="8">
                  <c:v>0.45739999999990033</c:v>
                </c:pt>
                <c:pt idx="9">
                  <c:v>0.87460000000000093</c:v>
                </c:pt>
                <c:pt idx="10">
                  <c:v>1.286559999999902</c:v>
                </c:pt>
                <c:pt idx="11">
                  <c:v>1.6880400000000009</c:v>
                </c:pt>
                <c:pt idx="12">
                  <c:v>2.0790399999999991</c:v>
                </c:pt>
                <c:pt idx="13">
                  <c:v>2.4490800000000021</c:v>
                </c:pt>
                <c:pt idx="14">
                  <c:v>2.803399999999904</c:v>
                </c:pt>
                <c:pt idx="15">
                  <c:v>3.1472399999999041</c:v>
                </c:pt>
                <c:pt idx="16">
                  <c:v>3.4963199999998977</c:v>
                </c:pt>
                <c:pt idx="17">
                  <c:v>3.8611199999999997</c:v>
                </c:pt>
                <c:pt idx="18">
                  <c:v>3.8579999999998975</c:v>
                </c:pt>
                <c:pt idx="19">
                  <c:v>3.8863199999998983</c:v>
                </c:pt>
                <c:pt idx="20">
                  <c:v>3.6928399999998973</c:v>
                </c:pt>
                <c:pt idx="21">
                  <c:v>3.5360399999999998</c:v>
                </c:pt>
                <c:pt idx="22">
                  <c:v>3.4106799999999993</c:v>
                </c:pt>
                <c:pt idx="23">
                  <c:v>3.3115200000000016</c:v>
                </c:pt>
                <c:pt idx="24">
                  <c:v>3.2333199999999991</c:v>
                </c:pt>
                <c:pt idx="25">
                  <c:v>2.9775599999998974</c:v>
                </c:pt>
                <c:pt idx="26">
                  <c:v>2.9150800000000032</c:v>
                </c:pt>
                <c:pt idx="27">
                  <c:v>2.8473599999999024</c:v>
                </c:pt>
                <c:pt idx="28">
                  <c:v>2.7744</c:v>
                </c:pt>
                <c:pt idx="29">
                  <c:v>2.685719999999904</c:v>
                </c:pt>
                <c:pt idx="30">
                  <c:v>2.0331200000000038</c:v>
                </c:pt>
                <c:pt idx="31">
                  <c:v>1.6128</c:v>
                </c:pt>
                <c:pt idx="32">
                  <c:v>1.1505599999999987</c:v>
                </c:pt>
                <c:pt idx="33">
                  <c:v>0.95667999999999864</c:v>
                </c:pt>
                <c:pt idx="34">
                  <c:v>0.71563999999990102</c:v>
                </c:pt>
                <c:pt idx="35">
                  <c:v>0.42744000000000426</c:v>
                </c:pt>
                <c:pt idx="36">
                  <c:v>8.6840000000002249E-2</c:v>
                </c:pt>
                <c:pt idx="37">
                  <c:v>7.7480000000001326E-2</c:v>
                </c:pt>
                <c:pt idx="38">
                  <c:v>0</c:v>
                </c:pt>
                <c:pt idx="39">
                  <c:v>0.10764000000000351</c:v>
                </c:pt>
                <c:pt idx="40">
                  <c:v>0.32471999999999923</c:v>
                </c:pt>
                <c:pt idx="41">
                  <c:v>0.63551999999999964</c:v>
                </c:pt>
                <c:pt idx="42">
                  <c:v>0.83628000000000213</c:v>
                </c:pt>
                <c:pt idx="43">
                  <c:v>1.558640000000004</c:v>
                </c:pt>
                <c:pt idx="44">
                  <c:v>2.5336399999999983</c:v>
                </c:pt>
                <c:pt idx="45">
                  <c:v>3.688520000000004</c:v>
                </c:pt>
                <c:pt idx="46">
                  <c:v>5.0174400000000006</c:v>
                </c:pt>
                <c:pt idx="47">
                  <c:v>6.3432399999999021</c:v>
                </c:pt>
                <c:pt idx="48">
                  <c:v>7.6738799999998974</c:v>
                </c:pt>
                <c:pt idx="49">
                  <c:v>9.0720400000000012</c:v>
                </c:pt>
                <c:pt idx="50">
                  <c:v>10.736239999999903</c:v>
                </c:pt>
                <c:pt idx="51">
                  <c:v>12.371319999999898</c:v>
                </c:pt>
                <c:pt idx="52">
                  <c:v>14.274759999999901</c:v>
                </c:pt>
                <c:pt idx="53">
                  <c:v>16.083879999999901</c:v>
                </c:pt>
                <c:pt idx="54">
                  <c:v>18.182320000000004</c:v>
                </c:pt>
                <c:pt idx="55">
                  <c:v>19.818519999999999</c:v>
                </c:pt>
                <c:pt idx="56">
                  <c:v>21.791200000000003</c:v>
                </c:pt>
                <c:pt idx="57">
                  <c:v>24.014200000000002</c:v>
                </c:pt>
                <c:pt idx="58">
                  <c:v>25.947479999999999</c:v>
                </c:pt>
                <c:pt idx="59">
                  <c:v>28.261279999999999</c:v>
                </c:pt>
                <c:pt idx="60">
                  <c:v>30.58032</c:v>
                </c:pt>
                <c:pt idx="61">
                  <c:v>33.405240000000006</c:v>
                </c:pt>
                <c:pt idx="62">
                  <c:v>35.556600000000003</c:v>
                </c:pt>
                <c:pt idx="63">
                  <c:v>38.0915999999999</c:v>
                </c:pt>
                <c:pt idx="64">
                  <c:v>40.720319999999901</c:v>
                </c:pt>
                <c:pt idx="65">
                  <c:v>43.476520000000008</c:v>
                </c:pt>
                <c:pt idx="66">
                  <c:v>45.997519999999994</c:v>
                </c:pt>
                <c:pt idx="67">
                  <c:v>48.834040000000002</c:v>
                </c:pt>
                <c:pt idx="68">
                  <c:v>51.743319999999997</c:v>
                </c:pt>
                <c:pt idx="69">
                  <c:v>54.624279999999999</c:v>
                </c:pt>
                <c:pt idx="70">
                  <c:v>57.562079999999995</c:v>
                </c:pt>
                <c:pt idx="71">
                  <c:v>60.450400000000002</c:v>
                </c:pt>
                <c:pt idx="72">
                  <c:v>63.676125714285703</c:v>
                </c:pt>
                <c:pt idx="73">
                  <c:v>66.926525714285006</c:v>
                </c:pt>
                <c:pt idx="74">
                  <c:v>70.406285714285005</c:v>
                </c:pt>
                <c:pt idx="75">
                  <c:v>73.640365714284997</c:v>
                </c:pt>
                <c:pt idx="76">
                  <c:v>76.887245714285001</c:v>
                </c:pt>
                <c:pt idx="77">
                  <c:v>80.188645714285002</c:v>
                </c:pt>
                <c:pt idx="78">
                  <c:v>83.631125714285005</c:v>
                </c:pt>
                <c:pt idx="79">
                  <c:v>87.008405714285004</c:v>
                </c:pt>
                <c:pt idx="80">
                  <c:v>91.001605714285006</c:v>
                </c:pt>
                <c:pt idx="81">
                  <c:v>94.673445714285009</c:v>
                </c:pt>
                <c:pt idx="82">
                  <c:v>98.34760571428501</c:v>
                </c:pt>
                <c:pt idx="83">
                  <c:v>101.81780571428502</c:v>
                </c:pt>
                <c:pt idx="84">
                  <c:v>105.22824571428501</c:v>
                </c:pt>
                <c:pt idx="85">
                  <c:v>108.964685714285</c:v>
                </c:pt>
                <c:pt idx="86">
                  <c:v>112.45836571428501</c:v>
                </c:pt>
                <c:pt idx="87">
                  <c:v>116.59628571428499</c:v>
                </c:pt>
                <c:pt idx="88">
                  <c:v>120.42876571428499</c:v>
                </c:pt>
                <c:pt idx="89">
                  <c:v>124.07612571428501</c:v>
                </c:pt>
                <c:pt idx="90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7-4A61-8AF5-D8D83CA30C58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(3)'!$Q$6:$Q$58</c:f>
              <c:numCache>
                <c:formatCode>0.000</c:formatCode>
                <c:ptCount val="53"/>
                <c:pt idx="0">
                  <c:v>0</c:v>
                </c:pt>
                <c:pt idx="1">
                  <c:v>0.13958472336015429</c:v>
                </c:pt>
                <c:pt idx="2">
                  <c:v>0.38080736752491717</c:v>
                </c:pt>
                <c:pt idx="3">
                  <c:v>0.73744647063203173</c:v>
                </c:pt>
                <c:pt idx="4">
                  <c:v>1.2125687427754874</c:v>
                </c:pt>
                <c:pt idx="5">
                  <c:v>1.7974604881808292</c:v>
                </c:pt>
                <c:pt idx="6">
                  <c:v>2.4885674691071</c:v>
                </c:pt>
                <c:pt idx="7">
                  <c:v>3.7200296915824649</c:v>
                </c:pt>
                <c:pt idx="8">
                  <c:v>4.6821078649269312</c:v>
                </c:pt>
                <c:pt idx="9">
                  <c:v>5.7235662655007582</c:v>
                </c:pt>
                <c:pt idx="10">
                  <c:v>6.877297928486021</c:v>
                </c:pt>
                <c:pt idx="11">
                  <c:v>8.7879991972594844</c:v>
                </c:pt>
                <c:pt idx="12">
                  <c:v>9.4430934839244429</c:v>
                </c:pt>
                <c:pt idx="13">
                  <c:v>10.894276189620371</c:v>
                </c:pt>
                <c:pt idx="14">
                  <c:v>12.416639868972787</c:v>
                </c:pt>
                <c:pt idx="15">
                  <c:v>14.037099697060544</c:v>
                </c:pt>
                <c:pt idx="16">
                  <c:v>16.589442127144995</c:v>
                </c:pt>
                <c:pt idx="17">
                  <c:v>17.474207940212732</c:v>
                </c:pt>
                <c:pt idx="18">
                  <c:v>19.331279227396379</c:v>
                </c:pt>
                <c:pt idx="19">
                  <c:v>22.185134884835865</c:v>
                </c:pt>
                <c:pt idx="20">
                  <c:v>24.178582480555381</c:v>
                </c:pt>
                <c:pt idx="21">
                  <c:v>30.673218084272719</c:v>
                </c:pt>
                <c:pt idx="22">
                  <c:v>31.800429190031892</c:v>
                </c:pt>
                <c:pt idx="23">
                  <c:v>32.917757698295901</c:v>
                </c:pt>
                <c:pt idx="24">
                  <c:v>35.22425976901237</c:v>
                </c:pt>
                <c:pt idx="25">
                  <c:v>38.961711681925834</c:v>
                </c:pt>
                <c:pt idx="26">
                  <c:v>41.514176306695575</c:v>
                </c:pt>
                <c:pt idx="27">
                  <c:v>44.035691644589654</c:v>
                </c:pt>
                <c:pt idx="28">
                  <c:v>46.602942550143361</c:v>
                </c:pt>
                <c:pt idx="29">
                  <c:v>48.01296335701911</c:v>
                </c:pt>
                <c:pt idx="30">
                  <c:v>53.51017109220367</c:v>
                </c:pt>
                <c:pt idx="31">
                  <c:v>54.950381156750296</c:v>
                </c:pt>
                <c:pt idx="32">
                  <c:v>57.86394081010797</c:v>
                </c:pt>
                <c:pt idx="33">
                  <c:v>60.746253792561305</c:v>
                </c:pt>
                <c:pt idx="34">
                  <c:v>63.676126412632343</c:v>
                </c:pt>
                <c:pt idx="35">
                  <c:v>66.659343282651832</c:v>
                </c:pt>
                <c:pt idx="36">
                  <c:v>69.784120606056035</c:v>
                </c:pt>
                <c:pt idx="37">
                  <c:v>74.481173403344087</c:v>
                </c:pt>
                <c:pt idx="38">
                  <c:v>77.63231630719298</c:v>
                </c:pt>
                <c:pt idx="39">
                  <c:v>80.868687176611999</c:v>
                </c:pt>
                <c:pt idx="40">
                  <c:v>84.086318506000367</c:v>
                </c:pt>
                <c:pt idx="41">
                  <c:v>87.480437315634774</c:v>
                </c:pt>
                <c:pt idx="42">
                  <c:v>90.829343926934484</c:v>
                </c:pt>
                <c:pt idx="43">
                  <c:v>92.69629208518846</c:v>
                </c:pt>
                <c:pt idx="44">
                  <c:v>97.616425379595384</c:v>
                </c:pt>
                <c:pt idx="45">
                  <c:v>101.08260845172131</c:v>
                </c:pt>
                <c:pt idx="46">
                  <c:v>104.52230985665794</c:v>
                </c:pt>
                <c:pt idx="47">
                  <c:v>108.04136632668184</c:v>
                </c:pt>
                <c:pt idx="48">
                  <c:v>111.50307002974087</c:v>
                </c:pt>
                <c:pt idx="49">
                  <c:v>116.79082057159761</c:v>
                </c:pt>
                <c:pt idx="50">
                  <c:v>120.56025799296944</c:v>
                </c:pt>
                <c:pt idx="51">
                  <c:v>124.23654362296519</c:v>
                </c:pt>
                <c:pt idx="52">
                  <c:v>127.90307110302565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17-4A61-8AF5-D8D83CA30C58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(3)'!$P$6:$P$58</c:f>
              <c:numCache>
                <c:formatCode>0.000</c:formatCode>
                <c:ptCount val="53"/>
                <c:pt idx="0">
                  <c:v>0</c:v>
                </c:pt>
                <c:pt idx="1">
                  <c:v>0.10764000000000351</c:v>
                </c:pt>
                <c:pt idx="2">
                  <c:v>0.32471999999999923</c:v>
                </c:pt>
                <c:pt idx="3">
                  <c:v>0.63551999999999964</c:v>
                </c:pt>
                <c:pt idx="4">
                  <c:v>0.83628000000000213</c:v>
                </c:pt>
                <c:pt idx="5">
                  <c:v>1.558640000000004</c:v>
                </c:pt>
                <c:pt idx="6">
                  <c:v>2.5336399999999983</c:v>
                </c:pt>
                <c:pt idx="7">
                  <c:v>3.688520000000004</c:v>
                </c:pt>
                <c:pt idx="8">
                  <c:v>5.0174400000000006</c:v>
                </c:pt>
                <c:pt idx="9">
                  <c:v>6.3432399999999021</c:v>
                </c:pt>
                <c:pt idx="10">
                  <c:v>7.6738799999998974</c:v>
                </c:pt>
                <c:pt idx="11">
                  <c:v>9.0720400000000012</c:v>
                </c:pt>
                <c:pt idx="12">
                  <c:v>10.736239999999903</c:v>
                </c:pt>
                <c:pt idx="13">
                  <c:v>12.371319999999898</c:v>
                </c:pt>
                <c:pt idx="14">
                  <c:v>14.274759999999901</c:v>
                </c:pt>
                <c:pt idx="15">
                  <c:v>16.083879999999901</c:v>
                </c:pt>
                <c:pt idx="16">
                  <c:v>18.182320000000004</c:v>
                </c:pt>
                <c:pt idx="17">
                  <c:v>19.818519999999999</c:v>
                </c:pt>
                <c:pt idx="18">
                  <c:v>21.791200000000003</c:v>
                </c:pt>
                <c:pt idx="19">
                  <c:v>24.014200000000002</c:v>
                </c:pt>
                <c:pt idx="20">
                  <c:v>25.947479999999999</c:v>
                </c:pt>
                <c:pt idx="21">
                  <c:v>28.261279999999999</c:v>
                </c:pt>
                <c:pt idx="22">
                  <c:v>30.58032</c:v>
                </c:pt>
                <c:pt idx="23">
                  <c:v>33.405240000000006</c:v>
                </c:pt>
                <c:pt idx="24">
                  <c:v>35.556600000000003</c:v>
                </c:pt>
                <c:pt idx="25">
                  <c:v>38.0915999999999</c:v>
                </c:pt>
                <c:pt idx="26">
                  <c:v>40.720319999999901</c:v>
                </c:pt>
                <c:pt idx="27">
                  <c:v>43.476520000000008</c:v>
                </c:pt>
                <c:pt idx="28">
                  <c:v>45.997519999999994</c:v>
                </c:pt>
                <c:pt idx="29">
                  <c:v>48.834040000000002</c:v>
                </c:pt>
                <c:pt idx="30">
                  <c:v>51.743319999999997</c:v>
                </c:pt>
                <c:pt idx="31">
                  <c:v>54.624279999999999</c:v>
                </c:pt>
                <c:pt idx="32">
                  <c:v>57.562079999999995</c:v>
                </c:pt>
                <c:pt idx="33">
                  <c:v>60.450400000000002</c:v>
                </c:pt>
                <c:pt idx="34">
                  <c:v>63.676125714285703</c:v>
                </c:pt>
                <c:pt idx="35">
                  <c:v>66.926525714285006</c:v>
                </c:pt>
                <c:pt idx="36">
                  <c:v>70.406285714285005</c:v>
                </c:pt>
                <c:pt idx="37">
                  <c:v>73.640365714284997</c:v>
                </c:pt>
                <c:pt idx="38">
                  <c:v>76.887245714285001</c:v>
                </c:pt>
                <c:pt idx="39">
                  <c:v>80.188645714285002</c:v>
                </c:pt>
                <c:pt idx="40">
                  <c:v>83.631125714285005</c:v>
                </c:pt>
                <c:pt idx="41">
                  <c:v>87.008405714285004</c:v>
                </c:pt>
                <c:pt idx="42">
                  <c:v>91.001605714285006</c:v>
                </c:pt>
                <c:pt idx="43">
                  <c:v>94.673445714285009</c:v>
                </c:pt>
                <c:pt idx="44">
                  <c:v>98.34760571428501</c:v>
                </c:pt>
                <c:pt idx="45">
                  <c:v>101.81780571428502</c:v>
                </c:pt>
                <c:pt idx="46">
                  <c:v>105.22824571428501</c:v>
                </c:pt>
                <c:pt idx="47">
                  <c:v>108.964685714285</c:v>
                </c:pt>
                <c:pt idx="48">
                  <c:v>112.45836571428501</c:v>
                </c:pt>
                <c:pt idx="49">
                  <c:v>116.59628571428499</c:v>
                </c:pt>
                <c:pt idx="50">
                  <c:v>120.42876571428499</c:v>
                </c:pt>
                <c:pt idx="51">
                  <c:v>124.07612571428501</c:v>
                </c:pt>
                <c:pt idx="52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17-4A61-8AF5-D8D83CA3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(3)'!$D$6:$D$230</c:f>
              <c:numCache>
                <c:formatCode>General</c:formatCode>
                <c:ptCount val="225"/>
                <c:pt idx="0">
                  <c:v>189.798</c:v>
                </c:pt>
                <c:pt idx="1">
                  <c:v>189.798</c:v>
                </c:pt>
                <c:pt idx="2">
                  <c:v>189.798</c:v>
                </c:pt>
                <c:pt idx="3">
                  <c:v>189.67500000000001</c:v>
                </c:pt>
                <c:pt idx="4">
                  <c:v>189.55199999999999</c:v>
                </c:pt>
                <c:pt idx="5">
                  <c:v>189.30600000000001</c:v>
                </c:pt>
                <c:pt idx="6">
                  <c:v>189.18299999999999</c:v>
                </c:pt>
                <c:pt idx="7">
                  <c:v>189.18299999999999</c:v>
                </c:pt>
                <c:pt idx="8">
                  <c:v>189.18299999999999</c:v>
                </c:pt>
                <c:pt idx="9">
                  <c:v>189.06</c:v>
                </c:pt>
                <c:pt idx="10">
                  <c:v>189.06</c:v>
                </c:pt>
                <c:pt idx="11">
                  <c:v>189.06</c:v>
                </c:pt>
                <c:pt idx="12">
                  <c:v>189.06</c:v>
                </c:pt>
                <c:pt idx="13">
                  <c:v>189.06</c:v>
                </c:pt>
                <c:pt idx="14">
                  <c:v>189.06</c:v>
                </c:pt>
                <c:pt idx="15">
                  <c:v>188.93700000000001</c:v>
                </c:pt>
                <c:pt idx="16">
                  <c:v>188.97300000000001</c:v>
                </c:pt>
                <c:pt idx="17">
                  <c:v>188.85</c:v>
                </c:pt>
                <c:pt idx="18">
                  <c:v>188.81399999999999</c:v>
                </c:pt>
                <c:pt idx="19">
                  <c:v>188.81399999999999</c:v>
                </c:pt>
                <c:pt idx="20">
                  <c:v>188.691</c:v>
                </c:pt>
                <c:pt idx="21">
                  <c:v>188.44499999999999</c:v>
                </c:pt>
                <c:pt idx="22">
                  <c:v>188.19900000000001</c:v>
                </c:pt>
                <c:pt idx="23">
                  <c:v>187.953</c:v>
                </c:pt>
                <c:pt idx="24">
                  <c:v>189.013679999999</c:v>
                </c:pt>
                <c:pt idx="25">
                  <c:v>188.925119999999</c:v>
                </c:pt>
                <c:pt idx="26">
                  <c:v>188.836559999999</c:v>
                </c:pt>
                <c:pt idx="27">
                  <c:v>188.747999999999</c:v>
                </c:pt>
                <c:pt idx="28">
                  <c:v>188.66927999999899</c:v>
                </c:pt>
                <c:pt idx="29">
                  <c:v>188.59547999999899</c:v>
                </c:pt>
                <c:pt idx="30">
                  <c:v>188.53151999999901</c:v>
                </c:pt>
                <c:pt idx="31">
                  <c:v>188.467559999999</c:v>
                </c:pt>
                <c:pt idx="32">
                  <c:v>188.39867999999899</c:v>
                </c:pt>
                <c:pt idx="33">
                  <c:v>188.31503999999899</c:v>
                </c:pt>
                <c:pt idx="34">
                  <c:v>188.22155999999899</c:v>
                </c:pt>
                <c:pt idx="35">
                  <c:v>188.14427999999899</c:v>
                </c:pt>
                <c:pt idx="36">
                  <c:v>188.04731999999899</c:v>
                </c:pt>
                <c:pt idx="37">
                  <c:v>187.935599999999</c:v>
                </c:pt>
                <c:pt idx="38">
                  <c:v>187.80912000000001</c:v>
                </c:pt>
                <c:pt idx="39">
                  <c:v>187.6728</c:v>
                </c:pt>
                <c:pt idx="40">
                  <c:v>187.53648000000001</c:v>
                </c:pt>
                <c:pt idx="41">
                  <c:v>187.403639999999</c:v>
                </c:pt>
                <c:pt idx="42">
                  <c:v>187.28556</c:v>
                </c:pt>
                <c:pt idx="43">
                  <c:v>187.17876000000001</c:v>
                </c:pt>
                <c:pt idx="44">
                  <c:v>187.08179999999999</c:v>
                </c:pt>
                <c:pt idx="45">
                  <c:v>186.99959999999999</c:v>
                </c:pt>
                <c:pt idx="46">
                  <c:v>186.93216000000001</c:v>
                </c:pt>
                <c:pt idx="47">
                  <c:v>186.87456</c:v>
                </c:pt>
                <c:pt idx="48">
                  <c:v>186.85708</c:v>
                </c:pt>
                <c:pt idx="49">
                  <c:v>186.85227999999901</c:v>
                </c:pt>
                <c:pt idx="50">
                  <c:v>186.85239999999999</c:v>
                </c:pt>
                <c:pt idx="51">
                  <c:v>186.8476</c:v>
                </c:pt>
                <c:pt idx="52">
                  <c:v>186.83295999999899</c:v>
                </c:pt>
                <c:pt idx="53">
                  <c:v>186.81131999999999</c:v>
                </c:pt>
                <c:pt idx="54">
                  <c:v>186.77984000000001</c:v>
                </c:pt>
                <c:pt idx="55">
                  <c:v>186.73851999999999</c:v>
                </c:pt>
                <c:pt idx="56">
                  <c:v>186.68736000000001</c:v>
                </c:pt>
                <c:pt idx="57">
                  <c:v>186.62635999999901</c:v>
                </c:pt>
                <c:pt idx="58">
                  <c:v>186.56536</c:v>
                </c:pt>
                <c:pt idx="59">
                  <c:v>186.50927999999999</c:v>
                </c:pt>
                <c:pt idx="60">
                  <c:v>186.42223999999999</c:v>
                </c:pt>
                <c:pt idx="61">
                  <c:v>186.34011999999899</c:v>
                </c:pt>
                <c:pt idx="62">
                  <c:v>186.26292000000001</c:v>
                </c:pt>
                <c:pt idx="63">
                  <c:v>186.19063999999901</c:v>
                </c:pt>
                <c:pt idx="64">
                  <c:v>186.123279999999</c:v>
                </c:pt>
                <c:pt idx="65">
                  <c:v>186.06083999999899</c:v>
                </c:pt>
                <c:pt idx="66">
                  <c:v>185.98856000000001</c:v>
                </c:pt>
                <c:pt idx="67">
                  <c:v>185.90644</c:v>
                </c:pt>
                <c:pt idx="68">
                  <c:v>185.81448</c:v>
                </c:pt>
                <c:pt idx="69">
                  <c:v>185.71759999999901</c:v>
                </c:pt>
                <c:pt idx="70">
                  <c:v>185.61579999999901</c:v>
                </c:pt>
                <c:pt idx="71">
                  <c:v>185.51399999999899</c:v>
                </c:pt>
                <c:pt idx="72">
                  <c:v>185.41711999999899</c:v>
                </c:pt>
                <c:pt idx="73">
                  <c:v>185.28995999999901</c:v>
                </c:pt>
                <c:pt idx="74">
                  <c:v>185.15503999999899</c:v>
                </c:pt>
                <c:pt idx="75">
                  <c:v>184.97791999999899</c:v>
                </c:pt>
                <c:pt idx="76">
                  <c:v>184.80571999999901</c:v>
                </c:pt>
                <c:pt idx="77">
                  <c:v>184.64335999999901</c:v>
                </c:pt>
                <c:pt idx="78">
                  <c:v>184.526039999999</c:v>
                </c:pt>
                <c:pt idx="79">
                  <c:v>184.40871999999999</c:v>
                </c:pt>
                <c:pt idx="80">
                  <c:v>184.29631999999901</c:v>
                </c:pt>
                <c:pt idx="81">
                  <c:v>184.198679999999</c:v>
                </c:pt>
                <c:pt idx="82">
                  <c:v>184.12072000000001</c:v>
                </c:pt>
                <c:pt idx="83">
                  <c:v>184.05752000000001</c:v>
                </c:pt>
                <c:pt idx="84">
                  <c:v>184.00416000000001</c:v>
                </c:pt>
                <c:pt idx="85">
                  <c:v>183.96556000000001</c:v>
                </c:pt>
                <c:pt idx="86">
                  <c:v>183.93188000000001</c:v>
                </c:pt>
                <c:pt idx="87">
                  <c:v>183.8982</c:v>
                </c:pt>
                <c:pt idx="88">
                  <c:v>183.91059999999999</c:v>
                </c:pt>
                <c:pt idx="89">
                  <c:v>183.91808</c:v>
                </c:pt>
                <c:pt idx="90">
                  <c:v>183.92027999999999</c:v>
                </c:pt>
                <c:pt idx="91">
                  <c:v>183.91756000000001</c:v>
                </c:pt>
                <c:pt idx="92">
                  <c:v>183.905</c:v>
                </c:pt>
                <c:pt idx="93">
                  <c:v>183.88751999999999</c:v>
                </c:pt>
                <c:pt idx="94">
                  <c:v>183.85527999999999</c:v>
                </c:pt>
                <c:pt idx="95">
                  <c:v>183.80683999999999</c:v>
                </c:pt>
                <c:pt idx="96">
                  <c:v>183.74508</c:v>
                </c:pt>
                <c:pt idx="97">
                  <c:v>183.66855999999899</c:v>
                </c:pt>
                <c:pt idx="98">
                  <c:v>183.5822</c:v>
                </c:pt>
                <c:pt idx="99">
                  <c:v>183.49091999999999</c:v>
                </c:pt>
                <c:pt idx="100">
                  <c:v>183.44184000000001</c:v>
                </c:pt>
                <c:pt idx="101">
                  <c:v>183.37835999999999</c:v>
                </c:pt>
                <c:pt idx="102">
                  <c:v>183.30995999999999</c:v>
                </c:pt>
                <c:pt idx="103">
                  <c:v>183.16727999999901</c:v>
                </c:pt>
                <c:pt idx="104">
                  <c:v>183.029519999999</c:v>
                </c:pt>
                <c:pt idx="105">
                  <c:v>182.89667999999901</c:v>
                </c:pt>
                <c:pt idx="106">
                  <c:v>182.75891999999899</c:v>
                </c:pt>
                <c:pt idx="107">
                  <c:v>182.57507999999899</c:v>
                </c:pt>
                <c:pt idx="108">
                  <c:v>182.38631999999899</c:v>
                </c:pt>
                <c:pt idx="109">
                  <c:v>182.17823999999999</c:v>
                </c:pt>
                <c:pt idx="110">
                  <c:v>181.96176</c:v>
                </c:pt>
                <c:pt idx="111">
                  <c:v>181.73687999999899</c:v>
                </c:pt>
                <c:pt idx="112">
                  <c:v>181.521839999999</c:v>
                </c:pt>
                <c:pt idx="113">
                  <c:v>181.25124</c:v>
                </c:pt>
                <c:pt idx="114">
                  <c:v>180.96408</c:v>
                </c:pt>
                <c:pt idx="115">
                  <c:v>180.6858</c:v>
                </c:pt>
                <c:pt idx="116">
                  <c:v>180.37752</c:v>
                </c:pt>
                <c:pt idx="117">
                  <c:v>180.07028</c:v>
                </c:pt>
                <c:pt idx="118">
                  <c:v>179.76236</c:v>
                </c:pt>
                <c:pt idx="119">
                  <c:v>179.46572</c:v>
                </c:pt>
                <c:pt idx="120">
                  <c:v>179.16703999999999</c:v>
                </c:pt>
                <c:pt idx="121">
                  <c:v>178.862359999999</c:v>
                </c:pt>
                <c:pt idx="122">
                  <c:v>178.53620000000001</c:v>
                </c:pt>
                <c:pt idx="123">
                  <c:v>178.21987999999999</c:v>
                </c:pt>
                <c:pt idx="124">
                  <c:v>177.87224000000001</c:v>
                </c:pt>
                <c:pt idx="125">
                  <c:v>177.55591999999999</c:v>
                </c:pt>
                <c:pt idx="126">
                  <c:v>177.21116000000001</c:v>
                </c:pt>
                <c:pt idx="127">
                  <c:v>176.84180000000001</c:v>
                </c:pt>
                <c:pt idx="128">
                  <c:v>176.49892</c:v>
                </c:pt>
                <c:pt idx="129">
                  <c:v>176.12499999999901</c:v>
                </c:pt>
                <c:pt idx="130">
                  <c:v>175.74975999999899</c:v>
                </c:pt>
                <c:pt idx="131">
                  <c:v>175.33503999999999</c:v>
                </c:pt>
                <c:pt idx="132">
                  <c:v>174.98259999999999</c:v>
                </c:pt>
                <c:pt idx="133">
                  <c:v>174.61228</c:v>
                </c:pt>
                <c:pt idx="134">
                  <c:v>174.24160000000001</c:v>
                </c:pt>
                <c:pt idx="135">
                  <c:v>173.85292000000001</c:v>
                </c:pt>
                <c:pt idx="136">
                  <c:v>173.48740000000001</c:v>
                </c:pt>
                <c:pt idx="137">
                  <c:v>173.09547999999899</c:v>
                </c:pt>
                <c:pt idx="138">
                  <c:v>172.70008000000001</c:v>
                </c:pt>
                <c:pt idx="139">
                  <c:v>172.315</c:v>
                </c:pt>
                <c:pt idx="140">
                  <c:v>171.91720000000001</c:v>
                </c:pt>
                <c:pt idx="141">
                  <c:v>171.54375999999999</c:v>
                </c:pt>
                <c:pt idx="142">
                  <c:v>171.12486285714201</c:v>
                </c:pt>
                <c:pt idx="143">
                  <c:v>170.70546285714201</c:v>
                </c:pt>
                <c:pt idx="144">
                  <c:v>170.26842285714201</c:v>
                </c:pt>
                <c:pt idx="145">
                  <c:v>169.84470285714201</c:v>
                </c:pt>
                <c:pt idx="146">
                  <c:v>169.421302857142</c:v>
                </c:pt>
                <c:pt idx="147">
                  <c:v>168.97850285714199</c:v>
                </c:pt>
                <c:pt idx="148">
                  <c:v>168.53018285714199</c:v>
                </c:pt>
                <c:pt idx="149">
                  <c:v>168.090022857142</c:v>
                </c:pt>
                <c:pt idx="150">
                  <c:v>167.602102857142</c:v>
                </c:pt>
                <c:pt idx="151">
                  <c:v>167.12570285714199</c:v>
                </c:pt>
                <c:pt idx="152">
                  <c:v>166.637662857142</c:v>
                </c:pt>
                <c:pt idx="153">
                  <c:v>166.15938285714199</c:v>
                </c:pt>
                <c:pt idx="154">
                  <c:v>165.68442285714201</c:v>
                </c:pt>
                <c:pt idx="155">
                  <c:v>165.17322285714201</c:v>
                </c:pt>
                <c:pt idx="156">
                  <c:v>164.66034285714201</c:v>
                </c:pt>
                <c:pt idx="157">
                  <c:v>164.07070285714201</c:v>
                </c:pt>
                <c:pt idx="158">
                  <c:v>163.49902285714199</c:v>
                </c:pt>
                <c:pt idx="159">
                  <c:v>162.94222285714201</c:v>
                </c:pt>
                <c:pt idx="160">
                  <c:v>162.34918285714201</c:v>
                </c:pt>
                <c:pt idx="161">
                  <c:v>161.76334285714199</c:v>
                </c:pt>
                <c:pt idx="162">
                  <c:v>161.16046285714199</c:v>
                </c:pt>
                <c:pt idx="163">
                  <c:v>160.56106285714199</c:v>
                </c:pt>
                <c:pt idx="164">
                  <c:v>159.94126285714199</c:v>
                </c:pt>
                <c:pt idx="165">
                  <c:v>159.301422857142</c:v>
                </c:pt>
                <c:pt idx="166">
                  <c:v>158.62738285714201</c:v>
                </c:pt>
                <c:pt idx="167">
                  <c:v>158.00627999999901</c:v>
                </c:pt>
                <c:pt idx="168">
                  <c:v>157.26827999999901</c:v>
                </c:pt>
                <c:pt idx="169">
                  <c:v>156.54023999999899</c:v>
                </c:pt>
                <c:pt idx="170">
                  <c:v>155.76792</c:v>
                </c:pt>
                <c:pt idx="171">
                  <c:v>155.00835999999899</c:v>
                </c:pt>
                <c:pt idx="172">
                  <c:v>154.25968</c:v>
                </c:pt>
                <c:pt idx="173">
                  <c:v>153.46287999999899</c:v>
                </c:pt>
                <c:pt idx="174">
                  <c:v>152.685079999999</c:v>
                </c:pt>
                <c:pt idx="175">
                  <c:v>151.86524</c:v>
                </c:pt>
                <c:pt idx="176">
                  <c:v>151.01975999999999</c:v>
                </c:pt>
                <c:pt idx="177">
                  <c:v>150.17760000000001</c:v>
                </c:pt>
                <c:pt idx="178">
                  <c:v>149.25540000000001</c:v>
                </c:pt>
                <c:pt idx="179">
                  <c:v>148.34255999999999</c:v>
                </c:pt>
                <c:pt idx="180">
                  <c:v>147.41628</c:v>
                </c:pt>
                <c:pt idx="181">
                  <c:v>146.470439999999</c:v>
                </c:pt>
                <c:pt idx="182">
                  <c:v>145.500079999999</c:v>
                </c:pt>
                <c:pt idx="183">
                  <c:v>144.507319999999</c:v>
                </c:pt>
                <c:pt idx="184">
                  <c:v>143.44251999999901</c:v>
                </c:pt>
                <c:pt idx="185">
                  <c:v>142.35747999999899</c:v>
                </c:pt>
                <c:pt idx="186">
                  <c:v>141.19711999999899</c:v>
                </c:pt>
                <c:pt idx="187">
                  <c:v>140.05351999999999</c:v>
                </c:pt>
                <c:pt idx="188">
                  <c:v>138.844279999999</c:v>
                </c:pt>
                <c:pt idx="189">
                  <c:v>137.63708</c:v>
                </c:pt>
                <c:pt idx="190">
                  <c:v>136.39507999999901</c:v>
                </c:pt>
                <c:pt idx="191">
                  <c:v>135.173239999999</c:v>
                </c:pt>
                <c:pt idx="192">
                  <c:v>133.87891999999999</c:v>
                </c:pt>
                <c:pt idx="193">
                  <c:v>132.63067999999899</c:v>
                </c:pt>
                <c:pt idx="194">
                  <c:v>131.31800000000001</c:v>
                </c:pt>
                <c:pt idx="195">
                  <c:v>129.99368000000001</c:v>
                </c:pt>
                <c:pt idx="196">
                  <c:v>128.64787999999999</c:v>
                </c:pt>
                <c:pt idx="197">
                  <c:v>127.2794</c:v>
                </c:pt>
                <c:pt idx="198">
                  <c:v>125.93899999999999</c:v>
                </c:pt>
                <c:pt idx="199">
                  <c:v>124.5616</c:v>
                </c:pt>
                <c:pt idx="200">
                  <c:v>123.2176</c:v>
                </c:pt>
                <c:pt idx="201">
                  <c:v>121.90956</c:v>
                </c:pt>
                <c:pt idx="202">
                  <c:v>120.626262857142</c:v>
                </c:pt>
                <c:pt idx="203">
                  <c:v>119.385102857142</c:v>
                </c:pt>
                <c:pt idx="204">
                  <c:v>118.157382857142</c:v>
                </c:pt>
                <c:pt idx="205">
                  <c:v>116.95979999999901</c:v>
                </c:pt>
                <c:pt idx="206">
                  <c:v>115.826399999999</c:v>
                </c:pt>
                <c:pt idx="207">
                  <c:v>114.748559999999</c:v>
                </c:pt>
                <c:pt idx="208">
                  <c:v>113.709119999999</c:v>
                </c:pt>
                <c:pt idx="209">
                  <c:v>112.736679999999</c:v>
                </c:pt>
                <c:pt idx="210">
                  <c:v>111.844359999999</c:v>
                </c:pt>
                <c:pt idx="211">
                  <c:v>111.03456</c:v>
                </c:pt>
                <c:pt idx="212">
                  <c:v>110.26128</c:v>
                </c:pt>
                <c:pt idx="213">
                  <c:v>109.60068</c:v>
                </c:pt>
                <c:pt idx="214">
                  <c:v>108.984359999999</c:v>
                </c:pt>
                <c:pt idx="215">
                  <c:v>108.44676</c:v>
                </c:pt>
                <c:pt idx="216">
                  <c:v>107.94852</c:v>
                </c:pt>
                <c:pt idx="217">
                  <c:v>107.529</c:v>
                </c:pt>
                <c:pt idx="218">
                  <c:v>107.186399999999</c:v>
                </c:pt>
                <c:pt idx="219">
                  <c:v>106.914479999999</c:v>
                </c:pt>
                <c:pt idx="220">
                  <c:v>106.522679999999</c:v>
                </c:pt>
                <c:pt idx="221">
                  <c:v>106.114319999999</c:v>
                </c:pt>
                <c:pt idx="222">
                  <c:v>105.724199999999</c:v>
                </c:pt>
                <c:pt idx="223">
                  <c:v>105.32028</c:v>
                </c:pt>
                <c:pt idx="224">
                  <c:v>104.91816</c:v>
                </c:pt>
              </c:numCache>
            </c:numRef>
          </c:xVal>
          <c:yVal>
            <c:numRef>
              <c:f>'Maju 0.15 (3)'!$E$6:$E$230</c:f>
              <c:numCache>
                <c:formatCode>General</c:formatCode>
                <c:ptCount val="225"/>
                <c:pt idx="0">
                  <c:v>25.859000000000002</c:v>
                </c:pt>
                <c:pt idx="1">
                  <c:v>26.382999999999999</c:v>
                </c:pt>
                <c:pt idx="2">
                  <c:v>26.513999999999999</c:v>
                </c:pt>
                <c:pt idx="3">
                  <c:v>26.907</c:v>
                </c:pt>
                <c:pt idx="4">
                  <c:v>26.907</c:v>
                </c:pt>
                <c:pt idx="5">
                  <c:v>26.907</c:v>
                </c:pt>
                <c:pt idx="6">
                  <c:v>27.038</c:v>
                </c:pt>
                <c:pt idx="7">
                  <c:v>26.907</c:v>
                </c:pt>
                <c:pt idx="8">
                  <c:v>26.776</c:v>
                </c:pt>
                <c:pt idx="9">
                  <c:v>26.513999999999999</c:v>
                </c:pt>
                <c:pt idx="10">
                  <c:v>26.251999999999999</c:v>
                </c:pt>
                <c:pt idx="11">
                  <c:v>25.99</c:v>
                </c:pt>
                <c:pt idx="12">
                  <c:v>25.728000000000002</c:v>
                </c:pt>
                <c:pt idx="13">
                  <c:v>25.466000000000001</c:v>
                </c:pt>
                <c:pt idx="14">
                  <c:v>25.204000000000001</c:v>
                </c:pt>
                <c:pt idx="15">
                  <c:v>25.073</c:v>
                </c:pt>
                <c:pt idx="16">
                  <c:v>29.774000000000001</c:v>
                </c:pt>
                <c:pt idx="17">
                  <c:v>29.774000000000001</c:v>
                </c:pt>
                <c:pt idx="18">
                  <c:v>24.942</c:v>
                </c:pt>
                <c:pt idx="19">
                  <c:v>24.942</c:v>
                </c:pt>
                <c:pt idx="20">
                  <c:v>25.073</c:v>
                </c:pt>
                <c:pt idx="21">
                  <c:v>25.073</c:v>
                </c:pt>
                <c:pt idx="22">
                  <c:v>25.204000000000001</c:v>
                </c:pt>
                <c:pt idx="23">
                  <c:v>25.073</c:v>
                </c:pt>
                <c:pt idx="24">
                  <c:v>26.214119999999902</c:v>
                </c:pt>
                <c:pt idx="25">
                  <c:v>26.182679999999898</c:v>
                </c:pt>
                <c:pt idx="26">
                  <c:v>26.1355199999999</c:v>
                </c:pt>
                <c:pt idx="27">
                  <c:v>26.093599999999899</c:v>
                </c:pt>
                <c:pt idx="28">
                  <c:v>26.046439999999901</c:v>
                </c:pt>
                <c:pt idx="29">
                  <c:v>26.004519999999999</c:v>
                </c:pt>
                <c:pt idx="30">
                  <c:v>25.9730799999999</c:v>
                </c:pt>
                <c:pt idx="31">
                  <c:v>25.94688</c:v>
                </c:pt>
                <c:pt idx="32">
                  <c:v>25.931159999999998</c:v>
                </c:pt>
                <c:pt idx="33">
                  <c:v>25.936399999999999</c:v>
                </c:pt>
                <c:pt idx="34">
                  <c:v>25.962599999999998</c:v>
                </c:pt>
                <c:pt idx="35">
                  <c:v>25.777480000000001</c:v>
                </c:pt>
                <c:pt idx="36">
                  <c:v>25.608080000000001</c:v>
                </c:pt>
                <c:pt idx="37">
                  <c:v>25.4491599999999</c:v>
                </c:pt>
                <c:pt idx="38">
                  <c:v>25.295479999999898</c:v>
                </c:pt>
                <c:pt idx="39">
                  <c:v>25.147040000000001</c:v>
                </c:pt>
                <c:pt idx="40">
                  <c:v>24.9986</c:v>
                </c:pt>
                <c:pt idx="41">
                  <c:v>24.656880000000001</c:v>
                </c:pt>
                <c:pt idx="42">
                  <c:v>24.309920000000002</c:v>
                </c:pt>
                <c:pt idx="43">
                  <c:v>24.145759999999999</c:v>
                </c:pt>
                <c:pt idx="44">
                  <c:v>23.971119999999999</c:v>
                </c:pt>
                <c:pt idx="45">
                  <c:v>23.77028</c:v>
                </c:pt>
                <c:pt idx="46">
                  <c:v>23.548480000000001</c:v>
                </c:pt>
                <c:pt idx="47">
                  <c:v>23.29524</c:v>
                </c:pt>
                <c:pt idx="48">
                  <c:v>23.20656</c:v>
                </c:pt>
                <c:pt idx="49">
                  <c:v>23.405080000000002</c:v>
                </c:pt>
                <c:pt idx="50">
                  <c:v>23.577400000000001</c:v>
                </c:pt>
                <c:pt idx="51">
                  <c:v>23.71828</c:v>
                </c:pt>
                <c:pt idx="52">
                  <c:v>23.827719999999999</c:v>
                </c:pt>
                <c:pt idx="53">
                  <c:v>24.229600000000001</c:v>
                </c:pt>
                <c:pt idx="54">
                  <c:v>24.615760000000002</c:v>
                </c:pt>
                <c:pt idx="55">
                  <c:v>24.975719999999999</c:v>
                </c:pt>
                <c:pt idx="56">
                  <c:v>25.314719999999902</c:v>
                </c:pt>
                <c:pt idx="57">
                  <c:v>25.643239999999899</c:v>
                </c:pt>
                <c:pt idx="58">
                  <c:v>25.961279999999899</c:v>
                </c:pt>
                <c:pt idx="59">
                  <c:v>26.274079999999898</c:v>
                </c:pt>
                <c:pt idx="60">
                  <c:v>26.8139199999999</c:v>
                </c:pt>
                <c:pt idx="61">
                  <c:v>27.348519999999901</c:v>
                </c:pt>
                <c:pt idx="62">
                  <c:v>27.888359999999899</c:v>
                </c:pt>
                <c:pt idx="63">
                  <c:v>28.433439999999901</c:v>
                </c:pt>
                <c:pt idx="64">
                  <c:v>28.983759999999901</c:v>
                </c:pt>
                <c:pt idx="65">
                  <c:v>29.539319999999901</c:v>
                </c:pt>
                <c:pt idx="66">
                  <c:v>30.0948799999999</c:v>
                </c:pt>
                <c:pt idx="67">
                  <c:v>30.6451999999999</c:v>
                </c:pt>
                <c:pt idx="68">
                  <c:v>31.195519999999899</c:v>
                </c:pt>
                <c:pt idx="69">
                  <c:v>31.745839999999902</c:v>
                </c:pt>
                <c:pt idx="70">
                  <c:v>32.306639999999902</c:v>
                </c:pt>
                <c:pt idx="71">
                  <c:v>32.872679999999903</c:v>
                </c:pt>
                <c:pt idx="72">
                  <c:v>33.454439999999899</c:v>
                </c:pt>
                <c:pt idx="73">
                  <c:v>33.861159999999899</c:v>
                </c:pt>
                <c:pt idx="74">
                  <c:v>33.964959999999998</c:v>
                </c:pt>
                <c:pt idx="75">
                  <c:v>34.6221999999999</c:v>
                </c:pt>
                <c:pt idx="76">
                  <c:v>35.284679999999902</c:v>
                </c:pt>
                <c:pt idx="77">
                  <c:v>35.952399999999997</c:v>
                </c:pt>
                <c:pt idx="78">
                  <c:v>36.374839999999899</c:v>
                </c:pt>
                <c:pt idx="79">
                  <c:v>36.79204</c:v>
                </c:pt>
                <c:pt idx="80">
                  <c:v>37.203999999999901</c:v>
                </c:pt>
                <c:pt idx="81">
                  <c:v>37.60548</c:v>
                </c:pt>
                <c:pt idx="82">
                  <c:v>37.996479999999998</c:v>
                </c:pt>
                <c:pt idx="83">
                  <c:v>38.366520000000001</c:v>
                </c:pt>
                <c:pt idx="84">
                  <c:v>38.720839999999903</c:v>
                </c:pt>
                <c:pt idx="85">
                  <c:v>39.064679999999903</c:v>
                </c:pt>
                <c:pt idx="86">
                  <c:v>39.413759999999897</c:v>
                </c:pt>
                <c:pt idx="87">
                  <c:v>39.778559999999999</c:v>
                </c:pt>
                <c:pt idx="88">
                  <c:v>39.775439999999897</c:v>
                </c:pt>
                <c:pt idx="89">
                  <c:v>39.803759999999897</c:v>
                </c:pt>
                <c:pt idx="90">
                  <c:v>39.610279999999896</c:v>
                </c:pt>
                <c:pt idx="91">
                  <c:v>39.453479999999999</c:v>
                </c:pt>
                <c:pt idx="92">
                  <c:v>39.328119999999998</c:v>
                </c:pt>
                <c:pt idx="93">
                  <c:v>39.228960000000001</c:v>
                </c:pt>
                <c:pt idx="94">
                  <c:v>39.150759999999998</c:v>
                </c:pt>
                <c:pt idx="95">
                  <c:v>38.894999999999897</c:v>
                </c:pt>
                <c:pt idx="96">
                  <c:v>38.832520000000002</c:v>
                </c:pt>
                <c:pt idx="97">
                  <c:v>38.764799999999902</c:v>
                </c:pt>
                <c:pt idx="98">
                  <c:v>38.691839999999999</c:v>
                </c:pt>
                <c:pt idx="99">
                  <c:v>38.603159999999903</c:v>
                </c:pt>
                <c:pt idx="100">
                  <c:v>37.950560000000003</c:v>
                </c:pt>
                <c:pt idx="101">
                  <c:v>37.530239999999999</c:v>
                </c:pt>
                <c:pt idx="102">
                  <c:v>37.067999999999998</c:v>
                </c:pt>
                <c:pt idx="103">
                  <c:v>36.874119999999998</c:v>
                </c:pt>
                <c:pt idx="104">
                  <c:v>36.6330799999999</c:v>
                </c:pt>
                <c:pt idx="105">
                  <c:v>36.344880000000003</c:v>
                </c:pt>
                <c:pt idx="106">
                  <c:v>36.004280000000001</c:v>
                </c:pt>
                <c:pt idx="107">
                  <c:v>35.99492</c:v>
                </c:pt>
                <c:pt idx="108">
                  <c:v>35.917439999999999</c:v>
                </c:pt>
                <c:pt idx="109">
                  <c:v>36.025080000000003</c:v>
                </c:pt>
                <c:pt idx="110">
                  <c:v>36.242159999999998</c:v>
                </c:pt>
                <c:pt idx="111">
                  <c:v>36.552959999999999</c:v>
                </c:pt>
                <c:pt idx="112">
                  <c:v>36.753720000000001</c:v>
                </c:pt>
                <c:pt idx="113">
                  <c:v>37.476080000000003</c:v>
                </c:pt>
                <c:pt idx="114">
                  <c:v>38.451079999999997</c:v>
                </c:pt>
                <c:pt idx="115">
                  <c:v>39.605960000000003</c:v>
                </c:pt>
                <c:pt idx="116">
                  <c:v>40.93488</c:v>
                </c:pt>
                <c:pt idx="117">
                  <c:v>42.260679999999901</c:v>
                </c:pt>
                <c:pt idx="118">
                  <c:v>43.591319999999897</c:v>
                </c:pt>
                <c:pt idx="119">
                  <c:v>44.98948</c:v>
                </c:pt>
                <c:pt idx="120">
                  <c:v>46.653679999999902</c:v>
                </c:pt>
                <c:pt idx="121">
                  <c:v>48.288759999999897</c:v>
                </c:pt>
                <c:pt idx="122">
                  <c:v>50.1921999999999</c:v>
                </c:pt>
                <c:pt idx="123">
                  <c:v>52.0013199999999</c:v>
                </c:pt>
                <c:pt idx="124">
                  <c:v>54.099760000000003</c:v>
                </c:pt>
                <c:pt idx="125">
                  <c:v>55.735959999999999</c:v>
                </c:pt>
                <c:pt idx="126">
                  <c:v>57.708640000000003</c:v>
                </c:pt>
                <c:pt idx="127">
                  <c:v>59.931640000000002</c:v>
                </c:pt>
                <c:pt idx="128">
                  <c:v>61.864919999999998</c:v>
                </c:pt>
                <c:pt idx="129">
                  <c:v>64.178719999999998</c:v>
                </c:pt>
                <c:pt idx="130">
                  <c:v>66.49776</c:v>
                </c:pt>
                <c:pt idx="131">
                  <c:v>69.322680000000005</c:v>
                </c:pt>
                <c:pt idx="132">
                  <c:v>71.474040000000002</c:v>
                </c:pt>
                <c:pt idx="133">
                  <c:v>74.009039999999899</c:v>
                </c:pt>
                <c:pt idx="134">
                  <c:v>76.637759999999901</c:v>
                </c:pt>
                <c:pt idx="135">
                  <c:v>79.393960000000007</c:v>
                </c:pt>
                <c:pt idx="136">
                  <c:v>81.914959999999994</c:v>
                </c:pt>
                <c:pt idx="137">
                  <c:v>84.751480000000001</c:v>
                </c:pt>
                <c:pt idx="138">
                  <c:v>87.660759999999996</c:v>
                </c:pt>
                <c:pt idx="139">
                  <c:v>90.541719999999998</c:v>
                </c:pt>
                <c:pt idx="140">
                  <c:v>93.479519999999994</c:v>
                </c:pt>
                <c:pt idx="141">
                  <c:v>96.367840000000001</c:v>
                </c:pt>
                <c:pt idx="142">
                  <c:v>99.593565714285702</c:v>
                </c:pt>
                <c:pt idx="143">
                  <c:v>102.84396571428501</c:v>
                </c:pt>
                <c:pt idx="144">
                  <c:v>106.323725714285</c:v>
                </c:pt>
                <c:pt idx="145">
                  <c:v>109.557805714285</c:v>
                </c:pt>
                <c:pt idx="146">
                  <c:v>112.804685714285</c:v>
                </c:pt>
                <c:pt idx="147">
                  <c:v>116.106085714285</c:v>
                </c:pt>
                <c:pt idx="148">
                  <c:v>119.548565714285</c:v>
                </c:pt>
                <c:pt idx="149">
                  <c:v>122.925845714285</c:v>
                </c:pt>
                <c:pt idx="150">
                  <c:v>126.91904571428501</c:v>
                </c:pt>
                <c:pt idx="151">
                  <c:v>130.59088571428501</c:v>
                </c:pt>
                <c:pt idx="152">
                  <c:v>134.26504571428501</c:v>
                </c:pt>
                <c:pt idx="153">
                  <c:v>137.73524571428501</c:v>
                </c:pt>
                <c:pt idx="154">
                  <c:v>141.14568571428501</c:v>
                </c:pt>
                <c:pt idx="155">
                  <c:v>144.882125714285</c:v>
                </c:pt>
                <c:pt idx="156">
                  <c:v>148.37580571428501</c:v>
                </c:pt>
                <c:pt idx="157">
                  <c:v>152.51372571428499</c:v>
                </c:pt>
                <c:pt idx="158">
                  <c:v>156.34620571428499</c:v>
                </c:pt>
                <c:pt idx="159">
                  <c:v>159.99356571428501</c:v>
                </c:pt>
                <c:pt idx="160">
                  <c:v>163.977405714285</c:v>
                </c:pt>
                <c:pt idx="161">
                  <c:v>168.055565714285</c:v>
                </c:pt>
                <c:pt idx="162">
                  <c:v>171.98176571428499</c:v>
                </c:pt>
                <c:pt idx="163">
                  <c:v>175.756605714285</c:v>
                </c:pt>
                <c:pt idx="164">
                  <c:v>179.478845714285</c:v>
                </c:pt>
                <c:pt idx="165">
                  <c:v>183.250765714285</c:v>
                </c:pt>
                <c:pt idx="166">
                  <c:v>186.988325714285</c:v>
                </c:pt>
                <c:pt idx="167">
                  <c:v>190.24487999999999</c:v>
                </c:pt>
                <c:pt idx="168">
                  <c:v>194.47612000000001</c:v>
                </c:pt>
                <c:pt idx="169">
                  <c:v>198.26900000000001</c:v>
                </c:pt>
                <c:pt idx="170">
                  <c:v>202.43503999999999</c:v>
                </c:pt>
                <c:pt idx="171">
                  <c:v>206.30359999999999</c:v>
                </c:pt>
                <c:pt idx="172">
                  <c:v>209.96567999999999</c:v>
                </c:pt>
                <c:pt idx="173">
                  <c:v>214.07932</c:v>
                </c:pt>
                <c:pt idx="174">
                  <c:v>217.93700000000001</c:v>
                </c:pt>
                <c:pt idx="175">
                  <c:v>221.91148000000001</c:v>
                </c:pt>
                <c:pt idx="176">
                  <c:v>225.97716</c:v>
                </c:pt>
                <c:pt idx="177">
                  <c:v>229.98831999999999</c:v>
                </c:pt>
                <c:pt idx="178">
                  <c:v>234.82964000000001</c:v>
                </c:pt>
                <c:pt idx="179">
                  <c:v>239.10391999999999</c:v>
                </c:pt>
                <c:pt idx="180">
                  <c:v>243.25244000000001</c:v>
                </c:pt>
                <c:pt idx="181">
                  <c:v>247.60471999999999</c:v>
                </c:pt>
                <c:pt idx="182">
                  <c:v>252.05091999999999</c:v>
                </c:pt>
                <c:pt idx="183">
                  <c:v>256.39272</c:v>
                </c:pt>
                <c:pt idx="184">
                  <c:v>260.82220000000001</c:v>
                </c:pt>
                <c:pt idx="185">
                  <c:v>265.05356</c:v>
                </c:pt>
                <c:pt idx="186">
                  <c:v>269.71784000000002</c:v>
                </c:pt>
                <c:pt idx="187">
                  <c:v>274.098039999999</c:v>
                </c:pt>
                <c:pt idx="188">
                  <c:v>279.06039999999899</c:v>
                </c:pt>
                <c:pt idx="189">
                  <c:v>283.87099999999998</c:v>
                </c:pt>
                <c:pt idx="190">
                  <c:v>288.97131999999999</c:v>
                </c:pt>
                <c:pt idx="191">
                  <c:v>293.70371999999998</c:v>
                </c:pt>
                <c:pt idx="192">
                  <c:v>298.88475999999901</c:v>
                </c:pt>
                <c:pt idx="193">
                  <c:v>303.56475999999998</c:v>
                </c:pt>
                <c:pt idx="194">
                  <c:v>308.51835999999997</c:v>
                </c:pt>
                <c:pt idx="195">
                  <c:v>313.41955999999999</c:v>
                </c:pt>
                <c:pt idx="196">
                  <c:v>318.27359999999999</c:v>
                </c:pt>
                <c:pt idx="197">
                  <c:v>323.45715999999999</c:v>
                </c:pt>
                <c:pt idx="198">
                  <c:v>328.33800000000002</c:v>
                </c:pt>
                <c:pt idx="199">
                  <c:v>333.49807999999899</c:v>
                </c:pt>
                <c:pt idx="200">
                  <c:v>338.57220000000001</c:v>
                </c:pt>
                <c:pt idx="201">
                  <c:v>343.67039999999997</c:v>
                </c:pt>
                <c:pt idx="202">
                  <c:v>348.42568571428501</c:v>
                </c:pt>
                <c:pt idx="203">
                  <c:v>352.46940571428502</c:v>
                </c:pt>
                <c:pt idx="204">
                  <c:v>356.79084571428501</c:v>
                </c:pt>
                <c:pt idx="205">
                  <c:v>361.13019999999898</c:v>
                </c:pt>
                <c:pt idx="206">
                  <c:v>364.99411999999899</c:v>
                </c:pt>
                <c:pt idx="207">
                  <c:v>368.51459999999997</c:v>
                </c:pt>
                <c:pt idx="208">
                  <c:v>371.85791999999998</c:v>
                </c:pt>
                <c:pt idx="209">
                  <c:v>375.08271999999999</c:v>
                </c:pt>
                <c:pt idx="210">
                  <c:v>378.13619999999997</c:v>
                </c:pt>
                <c:pt idx="211">
                  <c:v>380.60831999999999</c:v>
                </c:pt>
                <c:pt idx="212">
                  <c:v>383.35816</c:v>
                </c:pt>
                <c:pt idx="213">
                  <c:v>385.06711999999999</c:v>
                </c:pt>
                <c:pt idx="214">
                  <c:v>386.78755999999998</c:v>
                </c:pt>
                <c:pt idx="215">
                  <c:v>388.23228</c:v>
                </c:pt>
                <c:pt idx="216">
                  <c:v>389.99664000000001</c:v>
                </c:pt>
                <c:pt idx="217">
                  <c:v>391.51672000000002</c:v>
                </c:pt>
                <c:pt idx="218">
                  <c:v>392.586039999999</c:v>
                </c:pt>
                <c:pt idx="219">
                  <c:v>393.58087999999998</c:v>
                </c:pt>
                <c:pt idx="220">
                  <c:v>394.33879999999999</c:v>
                </c:pt>
                <c:pt idx="221">
                  <c:v>395.32727999999997</c:v>
                </c:pt>
                <c:pt idx="222">
                  <c:v>395.92223999999902</c:v>
                </c:pt>
                <c:pt idx="223">
                  <c:v>396.37923999999998</c:v>
                </c:pt>
                <c:pt idx="224">
                  <c:v>396.635999999999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C-4726-B530-A98032D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41296"/>
        <c:axId val="2137841712"/>
      </c:scatterChart>
      <c:valAx>
        <c:axId val="213784129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1712"/>
        <c:crosses val="autoZero"/>
        <c:crossBetween val="midCat"/>
      </c:valAx>
      <c:valAx>
        <c:axId val="213784171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0.2 (1)'!$U$6:$U$96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3.0552099997294135E-2</c:v>
                </c:pt>
                <c:pt idx="2">
                  <c:v>6.1832199997297721E-2</c:v>
                </c:pt>
                <c:pt idx="3">
                  <c:v>9.4102799997926923E-2</c:v>
                </c:pt>
                <c:pt idx="4">
                  <c:v>0.12601839999842923</c:v>
                </c:pt>
                <c:pt idx="5">
                  <c:v>0.15725709999969695</c:v>
                </c:pt>
                <c:pt idx="6">
                  <c:v>0.20422199999666191</c:v>
                </c:pt>
                <c:pt idx="7">
                  <c:v>0.21976919999724487</c:v>
                </c:pt>
                <c:pt idx="8">
                  <c:v>0.25084769999739365</c:v>
                </c:pt>
                <c:pt idx="9">
                  <c:v>0.29730669999844395</c:v>
                </c:pt>
                <c:pt idx="10">
                  <c:v>0.32809599999745842</c:v>
                </c:pt>
                <c:pt idx="11">
                  <c:v>0.35907379999844125</c:v>
                </c:pt>
                <c:pt idx="12">
                  <c:v>0.39036489999853075</c:v>
                </c:pt>
                <c:pt idx="13">
                  <c:v>0.42074169999978039</c:v>
                </c:pt>
                <c:pt idx="14">
                  <c:v>0.4521999999997206</c:v>
                </c:pt>
                <c:pt idx="15">
                  <c:v>0.48379889999705483</c:v>
                </c:pt>
                <c:pt idx="16">
                  <c:v>0.53001529999892227</c:v>
                </c:pt>
                <c:pt idx="17">
                  <c:v>0.56104709999999614</c:v>
                </c:pt>
                <c:pt idx="18">
                  <c:v>0.5766284999990603</c:v>
                </c:pt>
                <c:pt idx="19">
                  <c:v>0.60779899999761255</c:v>
                </c:pt>
                <c:pt idx="20">
                  <c:v>0.63875959999859333</c:v>
                </c:pt>
                <c:pt idx="21">
                  <c:v>0.6853488999986439</c:v>
                </c:pt>
                <c:pt idx="22">
                  <c:v>0.71552909999809344</c:v>
                </c:pt>
                <c:pt idx="23">
                  <c:v>0.74721599999975297</c:v>
                </c:pt>
                <c:pt idx="24">
                  <c:v>0.77867289999994682</c:v>
                </c:pt>
                <c:pt idx="25">
                  <c:v>0.84047959999952582</c:v>
                </c:pt>
                <c:pt idx="26">
                  <c:v>0.85601559999849997</c:v>
                </c:pt>
                <c:pt idx="27">
                  <c:v>0.87151589999848511</c:v>
                </c:pt>
                <c:pt idx="28">
                  <c:v>0.90299749999758205</c:v>
                </c:pt>
                <c:pt idx="29">
                  <c:v>0.94943249999778345</c:v>
                </c:pt>
                <c:pt idx="30">
                  <c:v>0.98015359999772045</c:v>
                </c:pt>
                <c:pt idx="31">
                  <c:v>1.0110767999976815</c:v>
                </c:pt>
                <c:pt idx="32">
                  <c:v>1.0417192999993858</c:v>
                </c:pt>
                <c:pt idx="33">
                  <c:v>1.0728627999997116</c:v>
                </c:pt>
                <c:pt idx="34">
                  <c:v>1.1039829999972426</c:v>
                </c:pt>
                <c:pt idx="35">
                  <c:v>1.150735999999597</c:v>
                </c:pt>
                <c:pt idx="36">
                  <c:v>1.1663701999968907</c:v>
                </c:pt>
                <c:pt idx="37">
                  <c:v>1.1981890999995812</c:v>
                </c:pt>
                <c:pt idx="38">
                  <c:v>1.229446099998313</c:v>
                </c:pt>
                <c:pt idx="39">
                  <c:v>1.261775499999203</c:v>
                </c:pt>
                <c:pt idx="40">
                  <c:v>1.2930178999995405</c:v>
                </c:pt>
                <c:pt idx="41">
                  <c:v>1.3389925999981642</c:v>
                </c:pt>
                <c:pt idx="42">
                  <c:v>1.3704728999982763</c:v>
                </c:pt>
                <c:pt idx="43">
                  <c:v>1.4008541999974113</c:v>
                </c:pt>
                <c:pt idx="44">
                  <c:v>1.4320281999971485</c:v>
                </c:pt>
                <c:pt idx="45">
                  <c:v>1.4626315999994404</c:v>
                </c:pt>
                <c:pt idx="46">
                  <c:v>1.494767199998023</c:v>
                </c:pt>
                <c:pt idx="47">
                  <c:v>1.541041899999982</c:v>
                </c:pt>
                <c:pt idx="48">
                  <c:v>1.5721304999970016</c:v>
                </c:pt>
                <c:pt idx="49">
                  <c:v>1.602641899997252</c:v>
                </c:pt>
                <c:pt idx="50">
                  <c:v>1.6334889999998268</c:v>
                </c:pt>
                <c:pt idx="51">
                  <c:v>1.6795760999993945</c:v>
                </c:pt>
                <c:pt idx="52">
                  <c:v>1.6950265999985277</c:v>
                </c:pt>
                <c:pt idx="53">
                  <c:v>1.7262557999965793</c:v>
                </c:pt>
                <c:pt idx="54">
                  <c:v>1.7578742999976384</c:v>
                </c:pt>
                <c:pt idx="55">
                  <c:v>1.7893114999969839</c:v>
                </c:pt>
                <c:pt idx="56">
                  <c:v>1.8201547999997274</c:v>
                </c:pt>
                <c:pt idx="57">
                  <c:v>1.8507322999976168</c:v>
                </c:pt>
                <c:pt idx="58">
                  <c:v>1.881311299999652</c:v>
                </c:pt>
                <c:pt idx="59">
                  <c:v>1.9280805999987933</c:v>
                </c:pt>
                <c:pt idx="60">
                  <c:v>1.9431360999988101</c:v>
                </c:pt>
                <c:pt idx="61">
                  <c:v>1.9901368999999249</c:v>
                </c:pt>
                <c:pt idx="62">
                  <c:v>2.0214069999965432</c:v>
                </c:pt>
                <c:pt idx="63">
                  <c:v>2.0528903999984323</c:v>
                </c:pt>
                <c:pt idx="64">
                  <c:v>2.083803599998646</c:v>
                </c:pt>
                <c:pt idx="65">
                  <c:v>2.1309274999985064</c:v>
                </c:pt>
                <c:pt idx="66">
                  <c:v>2.1622323999981745</c:v>
                </c:pt>
                <c:pt idx="67">
                  <c:v>2.1934089999995194</c:v>
                </c:pt>
                <c:pt idx="68">
                  <c:v>2.2095393999989028</c:v>
                </c:pt>
                <c:pt idx="69">
                  <c:v>2.2406534999972791</c:v>
                </c:pt>
              </c:numCache>
            </c:numRef>
          </c:xVal>
          <c:yVal>
            <c:numRef>
              <c:f>'Maju 0.2 (1)'!$Y$6:$Y$96</c:f>
              <c:numCache>
                <c:formatCode>General</c:formatCode>
                <c:ptCount val="91"/>
                <c:pt idx="0">
                  <c:v>3.1075999999998984</c:v>
                </c:pt>
                <c:pt idx="1">
                  <c:v>3.5971599999998958</c:v>
                </c:pt>
                <c:pt idx="2">
                  <c:v>4.1024399999998948</c:v>
                </c:pt>
                <c:pt idx="3">
                  <c:v>4.6234399999998956</c:v>
                </c:pt>
                <c:pt idx="4">
                  <c:v>5.1549199999998976</c:v>
                </c:pt>
                <c:pt idx="5">
                  <c:v>5.7021199999998942</c:v>
                </c:pt>
                <c:pt idx="6">
                  <c:v>6.2702799999999002</c:v>
                </c:pt>
                <c:pt idx="7">
                  <c:v>6.6765999999999011</c:v>
                </c:pt>
                <c:pt idx="8">
                  <c:v>7.1038799999998972</c:v>
                </c:pt>
                <c:pt idx="9">
                  <c:v>7.5521199999998956</c:v>
                </c:pt>
                <c:pt idx="10">
                  <c:v>7.757599999999897</c:v>
                </c:pt>
                <c:pt idx="11">
                  <c:v>7.9735599999998996</c:v>
                </c:pt>
                <c:pt idx="12">
                  <c:v>8.2052399999998968</c:v>
                </c:pt>
                <c:pt idx="13">
                  <c:v>8.4578799999998964</c:v>
                </c:pt>
                <c:pt idx="14">
                  <c:v>8.7262399999998976</c:v>
                </c:pt>
                <c:pt idx="15">
                  <c:v>8.6266799999999009</c:v>
                </c:pt>
                <c:pt idx="16">
                  <c:v>8.5480799999998993</c:v>
                </c:pt>
                <c:pt idx="17">
                  <c:v>8.527119999999897</c:v>
                </c:pt>
                <c:pt idx="18">
                  <c:v>8.1644399999998996</c:v>
                </c:pt>
                <c:pt idx="19">
                  <c:v>7.8541599999999008</c:v>
                </c:pt>
                <c:pt idx="20">
                  <c:v>7.1811999999998974</c:v>
                </c:pt>
                <c:pt idx="21">
                  <c:v>6.5658799999999005</c:v>
                </c:pt>
                <c:pt idx="22">
                  <c:v>6.002959999999895</c:v>
                </c:pt>
                <c:pt idx="23">
                  <c:v>5.4819599999998943</c:v>
                </c:pt>
                <c:pt idx="24">
                  <c:v>4.9766799999998952</c:v>
                </c:pt>
                <c:pt idx="25">
                  <c:v>4.4871199999998979</c:v>
                </c:pt>
                <c:pt idx="26">
                  <c:v>4.0027999999999011</c:v>
                </c:pt>
                <c:pt idx="27">
                  <c:v>3.5132399999998967</c:v>
                </c:pt>
                <c:pt idx="28">
                  <c:v>3.0079599999998976</c:v>
                </c:pt>
                <c:pt idx="29">
                  <c:v>2.4764799999998957</c:v>
                </c:pt>
                <c:pt idx="30">
                  <c:v>1.9030799999999957</c:v>
                </c:pt>
                <c:pt idx="31">
                  <c:v>1.2825199999999981</c:v>
                </c:pt>
                <c:pt idx="32">
                  <c:v>0.77139999999999986</c:v>
                </c:pt>
                <c:pt idx="33">
                  <c:v>0.44015999999999877</c:v>
                </c:pt>
                <c:pt idx="34">
                  <c:v>0.4349199999999982</c:v>
                </c:pt>
                <c:pt idx="35">
                  <c:v>0.35631999999999664</c:v>
                </c:pt>
                <c:pt idx="36">
                  <c:v>0.21483999999999526</c:v>
                </c:pt>
                <c:pt idx="37">
                  <c:v>0</c:v>
                </c:pt>
                <c:pt idx="38">
                  <c:v>6.4000000000000057E-2</c:v>
                </c:pt>
                <c:pt idx="39">
                  <c:v>0.33408000000000015</c:v>
                </c:pt>
                <c:pt idx="40">
                  <c:v>0.54128000000000043</c:v>
                </c:pt>
                <c:pt idx="41">
                  <c:v>0.80028000000000077</c:v>
                </c:pt>
                <c:pt idx="42">
                  <c:v>0.93351999999999435</c:v>
                </c:pt>
                <c:pt idx="43">
                  <c:v>1.7554400000000001</c:v>
                </c:pt>
                <c:pt idx="44">
                  <c:v>2.8195199999999971</c:v>
                </c:pt>
                <c:pt idx="45">
                  <c:v>4.1624399999999966</c:v>
                </c:pt>
                <c:pt idx="46">
                  <c:v>5.3533999999999011</c:v>
                </c:pt>
                <c:pt idx="47">
                  <c:v>7.0187999999998993</c:v>
                </c:pt>
                <c:pt idx="48">
                  <c:v>8.7150399999999948</c:v>
                </c:pt>
                <c:pt idx="49">
                  <c:v>10.556999999999995</c:v>
                </c:pt>
                <c:pt idx="50">
                  <c:v>12.120314285714194</c:v>
                </c:pt>
                <c:pt idx="51">
                  <c:v>13.940514285714201</c:v>
                </c:pt>
                <c:pt idx="52">
                  <c:v>15.9219542857142</c:v>
                </c:pt>
                <c:pt idx="53">
                  <c:v>17.819554285714197</c:v>
                </c:pt>
                <c:pt idx="54">
                  <c:v>20.134354285714195</c:v>
                </c:pt>
                <c:pt idx="55">
                  <c:v>22.636794285714195</c:v>
                </c:pt>
                <c:pt idx="56">
                  <c:v>25.039674285714199</c:v>
                </c:pt>
                <c:pt idx="57">
                  <c:v>27.299748571428495</c:v>
                </c:pt>
                <c:pt idx="58">
                  <c:v>29.897628571428498</c:v>
                </c:pt>
                <c:pt idx="59">
                  <c:v>32.017548571428499</c:v>
                </c:pt>
                <c:pt idx="60">
                  <c:v>34.575628571428503</c:v>
                </c:pt>
                <c:pt idx="61">
                  <c:v>36.971268571428503</c:v>
                </c:pt>
                <c:pt idx="62">
                  <c:v>39.6436285714286</c:v>
                </c:pt>
                <c:pt idx="63">
                  <c:v>42.610548571428502</c:v>
                </c:pt>
                <c:pt idx="64">
                  <c:v>45.516908571428495</c:v>
                </c:pt>
                <c:pt idx="65">
                  <c:v>48.701114285714205</c:v>
                </c:pt>
                <c:pt idx="66">
                  <c:v>51.908268571428501</c:v>
                </c:pt>
                <c:pt idx="67">
                  <c:v>55.057782857142804</c:v>
                </c:pt>
                <c:pt idx="68">
                  <c:v>58.414702857142792</c:v>
                </c:pt>
                <c:pt idx="69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1-424B-9055-0863E85E4262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(1)'!$L$6:$L$58</c:f>
              <c:numCache>
                <c:formatCode>0.000</c:formatCode>
                <c:ptCount val="5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(1)'!$Q$6:$Q$58</c:f>
              <c:numCache>
                <c:formatCode>0.000</c:formatCode>
                <c:ptCount val="53"/>
                <c:pt idx="0">
                  <c:v>0</c:v>
                </c:pt>
                <c:pt idx="1">
                  <c:v>6.9253052550686339E-2</c:v>
                </c:pt>
                <c:pt idx="2">
                  <c:v>0.28432482915741009</c:v>
                </c:pt>
                <c:pt idx="3">
                  <c:v>0.62753538089642213</c:v>
                </c:pt>
                <c:pt idx="4">
                  <c:v>1.3680747459848126</c:v>
                </c:pt>
                <c:pt idx="5">
                  <c:v>2.0325906471845534</c:v>
                </c:pt>
                <c:pt idx="6">
                  <c:v>2.7920639607121069</c:v>
                </c:pt>
                <c:pt idx="7">
                  <c:v>3.689243141860755</c:v>
                </c:pt>
                <c:pt idx="8">
                  <c:v>4.6835284842897345</c:v>
                </c:pt>
                <c:pt idx="9">
                  <c:v>5.8458773516640292</c:v>
                </c:pt>
                <c:pt idx="10">
                  <c:v>7.7268434754962287</c:v>
                </c:pt>
                <c:pt idx="11">
                  <c:v>9.1241981884899523</c:v>
                </c:pt>
                <c:pt idx="12">
                  <c:v>10.597310083987416</c:v>
                </c:pt>
                <c:pt idx="13">
                  <c:v>12.186727522690903</c:v>
                </c:pt>
                <c:pt idx="14">
                  <c:v>14.743989370200326</c:v>
                </c:pt>
                <c:pt idx="15">
                  <c:v>15.649154439410511</c:v>
                </c:pt>
                <c:pt idx="16">
                  <c:v>17.550414764186005</c:v>
                </c:pt>
                <c:pt idx="17">
                  <c:v>19.571241214333202</c:v>
                </c:pt>
                <c:pt idx="18">
                  <c:v>21.673903392045862</c:v>
                </c:pt>
                <c:pt idx="19">
                  <c:v>23.825292423179722</c:v>
                </c:pt>
                <c:pt idx="20">
                  <c:v>26.042651461834655</c:v>
                </c:pt>
                <c:pt idx="21">
                  <c:v>28.342373585951485</c:v>
                </c:pt>
                <c:pt idx="22">
                  <c:v>32.014621030882424</c:v>
                </c:pt>
                <c:pt idx="23">
                  <c:v>33.235711976265236</c:v>
                </c:pt>
                <c:pt idx="24">
                  <c:v>37.166586725079249</c:v>
                </c:pt>
                <c:pt idx="25">
                  <c:v>39.879275329914563</c:v>
                </c:pt>
                <c:pt idx="26">
                  <c:v>42.68700988365638</c:v>
                </c:pt>
                <c:pt idx="27">
                  <c:v>45.516907455707958</c:v>
                </c:pt>
                <c:pt idx="28">
                  <c:v>49.966265958034668</c:v>
                </c:pt>
                <c:pt idx="29">
                  <c:v>53.010056196816542</c:v>
                </c:pt>
                <c:pt idx="30">
                  <c:v>56.109345692387805</c:v>
                </c:pt>
                <c:pt idx="31">
                  <c:v>57.738994609935055</c:v>
                </c:pt>
                <c:pt idx="32">
                  <c:v>60.931778083204613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1-424B-9055-0863E85E4262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0.2 (1)'!$L$6:$L$58</c:f>
              <c:numCache>
                <c:formatCode>0.000</c:formatCode>
                <c:ptCount val="5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(1)'!$P$6:$P$58</c:f>
              <c:numCache>
                <c:formatCode>0.000</c:formatCode>
                <c:ptCount val="53"/>
                <c:pt idx="0">
                  <c:v>0</c:v>
                </c:pt>
                <c:pt idx="1">
                  <c:v>6.4000000000000057E-2</c:v>
                </c:pt>
                <c:pt idx="2">
                  <c:v>0.33408000000000015</c:v>
                </c:pt>
                <c:pt idx="3">
                  <c:v>0.54128000000000043</c:v>
                </c:pt>
                <c:pt idx="4">
                  <c:v>0.80028000000000077</c:v>
                </c:pt>
                <c:pt idx="5">
                  <c:v>0.93351999999999435</c:v>
                </c:pt>
                <c:pt idx="6">
                  <c:v>1.7554400000000001</c:v>
                </c:pt>
                <c:pt idx="7">
                  <c:v>2.8195199999999971</c:v>
                </c:pt>
                <c:pt idx="8">
                  <c:v>4.1624399999999966</c:v>
                </c:pt>
                <c:pt idx="9">
                  <c:v>5.3533999999999011</c:v>
                </c:pt>
                <c:pt idx="10">
                  <c:v>7.0187999999998993</c:v>
                </c:pt>
                <c:pt idx="11">
                  <c:v>8.7150399999999948</c:v>
                </c:pt>
                <c:pt idx="12">
                  <c:v>10.556999999999995</c:v>
                </c:pt>
                <c:pt idx="13">
                  <c:v>12.120314285714194</c:v>
                </c:pt>
                <c:pt idx="14">
                  <c:v>13.940514285714201</c:v>
                </c:pt>
                <c:pt idx="15">
                  <c:v>15.9219542857142</c:v>
                </c:pt>
                <c:pt idx="16">
                  <c:v>17.819554285714197</c:v>
                </c:pt>
                <c:pt idx="17">
                  <c:v>20.134354285714195</c:v>
                </c:pt>
                <c:pt idx="18">
                  <c:v>22.636794285714195</c:v>
                </c:pt>
                <c:pt idx="19">
                  <c:v>25.039674285714199</c:v>
                </c:pt>
                <c:pt idx="20">
                  <c:v>27.299748571428495</c:v>
                </c:pt>
                <c:pt idx="21">
                  <c:v>29.897628571428498</c:v>
                </c:pt>
                <c:pt idx="22">
                  <c:v>32.017548571428499</c:v>
                </c:pt>
                <c:pt idx="23">
                  <c:v>34.575628571428503</c:v>
                </c:pt>
                <c:pt idx="24">
                  <c:v>36.971268571428503</c:v>
                </c:pt>
                <c:pt idx="25">
                  <c:v>39.6436285714286</c:v>
                </c:pt>
                <c:pt idx="26">
                  <c:v>42.610548571428502</c:v>
                </c:pt>
                <c:pt idx="27">
                  <c:v>45.516908571428495</c:v>
                </c:pt>
                <c:pt idx="28">
                  <c:v>48.701114285714205</c:v>
                </c:pt>
                <c:pt idx="29">
                  <c:v>51.908268571428501</c:v>
                </c:pt>
                <c:pt idx="30">
                  <c:v>55.057782857142804</c:v>
                </c:pt>
                <c:pt idx="31">
                  <c:v>58.414702857142792</c:v>
                </c:pt>
                <c:pt idx="32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F1-424B-9055-0863E85E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0.2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(1)'!$D$6:$D$226</c:f>
              <c:numCache>
                <c:formatCode>General</c:formatCode>
                <c:ptCount val="221"/>
                <c:pt idx="0">
                  <c:v>217.20599999999999</c:v>
                </c:pt>
                <c:pt idx="1">
                  <c:v>217.32900000000001</c:v>
                </c:pt>
                <c:pt idx="2">
                  <c:v>217.57499999999999</c:v>
                </c:pt>
                <c:pt idx="3">
                  <c:v>217.69800000000001</c:v>
                </c:pt>
                <c:pt idx="4">
                  <c:v>217.69800000000001</c:v>
                </c:pt>
                <c:pt idx="5">
                  <c:v>217.821</c:v>
                </c:pt>
                <c:pt idx="6">
                  <c:v>217.821</c:v>
                </c:pt>
                <c:pt idx="7">
                  <c:v>217.94399999999999</c:v>
                </c:pt>
                <c:pt idx="8">
                  <c:v>217.94399999999999</c:v>
                </c:pt>
                <c:pt idx="9">
                  <c:v>217.40700000000001</c:v>
                </c:pt>
                <c:pt idx="10">
                  <c:v>217.40700000000001</c:v>
                </c:pt>
                <c:pt idx="11">
                  <c:v>217.40700000000001</c:v>
                </c:pt>
                <c:pt idx="12">
                  <c:v>217.28399999999999</c:v>
                </c:pt>
                <c:pt idx="13">
                  <c:v>217.161</c:v>
                </c:pt>
                <c:pt idx="14">
                  <c:v>217.03800000000001</c:v>
                </c:pt>
                <c:pt idx="15">
                  <c:v>217.03800000000001</c:v>
                </c:pt>
                <c:pt idx="16">
                  <c:v>217.03800000000001</c:v>
                </c:pt>
                <c:pt idx="17">
                  <c:v>217.161</c:v>
                </c:pt>
                <c:pt idx="18">
                  <c:v>217.28399999999999</c:v>
                </c:pt>
                <c:pt idx="19">
                  <c:v>217.40700000000001</c:v>
                </c:pt>
                <c:pt idx="20">
                  <c:v>217.53</c:v>
                </c:pt>
                <c:pt idx="21">
                  <c:v>217.53</c:v>
                </c:pt>
                <c:pt idx="22">
                  <c:v>217.53</c:v>
                </c:pt>
                <c:pt idx="23">
                  <c:v>217.53</c:v>
                </c:pt>
                <c:pt idx="24">
                  <c:v>217.45764</c:v>
                </c:pt>
                <c:pt idx="25">
                  <c:v>217.48043999999999</c:v>
                </c:pt>
                <c:pt idx="26">
                  <c:v>217.49831999999901</c:v>
                </c:pt>
                <c:pt idx="27">
                  <c:v>217.50635999999901</c:v>
                </c:pt>
                <c:pt idx="28">
                  <c:v>217.51439999999999</c:v>
                </c:pt>
                <c:pt idx="29">
                  <c:v>217.51751999999999</c:v>
                </c:pt>
                <c:pt idx="30">
                  <c:v>217.51571999999999</c:v>
                </c:pt>
                <c:pt idx="31">
                  <c:v>217.50899999999999</c:v>
                </c:pt>
                <c:pt idx="32">
                  <c:v>217.49243999999999</c:v>
                </c:pt>
                <c:pt idx="33">
                  <c:v>217.47587999999999</c:v>
                </c:pt>
                <c:pt idx="34">
                  <c:v>217.48079999999999</c:v>
                </c:pt>
                <c:pt idx="35">
                  <c:v>217.48079999999999</c:v>
                </c:pt>
                <c:pt idx="36">
                  <c:v>217.48079999999999</c:v>
                </c:pt>
                <c:pt idx="37">
                  <c:v>217.49063999999899</c:v>
                </c:pt>
                <c:pt idx="38">
                  <c:v>217.50539999999901</c:v>
                </c:pt>
                <c:pt idx="39">
                  <c:v>217.52999999999901</c:v>
                </c:pt>
                <c:pt idx="40">
                  <c:v>217.59575999999899</c:v>
                </c:pt>
                <c:pt idx="41">
                  <c:v>217.66152</c:v>
                </c:pt>
                <c:pt idx="42">
                  <c:v>217.72235999999899</c:v>
                </c:pt>
                <c:pt idx="43">
                  <c:v>217.78319999999999</c:v>
                </c:pt>
                <c:pt idx="44">
                  <c:v>217.83912000000001</c:v>
                </c:pt>
                <c:pt idx="45">
                  <c:v>217.8852</c:v>
                </c:pt>
                <c:pt idx="46">
                  <c:v>217.93127999999999</c:v>
                </c:pt>
                <c:pt idx="47">
                  <c:v>217.97736</c:v>
                </c:pt>
                <c:pt idx="48">
                  <c:v>218.02835999999999</c:v>
                </c:pt>
                <c:pt idx="49">
                  <c:v>218.03327999999999</c:v>
                </c:pt>
                <c:pt idx="50">
                  <c:v>218.03819999999999</c:v>
                </c:pt>
                <c:pt idx="51">
                  <c:v>218.04311999999999</c:v>
                </c:pt>
                <c:pt idx="52">
                  <c:v>218.04803999999999</c:v>
                </c:pt>
                <c:pt idx="53">
                  <c:v>218.04311999999999</c:v>
                </c:pt>
                <c:pt idx="54">
                  <c:v>218.033279999999</c:v>
                </c:pt>
                <c:pt idx="55">
                  <c:v>218.013599999999</c:v>
                </c:pt>
                <c:pt idx="56">
                  <c:v>217.99427999999901</c:v>
                </c:pt>
                <c:pt idx="57">
                  <c:v>217.97987999999901</c:v>
                </c:pt>
                <c:pt idx="58">
                  <c:v>217.96055999999899</c:v>
                </c:pt>
                <c:pt idx="59">
                  <c:v>217.941239999999</c:v>
                </c:pt>
                <c:pt idx="60">
                  <c:v>217.938119999999</c:v>
                </c:pt>
                <c:pt idx="61">
                  <c:v>217.93007999999901</c:v>
                </c:pt>
                <c:pt idx="62">
                  <c:v>217.90727999999899</c:v>
                </c:pt>
                <c:pt idx="63">
                  <c:v>217.879559999999</c:v>
                </c:pt>
                <c:pt idx="64">
                  <c:v>217.84199999999899</c:v>
                </c:pt>
                <c:pt idx="65">
                  <c:v>217.75836000000001</c:v>
                </c:pt>
                <c:pt idx="66">
                  <c:v>217.66980000000001</c:v>
                </c:pt>
                <c:pt idx="67">
                  <c:v>217.58124000000001</c:v>
                </c:pt>
                <c:pt idx="68">
                  <c:v>217.48776000000001</c:v>
                </c:pt>
                <c:pt idx="69">
                  <c:v>217.39428000000001</c:v>
                </c:pt>
                <c:pt idx="70">
                  <c:v>217.31700000000001</c:v>
                </c:pt>
                <c:pt idx="71">
                  <c:v>217.23480000000001</c:v>
                </c:pt>
                <c:pt idx="72">
                  <c:v>217.14276000000001</c:v>
                </c:pt>
                <c:pt idx="73">
                  <c:v>217.04123999999999</c:v>
                </c:pt>
                <c:pt idx="74">
                  <c:v>216.96611999999999</c:v>
                </c:pt>
                <c:pt idx="75">
                  <c:v>216.87132</c:v>
                </c:pt>
                <c:pt idx="76">
                  <c:v>216.76668000000001</c:v>
                </c:pt>
                <c:pt idx="77">
                  <c:v>216.647279999999</c:v>
                </c:pt>
                <c:pt idx="78">
                  <c:v>216.481799999999</c:v>
                </c:pt>
                <c:pt idx="79">
                  <c:v>216.31631999999999</c:v>
                </c:pt>
                <c:pt idx="80">
                  <c:v>216.140999999999</c:v>
                </c:pt>
                <c:pt idx="81">
                  <c:v>215.955479999999</c:v>
                </c:pt>
                <c:pt idx="82">
                  <c:v>215.75519999999901</c:v>
                </c:pt>
                <c:pt idx="83">
                  <c:v>215.54999999999899</c:v>
                </c:pt>
                <c:pt idx="84">
                  <c:v>215.33496</c:v>
                </c:pt>
                <c:pt idx="85">
                  <c:v>215.09880000000001</c:v>
                </c:pt>
                <c:pt idx="86">
                  <c:v>214.86264</c:v>
                </c:pt>
                <c:pt idx="87">
                  <c:v>214.62647999999999</c:v>
                </c:pt>
                <c:pt idx="88">
                  <c:v>214.39032</c:v>
                </c:pt>
                <c:pt idx="89">
                  <c:v>214.14923999999999</c:v>
                </c:pt>
                <c:pt idx="90">
                  <c:v>213.90815999999899</c:v>
                </c:pt>
                <c:pt idx="91">
                  <c:v>213.66216</c:v>
                </c:pt>
                <c:pt idx="92">
                  <c:v>213.40631999999999</c:v>
                </c:pt>
                <c:pt idx="93">
                  <c:v>213.14555999999999</c:v>
                </c:pt>
                <c:pt idx="94">
                  <c:v>212.87495999999999</c:v>
                </c:pt>
                <c:pt idx="95">
                  <c:v>212.58815999999999</c:v>
                </c:pt>
                <c:pt idx="96">
                  <c:v>212.29643999999999</c:v>
                </c:pt>
                <c:pt idx="97">
                  <c:v>212.00963999999999</c:v>
                </c:pt>
                <c:pt idx="98">
                  <c:v>211.72247999999999</c:v>
                </c:pt>
                <c:pt idx="99">
                  <c:v>211.44515999999999</c:v>
                </c:pt>
                <c:pt idx="100">
                  <c:v>211.18260000000001</c:v>
                </c:pt>
                <c:pt idx="101">
                  <c:v>210.92988</c:v>
                </c:pt>
                <c:pt idx="102">
                  <c:v>210.68207999999899</c:v>
                </c:pt>
                <c:pt idx="103">
                  <c:v>210.47543999999999</c:v>
                </c:pt>
                <c:pt idx="104">
                  <c:v>210.27372</c:v>
                </c:pt>
                <c:pt idx="105">
                  <c:v>210.08676</c:v>
                </c:pt>
                <c:pt idx="106">
                  <c:v>209.92619999999999</c:v>
                </c:pt>
                <c:pt idx="107">
                  <c:v>209.77055999999999</c:v>
                </c:pt>
                <c:pt idx="108">
                  <c:v>209.61804000000001</c:v>
                </c:pt>
                <c:pt idx="109">
                  <c:v>209.47044</c:v>
                </c:pt>
                <c:pt idx="110">
                  <c:v>209.33268000000001</c:v>
                </c:pt>
                <c:pt idx="111">
                  <c:v>209.19492</c:v>
                </c:pt>
                <c:pt idx="112">
                  <c:v>209.06700000000001</c:v>
                </c:pt>
                <c:pt idx="113">
                  <c:v>208.94399999999999</c:v>
                </c:pt>
                <c:pt idx="114">
                  <c:v>208.83083999999999</c:v>
                </c:pt>
                <c:pt idx="115">
                  <c:v>208.7226</c:v>
                </c:pt>
                <c:pt idx="116">
                  <c:v>208.61928</c:v>
                </c:pt>
                <c:pt idx="117">
                  <c:v>208.53072</c:v>
                </c:pt>
                <c:pt idx="118">
                  <c:v>208.44708</c:v>
                </c:pt>
                <c:pt idx="119">
                  <c:v>208.37819999999999</c:v>
                </c:pt>
                <c:pt idx="120">
                  <c:v>208.31075999999999</c:v>
                </c:pt>
                <c:pt idx="121">
                  <c:v>208.24860000000001</c:v>
                </c:pt>
                <c:pt idx="122">
                  <c:v>208.18955999999901</c:v>
                </c:pt>
                <c:pt idx="123">
                  <c:v>208.14035999999999</c:v>
                </c:pt>
                <c:pt idx="124">
                  <c:v>208.09608</c:v>
                </c:pt>
                <c:pt idx="125">
                  <c:v>208.05672000000001</c:v>
                </c:pt>
                <c:pt idx="126">
                  <c:v>208.0008</c:v>
                </c:pt>
                <c:pt idx="127">
                  <c:v>207.95016000000001</c:v>
                </c:pt>
                <c:pt idx="128">
                  <c:v>207.92699999999999</c:v>
                </c:pt>
                <c:pt idx="129">
                  <c:v>207.9024</c:v>
                </c:pt>
                <c:pt idx="130">
                  <c:v>207.88272000000001</c:v>
                </c:pt>
                <c:pt idx="131">
                  <c:v>207.83843999999999</c:v>
                </c:pt>
                <c:pt idx="132">
                  <c:v>207.79236</c:v>
                </c:pt>
                <c:pt idx="133">
                  <c:v>207.76283999999899</c:v>
                </c:pt>
                <c:pt idx="134">
                  <c:v>207.74315999999899</c:v>
                </c:pt>
                <c:pt idx="135">
                  <c:v>207.69744</c:v>
                </c:pt>
                <c:pt idx="136">
                  <c:v>207.65807999999899</c:v>
                </c:pt>
                <c:pt idx="137">
                  <c:v>207.62647999999999</c:v>
                </c:pt>
                <c:pt idx="138">
                  <c:v>207.610262857142</c:v>
                </c:pt>
                <c:pt idx="139">
                  <c:v>207.58998285714199</c:v>
                </c:pt>
                <c:pt idx="140">
                  <c:v>207.560462857142</c:v>
                </c:pt>
                <c:pt idx="141">
                  <c:v>207.53946285714201</c:v>
                </c:pt>
                <c:pt idx="142">
                  <c:v>207.49802285714199</c:v>
                </c:pt>
                <c:pt idx="143">
                  <c:v>207.45942285714199</c:v>
                </c:pt>
                <c:pt idx="144">
                  <c:v>207.41382285714201</c:v>
                </c:pt>
                <c:pt idx="145">
                  <c:v>207.37183999999999</c:v>
                </c:pt>
                <c:pt idx="146">
                  <c:v>207.31460000000001</c:v>
                </c:pt>
                <c:pt idx="147">
                  <c:v>207.262</c:v>
                </c:pt>
                <c:pt idx="148">
                  <c:v>207.18119999999999</c:v>
                </c:pt>
                <c:pt idx="149">
                  <c:v>207.10816</c:v>
                </c:pt>
                <c:pt idx="150">
                  <c:v>207.0232</c:v>
                </c:pt>
                <c:pt idx="151">
                  <c:v>206.94988000000001</c:v>
                </c:pt>
                <c:pt idx="152">
                  <c:v>206.87896000000001</c:v>
                </c:pt>
                <c:pt idx="153">
                  <c:v>206.79242285714199</c:v>
                </c:pt>
                <c:pt idx="154">
                  <c:v>206.72554857142799</c:v>
                </c:pt>
                <c:pt idx="155">
                  <c:v>206.67024571428499</c:v>
                </c:pt>
                <c:pt idx="156">
                  <c:v>206.62152571428501</c:v>
                </c:pt>
                <c:pt idx="157">
                  <c:v>206.583605714285</c:v>
                </c:pt>
                <c:pt idx="158">
                  <c:v>206.53786857142799</c:v>
                </c:pt>
                <c:pt idx="159">
                  <c:v>206.50702857142801</c:v>
                </c:pt>
                <c:pt idx="160">
                  <c:v>206.50298857142801</c:v>
                </c:pt>
                <c:pt idx="161">
                  <c:v>206.49390857142799</c:v>
                </c:pt>
                <c:pt idx="162">
                  <c:v>206.46154857142801</c:v>
                </c:pt>
                <c:pt idx="163">
                  <c:v>206.402508571428</c:v>
                </c:pt>
                <c:pt idx="164">
                  <c:v>206.35910285714201</c:v>
                </c:pt>
                <c:pt idx="165">
                  <c:v>206.315662857142</c:v>
                </c:pt>
                <c:pt idx="166">
                  <c:v>206.27006285714199</c:v>
                </c:pt>
                <c:pt idx="167">
                  <c:v>206.193422857142</c:v>
                </c:pt>
                <c:pt idx="168">
                  <c:v>206.14214285714201</c:v>
                </c:pt>
                <c:pt idx="169">
                  <c:v>206.06210285714201</c:v>
                </c:pt>
                <c:pt idx="170">
                  <c:v>205.993085714285</c:v>
                </c:pt>
                <c:pt idx="171">
                  <c:v>205.91568571428499</c:v>
                </c:pt>
                <c:pt idx="172">
                  <c:v>205.82872571428501</c:v>
                </c:pt>
                <c:pt idx="173">
                  <c:v>205.759285714285</c:v>
                </c:pt>
                <c:pt idx="174">
                  <c:v>205.68208571428499</c:v>
                </c:pt>
                <c:pt idx="175">
                  <c:v>205.587285714285</c:v>
                </c:pt>
                <c:pt idx="176">
                  <c:v>205.49920571428501</c:v>
                </c:pt>
                <c:pt idx="177">
                  <c:v>205.418685714285</c:v>
                </c:pt>
                <c:pt idx="178">
                  <c:v>205.283342857142</c:v>
                </c:pt>
                <c:pt idx="179">
                  <c:v>205.07073714285701</c:v>
                </c:pt>
                <c:pt idx="180">
                  <c:v>204.74456000000001</c:v>
                </c:pt>
                <c:pt idx="181">
                  <c:v>204.49364</c:v>
                </c:pt>
                <c:pt idx="182">
                  <c:v>204.17828</c:v>
                </c:pt>
                <c:pt idx="183">
                  <c:v>203.869417142857</c:v>
                </c:pt>
                <c:pt idx="184">
                  <c:v>203.47109714285699</c:v>
                </c:pt>
                <c:pt idx="185">
                  <c:v>203.02885714285699</c:v>
                </c:pt>
                <c:pt idx="186">
                  <c:v>202.53573714285699</c:v>
                </c:pt>
                <c:pt idx="187">
                  <c:v>202.028977142857</c:v>
                </c:pt>
                <c:pt idx="188">
                  <c:v>201.496434285714</c:v>
                </c:pt>
                <c:pt idx="189">
                  <c:v>200.9</c:v>
                </c:pt>
                <c:pt idx="190">
                  <c:v>200.26051999999899</c:v>
                </c:pt>
                <c:pt idx="191">
                  <c:v>199.57172</c:v>
                </c:pt>
                <c:pt idx="192">
                  <c:v>198.87882285714201</c:v>
                </c:pt>
                <c:pt idx="193">
                  <c:v>198.09882285714201</c:v>
                </c:pt>
                <c:pt idx="194">
                  <c:v>197.30538285714201</c:v>
                </c:pt>
                <c:pt idx="195">
                  <c:v>196.45962285714199</c:v>
                </c:pt>
                <c:pt idx="196">
                  <c:v>195.581222857142</c:v>
                </c:pt>
                <c:pt idx="197">
                  <c:v>194.657702857142</c:v>
                </c:pt>
                <c:pt idx="198">
                  <c:v>193.71534285714199</c:v>
                </c:pt>
                <c:pt idx="199">
                  <c:v>192.74346285714199</c:v>
                </c:pt>
                <c:pt idx="200">
                  <c:v>191.773022857142</c:v>
                </c:pt>
                <c:pt idx="201">
                  <c:v>190.76670285714201</c:v>
                </c:pt>
                <c:pt idx="202">
                  <c:v>189.70890285714199</c:v>
                </c:pt>
                <c:pt idx="203">
                  <c:v>188.67930285714201</c:v>
                </c:pt>
                <c:pt idx="204">
                  <c:v>187.68906285714201</c:v>
                </c:pt>
                <c:pt idx="205">
                  <c:v>186.77130285714199</c:v>
                </c:pt>
                <c:pt idx="206">
                  <c:v>185.764982857142</c:v>
                </c:pt>
                <c:pt idx="207">
                  <c:v>184.80918285714199</c:v>
                </c:pt>
                <c:pt idx="208">
                  <c:v>183.861422857142</c:v>
                </c:pt>
                <c:pt idx="209">
                  <c:v>182.96854285714201</c:v>
                </c:pt>
                <c:pt idx="210">
                  <c:v>182.11882285714199</c:v>
                </c:pt>
                <c:pt idx="211">
                  <c:v>181.32814285714201</c:v>
                </c:pt>
                <c:pt idx="212">
                  <c:v>180.56662285714199</c:v>
                </c:pt>
                <c:pt idx="213">
                  <c:v>179.856942857142</c:v>
                </c:pt>
                <c:pt idx="214">
                  <c:v>179.20942285714199</c:v>
                </c:pt>
                <c:pt idx="215">
                  <c:v>178.638822857142</c:v>
                </c:pt>
                <c:pt idx="216">
                  <c:v>178.150542857142</c:v>
                </c:pt>
                <c:pt idx="217">
                  <c:v>177.69672</c:v>
                </c:pt>
                <c:pt idx="218">
                  <c:v>177.33624</c:v>
                </c:pt>
                <c:pt idx="219">
                  <c:v>177.03479999999999</c:v>
                </c:pt>
                <c:pt idx="220">
                  <c:v>176.77943999999999</c:v>
                </c:pt>
              </c:numCache>
            </c:numRef>
          </c:xVal>
          <c:yVal>
            <c:numRef>
              <c:f>'Maju 0.2 (1)'!$E$6:$E$226</c:f>
              <c:numCache>
                <c:formatCode>General</c:formatCode>
                <c:ptCount val="221"/>
                <c:pt idx="0">
                  <c:v>15.701000000000001</c:v>
                </c:pt>
                <c:pt idx="1">
                  <c:v>15.701000000000001</c:v>
                </c:pt>
                <c:pt idx="2">
                  <c:v>15.701000000000001</c:v>
                </c:pt>
                <c:pt idx="3">
                  <c:v>15.701000000000001</c:v>
                </c:pt>
                <c:pt idx="4">
                  <c:v>15.57</c:v>
                </c:pt>
                <c:pt idx="5">
                  <c:v>15.439</c:v>
                </c:pt>
                <c:pt idx="6">
                  <c:v>15.308</c:v>
                </c:pt>
                <c:pt idx="7">
                  <c:v>15.045999999999999</c:v>
                </c:pt>
                <c:pt idx="8">
                  <c:v>14.783999999999899</c:v>
                </c:pt>
                <c:pt idx="9">
                  <c:v>24.244</c:v>
                </c:pt>
                <c:pt idx="10">
                  <c:v>23.981999999999999</c:v>
                </c:pt>
                <c:pt idx="11">
                  <c:v>23.850999999999999</c:v>
                </c:pt>
                <c:pt idx="12">
                  <c:v>23.850999999999999</c:v>
                </c:pt>
                <c:pt idx="13">
                  <c:v>23.588999999999999</c:v>
                </c:pt>
                <c:pt idx="14">
                  <c:v>23.457999999999998</c:v>
                </c:pt>
                <c:pt idx="15">
                  <c:v>23.326999999999899</c:v>
                </c:pt>
                <c:pt idx="16">
                  <c:v>23.196000000000002</c:v>
                </c:pt>
                <c:pt idx="17">
                  <c:v>23.196000000000002</c:v>
                </c:pt>
                <c:pt idx="18">
                  <c:v>23.196000000000002</c:v>
                </c:pt>
                <c:pt idx="19">
                  <c:v>23.065000000000001</c:v>
                </c:pt>
                <c:pt idx="20">
                  <c:v>23.196000000000002</c:v>
                </c:pt>
                <c:pt idx="21">
                  <c:v>23.065000000000001</c:v>
                </c:pt>
                <c:pt idx="22">
                  <c:v>23.065000000000001</c:v>
                </c:pt>
                <c:pt idx="23">
                  <c:v>23.065000000000001</c:v>
                </c:pt>
                <c:pt idx="24">
                  <c:v>20.534479999999999</c:v>
                </c:pt>
                <c:pt idx="25">
                  <c:v>20.829039999999999</c:v>
                </c:pt>
                <c:pt idx="26">
                  <c:v>21.1236</c:v>
                </c:pt>
                <c:pt idx="27">
                  <c:v>21.41292</c:v>
                </c:pt>
                <c:pt idx="28">
                  <c:v>21.696999999999999</c:v>
                </c:pt>
                <c:pt idx="29">
                  <c:v>21.975840000000002</c:v>
                </c:pt>
                <c:pt idx="30">
                  <c:v>22.25468</c:v>
                </c:pt>
                <c:pt idx="31">
                  <c:v>22.533519999999999</c:v>
                </c:pt>
                <c:pt idx="32">
                  <c:v>22.817599999999999</c:v>
                </c:pt>
                <c:pt idx="33">
                  <c:v>23.112159999999999</c:v>
                </c:pt>
                <c:pt idx="34">
                  <c:v>23.028320000000001</c:v>
                </c:pt>
                <c:pt idx="35">
                  <c:v>22.9602</c:v>
                </c:pt>
                <c:pt idx="36">
                  <c:v>22.902560000000001</c:v>
                </c:pt>
                <c:pt idx="37">
                  <c:v>22.855399999999999</c:v>
                </c:pt>
                <c:pt idx="38">
                  <c:v>22.8292</c:v>
                </c:pt>
                <c:pt idx="39">
                  <c:v>22.818719999999999</c:v>
                </c:pt>
                <c:pt idx="40">
                  <c:v>22.403639999999999</c:v>
                </c:pt>
                <c:pt idx="41">
                  <c:v>22.004280000000001</c:v>
                </c:pt>
                <c:pt idx="42">
                  <c:v>21.615400000000001</c:v>
                </c:pt>
                <c:pt idx="43">
                  <c:v>21.231760000000001</c:v>
                </c:pt>
                <c:pt idx="44">
                  <c:v>20.853359999999999</c:v>
                </c:pt>
                <c:pt idx="45">
                  <c:v>20.464479999999998</c:v>
                </c:pt>
                <c:pt idx="46">
                  <c:v>20.075600000000001</c:v>
                </c:pt>
                <c:pt idx="47">
                  <c:v>19.67624</c:v>
                </c:pt>
                <c:pt idx="48">
                  <c:v>19.266400000000001</c:v>
                </c:pt>
                <c:pt idx="49">
                  <c:v>19.271640000000001</c:v>
                </c:pt>
                <c:pt idx="50">
                  <c:v>19.266400000000001</c:v>
                </c:pt>
                <c:pt idx="51">
                  <c:v>19.250679999999999</c:v>
                </c:pt>
                <c:pt idx="52">
                  <c:v>19.22972</c:v>
                </c:pt>
                <c:pt idx="53">
                  <c:v>19.19828</c:v>
                </c:pt>
                <c:pt idx="54">
                  <c:v>19.156359999999999</c:v>
                </c:pt>
                <c:pt idx="55">
                  <c:v>19.103960000000001</c:v>
                </c:pt>
                <c:pt idx="56">
                  <c:v>19.3048</c:v>
                </c:pt>
                <c:pt idx="57">
                  <c:v>19.489920000000001</c:v>
                </c:pt>
                <c:pt idx="58">
                  <c:v>19.664560000000002</c:v>
                </c:pt>
                <c:pt idx="59">
                  <c:v>19.828720000000001</c:v>
                </c:pt>
                <c:pt idx="60">
                  <c:v>20.165199999999999</c:v>
                </c:pt>
                <c:pt idx="61">
                  <c:v>20.485959999999999</c:v>
                </c:pt>
                <c:pt idx="62">
                  <c:v>20.7805199999999</c:v>
                </c:pt>
                <c:pt idx="63">
                  <c:v>21.04888</c:v>
                </c:pt>
                <c:pt idx="64">
                  <c:v>21.285799999999998</c:v>
                </c:pt>
                <c:pt idx="65">
                  <c:v>21.916840000000001</c:v>
                </c:pt>
                <c:pt idx="66">
                  <c:v>22.5216799999999</c:v>
                </c:pt>
                <c:pt idx="67">
                  <c:v>23.105560000000001</c:v>
                </c:pt>
                <c:pt idx="68">
                  <c:v>23.668479999999999</c:v>
                </c:pt>
                <c:pt idx="69">
                  <c:v>24.215679999999999</c:v>
                </c:pt>
                <c:pt idx="70">
                  <c:v>24.940439999999899</c:v>
                </c:pt>
                <c:pt idx="71">
                  <c:v>25.654719999999902</c:v>
                </c:pt>
                <c:pt idx="72">
                  <c:v>26.363759999999999</c:v>
                </c:pt>
                <c:pt idx="73">
                  <c:v>27.326039999999999</c:v>
                </c:pt>
                <c:pt idx="74">
                  <c:v>27.857520000000001</c:v>
                </c:pt>
                <c:pt idx="75">
                  <c:v>28.378520000000002</c:v>
                </c:pt>
                <c:pt idx="76">
                  <c:v>28.889040000000001</c:v>
                </c:pt>
                <c:pt idx="77">
                  <c:v>29.39432</c:v>
                </c:pt>
                <c:pt idx="78">
                  <c:v>30.28848</c:v>
                </c:pt>
                <c:pt idx="79">
                  <c:v>31.19312</c:v>
                </c:pt>
                <c:pt idx="80">
                  <c:v>32.082039999999999</c:v>
                </c:pt>
                <c:pt idx="81">
                  <c:v>32.701999999999998</c:v>
                </c:pt>
                <c:pt idx="82">
                  <c:v>33.327199999999998</c:v>
                </c:pt>
                <c:pt idx="83">
                  <c:v>33.947159999999997</c:v>
                </c:pt>
                <c:pt idx="84">
                  <c:v>34.561880000000002</c:v>
                </c:pt>
                <c:pt idx="85">
                  <c:v>34.98856</c:v>
                </c:pt>
                <c:pt idx="86">
                  <c:v>35.420479999999898</c:v>
                </c:pt>
                <c:pt idx="87">
                  <c:v>35.873359999999899</c:v>
                </c:pt>
                <c:pt idx="88">
                  <c:v>36.341959999999901</c:v>
                </c:pt>
                <c:pt idx="89">
                  <c:v>36.831519999999898</c:v>
                </c:pt>
                <c:pt idx="90">
                  <c:v>37.336799999999897</c:v>
                </c:pt>
                <c:pt idx="91">
                  <c:v>37.857799999999898</c:v>
                </c:pt>
                <c:pt idx="92">
                  <c:v>38.3892799999999</c:v>
                </c:pt>
                <c:pt idx="93">
                  <c:v>38.936479999999897</c:v>
                </c:pt>
                <c:pt idx="94">
                  <c:v>39.504639999999902</c:v>
                </c:pt>
                <c:pt idx="95">
                  <c:v>39.910959999999903</c:v>
                </c:pt>
                <c:pt idx="96">
                  <c:v>40.3382399999999</c:v>
                </c:pt>
                <c:pt idx="97">
                  <c:v>40.786479999999898</c:v>
                </c:pt>
                <c:pt idx="98">
                  <c:v>40.991959999999899</c:v>
                </c:pt>
                <c:pt idx="99">
                  <c:v>41.207919999999902</c:v>
                </c:pt>
                <c:pt idx="100">
                  <c:v>41.439599999999899</c:v>
                </c:pt>
                <c:pt idx="101">
                  <c:v>41.692239999999899</c:v>
                </c:pt>
                <c:pt idx="102">
                  <c:v>41.9605999999999</c:v>
                </c:pt>
                <c:pt idx="103">
                  <c:v>41.861039999999903</c:v>
                </c:pt>
                <c:pt idx="104">
                  <c:v>41.782439999999902</c:v>
                </c:pt>
                <c:pt idx="105">
                  <c:v>41.761479999999899</c:v>
                </c:pt>
                <c:pt idx="106">
                  <c:v>41.398799999999902</c:v>
                </c:pt>
                <c:pt idx="107">
                  <c:v>41.088519999999903</c:v>
                </c:pt>
                <c:pt idx="108">
                  <c:v>40.4155599999999</c:v>
                </c:pt>
                <c:pt idx="109">
                  <c:v>39.800239999999903</c:v>
                </c:pt>
                <c:pt idx="110">
                  <c:v>39.237319999999897</c:v>
                </c:pt>
                <c:pt idx="111">
                  <c:v>38.716319999999897</c:v>
                </c:pt>
                <c:pt idx="112">
                  <c:v>38.211039999999898</c:v>
                </c:pt>
                <c:pt idx="113">
                  <c:v>37.7214799999999</c:v>
                </c:pt>
                <c:pt idx="114">
                  <c:v>37.237159999999903</c:v>
                </c:pt>
                <c:pt idx="115">
                  <c:v>36.747599999999899</c:v>
                </c:pt>
                <c:pt idx="116">
                  <c:v>36.2423199999999</c:v>
                </c:pt>
                <c:pt idx="117">
                  <c:v>35.710839999999898</c:v>
                </c:pt>
                <c:pt idx="118">
                  <c:v>35.137439999999998</c:v>
                </c:pt>
                <c:pt idx="119">
                  <c:v>34.51688</c:v>
                </c:pt>
                <c:pt idx="120">
                  <c:v>34.005760000000002</c:v>
                </c:pt>
                <c:pt idx="121">
                  <c:v>33.674520000000001</c:v>
                </c:pt>
                <c:pt idx="122">
                  <c:v>33.669280000000001</c:v>
                </c:pt>
                <c:pt idx="123">
                  <c:v>33.590679999999999</c:v>
                </c:pt>
                <c:pt idx="124">
                  <c:v>33.449199999999998</c:v>
                </c:pt>
                <c:pt idx="125">
                  <c:v>33.234360000000002</c:v>
                </c:pt>
                <c:pt idx="126">
                  <c:v>33.298360000000002</c:v>
                </c:pt>
                <c:pt idx="127">
                  <c:v>33.568440000000002</c:v>
                </c:pt>
                <c:pt idx="128">
                  <c:v>33.775640000000003</c:v>
                </c:pt>
                <c:pt idx="129">
                  <c:v>34.034640000000003</c:v>
                </c:pt>
                <c:pt idx="130">
                  <c:v>34.167879999999997</c:v>
                </c:pt>
                <c:pt idx="131">
                  <c:v>34.989800000000002</c:v>
                </c:pt>
                <c:pt idx="132">
                  <c:v>36.053879999999999</c:v>
                </c:pt>
                <c:pt idx="133">
                  <c:v>37.396799999999999</c:v>
                </c:pt>
                <c:pt idx="134">
                  <c:v>38.587759999999903</c:v>
                </c:pt>
                <c:pt idx="135">
                  <c:v>40.253159999999902</c:v>
                </c:pt>
                <c:pt idx="136">
                  <c:v>41.949399999999997</c:v>
                </c:pt>
                <c:pt idx="137">
                  <c:v>43.791359999999997</c:v>
                </c:pt>
                <c:pt idx="138">
                  <c:v>45.354674285714196</c:v>
                </c:pt>
                <c:pt idx="139">
                  <c:v>47.174874285714203</c:v>
                </c:pt>
                <c:pt idx="140">
                  <c:v>49.156314285714203</c:v>
                </c:pt>
                <c:pt idx="141">
                  <c:v>51.0539142857142</c:v>
                </c:pt>
                <c:pt idx="142">
                  <c:v>53.368714285714198</c:v>
                </c:pt>
                <c:pt idx="143">
                  <c:v>55.871154285714198</c:v>
                </c:pt>
                <c:pt idx="144">
                  <c:v>58.274034285714201</c:v>
                </c:pt>
                <c:pt idx="145">
                  <c:v>60.534108571428497</c:v>
                </c:pt>
                <c:pt idx="146">
                  <c:v>63.131988571428501</c:v>
                </c:pt>
                <c:pt idx="147">
                  <c:v>65.251908571428501</c:v>
                </c:pt>
                <c:pt idx="148">
                  <c:v>67.809988571428505</c:v>
                </c:pt>
                <c:pt idx="149">
                  <c:v>70.205628571428505</c:v>
                </c:pt>
                <c:pt idx="150">
                  <c:v>72.877988571428602</c:v>
                </c:pt>
                <c:pt idx="151">
                  <c:v>75.844908571428505</c:v>
                </c:pt>
                <c:pt idx="152">
                  <c:v>78.751268571428497</c:v>
                </c:pt>
                <c:pt idx="153">
                  <c:v>81.935474285714207</c:v>
                </c:pt>
                <c:pt idx="154">
                  <c:v>85.142628571428503</c:v>
                </c:pt>
                <c:pt idx="155">
                  <c:v>88.292142857142807</c:v>
                </c:pt>
                <c:pt idx="156">
                  <c:v>91.649062857142795</c:v>
                </c:pt>
                <c:pt idx="157">
                  <c:v>94.830742857142795</c:v>
                </c:pt>
                <c:pt idx="158">
                  <c:v>98.326948571428602</c:v>
                </c:pt>
                <c:pt idx="159">
                  <c:v>101.889348571428</c:v>
                </c:pt>
                <c:pt idx="160">
                  <c:v>105.054908571428</c:v>
                </c:pt>
                <c:pt idx="161">
                  <c:v>108.481068571428</c:v>
                </c:pt>
                <c:pt idx="162">
                  <c:v>111.951268571428</c:v>
                </c:pt>
                <c:pt idx="163">
                  <c:v>115.80795999999999</c:v>
                </c:pt>
                <c:pt idx="164">
                  <c:v>119.461554285714</c:v>
                </c:pt>
                <c:pt idx="165">
                  <c:v>123.14791428571399</c:v>
                </c:pt>
                <c:pt idx="166">
                  <c:v>127.079354285714</c:v>
                </c:pt>
                <c:pt idx="167">
                  <c:v>131.13555428571399</c:v>
                </c:pt>
                <c:pt idx="168">
                  <c:v>134.883594285714</c:v>
                </c:pt>
                <c:pt idx="169">
                  <c:v>139.40415428571399</c:v>
                </c:pt>
                <c:pt idx="170">
                  <c:v>143.70132000000001</c:v>
                </c:pt>
                <c:pt idx="171">
                  <c:v>147.88711999999899</c:v>
                </c:pt>
                <c:pt idx="172">
                  <c:v>152.55552</c:v>
                </c:pt>
                <c:pt idx="173">
                  <c:v>157.11699999999999</c:v>
                </c:pt>
                <c:pt idx="174">
                  <c:v>161.652279999999</c:v>
                </c:pt>
                <c:pt idx="175">
                  <c:v>166.84479999999999</c:v>
                </c:pt>
                <c:pt idx="176">
                  <c:v>171.32980000000001</c:v>
                </c:pt>
                <c:pt idx="177">
                  <c:v>175.85903999999999</c:v>
                </c:pt>
                <c:pt idx="178">
                  <c:v>180.662874285714</c:v>
                </c:pt>
                <c:pt idx="179">
                  <c:v>185.619519999999</c:v>
                </c:pt>
                <c:pt idx="180">
                  <c:v>192.06356571428501</c:v>
                </c:pt>
                <c:pt idx="181">
                  <c:v>196.07284571428499</c:v>
                </c:pt>
                <c:pt idx="182">
                  <c:v>201.38208571428501</c:v>
                </c:pt>
                <c:pt idx="183">
                  <c:v>206.25103999999999</c:v>
                </c:pt>
                <c:pt idx="184">
                  <c:v>212.00871999999899</c:v>
                </c:pt>
                <c:pt idx="185">
                  <c:v>217.82827999999901</c:v>
                </c:pt>
                <c:pt idx="186">
                  <c:v>224.23595999999901</c:v>
                </c:pt>
                <c:pt idx="187">
                  <c:v>230.050399999999</c:v>
                </c:pt>
                <c:pt idx="188">
                  <c:v>236.090354285714</c:v>
                </c:pt>
                <c:pt idx="189">
                  <c:v>242.527279999999</c:v>
                </c:pt>
                <c:pt idx="190">
                  <c:v>248.98615999999899</c:v>
                </c:pt>
                <c:pt idx="191">
                  <c:v>255.45783999999901</c:v>
                </c:pt>
                <c:pt idx="192">
                  <c:v>261.748314285714</c:v>
                </c:pt>
                <c:pt idx="193">
                  <c:v>268.73463428571398</c:v>
                </c:pt>
                <c:pt idx="194">
                  <c:v>274.91175428571398</c:v>
                </c:pt>
                <c:pt idx="195">
                  <c:v>281.55635428571401</c:v>
                </c:pt>
                <c:pt idx="196">
                  <c:v>287.86447428571398</c:v>
                </c:pt>
                <c:pt idx="197">
                  <c:v>294.09227428571398</c:v>
                </c:pt>
                <c:pt idx="198">
                  <c:v>299.95215428571402</c:v>
                </c:pt>
                <c:pt idx="199">
                  <c:v>305.81787428571403</c:v>
                </c:pt>
                <c:pt idx="200">
                  <c:v>310.92719428571399</c:v>
                </c:pt>
                <c:pt idx="201">
                  <c:v>316.36099428571401</c:v>
                </c:pt>
                <c:pt idx="202">
                  <c:v>321.96247428571399</c:v>
                </c:pt>
                <c:pt idx="203">
                  <c:v>327.05343428571399</c:v>
                </c:pt>
                <c:pt idx="204">
                  <c:v>331.895874285714</c:v>
                </c:pt>
                <c:pt idx="205">
                  <c:v>335.41335428571398</c:v>
                </c:pt>
                <c:pt idx="206">
                  <c:v>340.84791428571401</c:v>
                </c:pt>
                <c:pt idx="207">
                  <c:v>344.90511428571398</c:v>
                </c:pt>
                <c:pt idx="208">
                  <c:v>348.80923428571401</c:v>
                </c:pt>
                <c:pt idx="209">
                  <c:v>351.90515428571399</c:v>
                </c:pt>
                <c:pt idx="210">
                  <c:v>354.830154285714</c:v>
                </c:pt>
                <c:pt idx="211">
                  <c:v>356.627594285714</c:v>
                </c:pt>
                <c:pt idx="212">
                  <c:v>358.82327428571398</c:v>
                </c:pt>
                <c:pt idx="213">
                  <c:v>360.71703428571402</c:v>
                </c:pt>
                <c:pt idx="214">
                  <c:v>362.16527428571402</c:v>
                </c:pt>
                <c:pt idx="215">
                  <c:v>363.43947428571403</c:v>
                </c:pt>
                <c:pt idx="216">
                  <c:v>364.60775428571401</c:v>
                </c:pt>
                <c:pt idx="217">
                  <c:v>365.27963999999997</c:v>
                </c:pt>
                <c:pt idx="218">
                  <c:v>365.12567999999902</c:v>
                </c:pt>
                <c:pt idx="219">
                  <c:v>364.52307999999903</c:v>
                </c:pt>
                <c:pt idx="220">
                  <c:v>363.69403999999901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3-4D8A-8573-9CE27E1F6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62864"/>
        <c:axId val="1980067024"/>
      </c:scatterChart>
      <c:valAx>
        <c:axId val="198006286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67024"/>
        <c:crosses val="autoZero"/>
        <c:crossBetween val="midCat"/>
      </c:valAx>
      <c:valAx>
        <c:axId val="198006702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0.2 (2)'!$U$6:$U$96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3.1055100000230595E-2</c:v>
                </c:pt>
                <c:pt idx="2">
                  <c:v>7.7229200000147102E-2</c:v>
                </c:pt>
                <c:pt idx="3">
                  <c:v>9.3116399999416899E-2</c:v>
                </c:pt>
                <c:pt idx="4">
                  <c:v>0.13984279999931459</c:v>
                </c:pt>
                <c:pt idx="5">
                  <c:v>0.17120670000076643</c:v>
                </c:pt>
                <c:pt idx="6">
                  <c:v>0.21821450000061304</c:v>
                </c:pt>
                <c:pt idx="7">
                  <c:v>0.23430699999880744</c:v>
                </c:pt>
                <c:pt idx="8">
                  <c:v>0.2650498000002699</c:v>
                </c:pt>
                <c:pt idx="9">
                  <c:v>0.29638120000163326</c:v>
                </c:pt>
                <c:pt idx="10">
                  <c:v>0.38800590000028023</c:v>
                </c:pt>
                <c:pt idx="11">
                  <c:v>0.40367820000028587</c:v>
                </c:pt>
                <c:pt idx="12">
                  <c:v>0.41882479999912903</c:v>
                </c:pt>
                <c:pt idx="13">
                  <c:v>0.44982929999969201</c:v>
                </c:pt>
                <c:pt idx="14">
                  <c:v>0.47999139999956242</c:v>
                </c:pt>
                <c:pt idx="15">
                  <c:v>0.52584650000062538</c:v>
                </c:pt>
                <c:pt idx="16">
                  <c:v>0.55754009999873233</c:v>
                </c:pt>
                <c:pt idx="17">
                  <c:v>0.58855140000014217</c:v>
                </c:pt>
                <c:pt idx="18">
                  <c:v>0.62082450000161771</c:v>
                </c:pt>
                <c:pt idx="19">
                  <c:v>0.65130489999864949</c:v>
                </c:pt>
                <c:pt idx="20">
                  <c:v>0.68199660000027507</c:v>
                </c:pt>
                <c:pt idx="21">
                  <c:v>0.72748180000053253</c:v>
                </c:pt>
                <c:pt idx="22">
                  <c:v>0.75863010000102804</c:v>
                </c:pt>
                <c:pt idx="23">
                  <c:v>0.78958380000040052</c:v>
                </c:pt>
                <c:pt idx="24">
                  <c:v>0.82131509999817354</c:v>
                </c:pt>
                <c:pt idx="25">
                  <c:v>0.85307280000051833</c:v>
                </c:pt>
                <c:pt idx="26">
                  <c:v>0.88367360000120243</c:v>
                </c:pt>
                <c:pt idx="27">
                  <c:v>0.92993230000138283</c:v>
                </c:pt>
                <c:pt idx="28">
                  <c:v>0.96140609999929438</c:v>
                </c:pt>
                <c:pt idx="29">
                  <c:v>0.99230059999899822</c:v>
                </c:pt>
                <c:pt idx="30">
                  <c:v>1.0220220000010158</c:v>
                </c:pt>
                <c:pt idx="31">
                  <c:v>1.0379778999995324</c:v>
                </c:pt>
                <c:pt idx="32">
                  <c:v>1.0684785999983433</c:v>
                </c:pt>
                <c:pt idx="33">
                  <c:v>1.0996219000007841</c:v>
                </c:pt>
                <c:pt idx="34">
                  <c:v>1.1466933000010613</c:v>
                </c:pt>
                <c:pt idx="35">
                  <c:v>1.1786065000014787</c:v>
                </c:pt>
                <c:pt idx="36">
                  <c:v>1.2243009999983769</c:v>
                </c:pt>
                <c:pt idx="37">
                  <c:v>1.2399412999984634</c:v>
                </c:pt>
                <c:pt idx="38">
                  <c:v>1.2706628999985696</c:v>
                </c:pt>
                <c:pt idx="39">
                  <c:v>1.3016041000009864</c:v>
                </c:pt>
                <c:pt idx="40">
                  <c:v>1.3483579999992799</c:v>
                </c:pt>
                <c:pt idx="41">
                  <c:v>1.3792016000006697</c:v>
                </c:pt>
                <c:pt idx="42">
                  <c:v>1.4101889999983541</c:v>
                </c:pt>
                <c:pt idx="43">
                  <c:v>1.4414366999990307</c:v>
                </c:pt>
                <c:pt idx="44">
                  <c:v>1.4727387999992061</c:v>
                </c:pt>
                <c:pt idx="45">
                  <c:v>1.519418299998506</c:v>
                </c:pt>
                <c:pt idx="46">
                  <c:v>1.5507911999993667</c:v>
                </c:pt>
                <c:pt idx="47">
                  <c:v>1.5661698000003526</c:v>
                </c:pt>
                <c:pt idx="48">
                  <c:v>1.5978380999986257</c:v>
                </c:pt>
                <c:pt idx="49">
                  <c:v>1.6289646000004723</c:v>
                </c:pt>
                <c:pt idx="50">
                  <c:v>1.6604189999998198</c:v>
                </c:pt>
                <c:pt idx="51">
                  <c:v>1.7075810999995156</c:v>
                </c:pt>
                <c:pt idx="52">
                  <c:v>1.7381717999996908</c:v>
                </c:pt>
                <c:pt idx="53">
                  <c:v>1.7685764999987441</c:v>
                </c:pt>
                <c:pt idx="54">
                  <c:v>1.7992290000001958</c:v>
                </c:pt>
                <c:pt idx="55">
                  <c:v>1.8296126999994158</c:v>
                </c:pt>
                <c:pt idx="56">
                  <c:v>1.8604325000014796</c:v>
                </c:pt>
                <c:pt idx="57">
                  <c:v>1.8911493999985396</c:v>
                </c:pt>
                <c:pt idx="58">
                  <c:v>1.9220674999996845</c:v>
                </c:pt>
                <c:pt idx="59">
                  <c:v>1.9681444000016199</c:v>
                </c:pt>
                <c:pt idx="60">
                  <c:v>1.9994312999988324</c:v>
                </c:pt>
                <c:pt idx="61">
                  <c:v>2.0303682000012486</c:v>
                </c:pt>
                <c:pt idx="62">
                  <c:v>2.0614429999986896</c:v>
                </c:pt>
                <c:pt idx="63">
                  <c:v>2.0930741000011039</c:v>
                </c:pt>
                <c:pt idx="64">
                  <c:v>2.12375510000129</c:v>
                </c:pt>
                <c:pt idx="65">
                  <c:v>2.1556330999992497</c:v>
                </c:pt>
                <c:pt idx="66">
                  <c:v>2.1863833999996132</c:v>
                </c:pt>
                <c:pt idx="67">
                  <c:v>2.2172922999998264</c:v>
                </c:pt>
                <c:pt idx="68">
                  <c:v>2.2481807000003755</c:v>
                </c:pt>
              </c:numCache>
            </c:numRef>
          </c:xVal>
          <c:yVal>
            <c:numRef>
              <c:f>'Maju 0.2 (2)'!$Y$6:$Y$96</c:f>
              <c:numCache>
                <c:formatCode>General</c:formatCode>
                <c:ptCount val="91"/>
                <c:pt idx="0">
                  <c:v>9.0703542857142025</c:v>
                </c:pt>
                <c:pt idx="1">
                  <c:v>8.9445942857143024</c:v>
                </c:pt>
                <c:pt idx="2">
                  <c:v>8.8083542857142021</c:v>
                </c:pt>
                <c:pt idx="3">
                  <c:v>8.6721142857142013</c:v>
                </c:pt>
                <c:pt idx="4">
                  <c:v>8.5253942857141993</c:v>
                </c:pt>
                <c:pt idx="5">
                  <c:v>8.3734342857143034</c:v>
                </c:pt>
                <c:pt idx="6">
                  <c:v>8.2109942857142997</c:v>
                </c:pt>
                <c:pt idx="7">
                  <c:v>8.0485542857142036</c:v>
                </c:pt>
                <c:pt idx="8">
                  <c:v>7.8861142857142994</c:v>
                </c:pt>
                <c:pt idx="9">
                  <c:v>7.7184342857143022</c:v>
                </c:pt>
                <c:pt idx="10">
                  <c:v>7.5979142857143032</c:v>
                </c:pt>
                <c:pt idx="11">
                  <c:v>7.4773942857143041</c:v>
                </c:pt>
                <c:pt idx="12">
                  <c:v>7.3673542857142991</c:v>
                </c:pt>
                <c:pt idx="13">
                  <c:v>7.2625542857143017</c:v>
                </c:pt>
                <c:pt idx="14">
                  <c:v>7.1682342857143055</c:v>
                </c:pt>
                <c:pt idx="15">
                  <c:v>7.0843942857143034</c:v>
                </c:pt>
                <c:pt idx="16">
                  <c:v>7.016274285714303</c:v>
                </c:pt>
                <c:pt idx="17">
                  <c:v>6.9848342857142995</c:v>
                </c:pt>
                <c:pt idx="18">
                  <c:v>6.6873542857142994</c:v>
                </c:pt>
                <c:pt idx="19">
                  <c:v>6.2229942857143001</c:v>
                </c:pt>
                <c:pt idx="20">
                  <c:v>5.722354285714303</c:v>
                </c:pt>
                <c:pt idx="21">
                  <c:v>5.0965542857142054</c:v>
                </c:pt>
                <c:pt idx="22">
                  <c:v>4.3783600000000007</c:v>
                </c:pt>
                <c:pt idx="23">
                  <c:v>3.8102000000000018</c:v>
                </c:pt>
                <c:pt idx="24">
                  <c:v>3.2525200000000041</c:v>
                </c:pt>
                <c:pt idx="25">
                  <c:v>2.6948399999999992</c:v>
                </c:pt>
                <c:pt idx="26">
                  <c:v>2.1214399999999998</c:v>
                </c:pt>
                <c:pt idx="27">
                  <c:v>1.5375599999999991</c:v>
                </c:pt>
                <c:pt idx="28">
                  <c:v>0.92224000000000217</c:v>
                </c:pt>
                <c:pt idx="29">
                  <c:v>0.40455428571420526</c:v>
                </c:pt>
                <c:pt idx="30">
                  <c:v>8.3142857141993431E-3</c:v>
                </c:pt>
                <c:pt idx="31">
                  <c:v>-0.23152571428579449</c:v>
                </c:pt>
                <c:pt idx="32">
                  <c:v>-0.23676571428569559</c:v>
                </c:pt>
                <c:pt idx="33">
                  <c:v>-0.32060571428569773</c:v>
                </c:pt>
                <c:pt idx="34">
                  <c:v>-0.48304571428569432</c:v>
                </c:pt>
                <c:pt idx="35">
                  <c:v>-0.44756571428569458</c:v>
                </c:pt>
                <c:pt idx="36">
                  <c:v>-0.26616571428569813</c:v>
                </c:pt>
                <c:pt idx="37">
                  <c:v>0</c:v>
                </c:pt>
                <c:pt idx="38">
                  <c:v>0.17184571428570194</c:v>
                </c:pt>
                <c:pt idx="39">
                  <c:v>0.37320571428570304</c:v>
                </c:pt>
                <c:pt idx="40">
                  <c:v>0.64732571428569941</c:v>
                </c:pt>
                <c:pt idx="41">
                  <c:v>1.4430457142857023</c:v>
                </c:pt>
                <c:pt idx="42">
                  <c:v>2.0868057142857026</c:v>
                </c:pt>
                <c:pt idx="43">
                  <c:v>2.8813257142857012</c:v>
                </c:pt>
                <c:pt idx="44">
                  <c:v>4.3538457142857041</c:v>
                </c:pt>
                <c:pt idx="45">
                  <c:v>6.0710457142857024</c:v>
                </c:pt>
                <c:pt idx="46">
                  <c:v>7.6362857142857052</c:v>
                </c:pt>
                <c:pt idx="47">
                  <c:v>9.34572</c:v>
                </c:pt>
                <c:pt idx="48">
                  <c:v>11.39528</c:v>
                </c:pt>
                <c:pt idx="49">
                  <c:v>13.308600000000006</c:v>
                </c:pt>
                <c:pt idx="50">
                  <c:v>15.727800000000002</c:v>
                </c:pt>
                <c:pt idx="51">
                  <c:v>18.603400000000001</c:v>
                </c:pt>
                <c:pt idx="52">
                  <c:v>20.891000000000005</c:v>
                </c:pt>
                <c:pt idx="53">
                  <c:v>23.483640000000001</c:v>
                </c:pt>
                <c:pt idx="54">
                  <c:v>26.299405714285705</c:v>
                </c:pt>
                <c:pt idx="55">
                  <c:v>29.306125714285706</c:v>
                </c:pt>
                <c:pt idx="56">
                  <c:v>32.286445714285705</c:v>
                </c:pt>
                <c:pt idx="57">
                  <c:v>34.885445714285709</c:v>
                </c:pt>
                <c:pt idx="58">
                  <c:v>37.826165714285708</c:v>
                </c:pt>
                <c:pt idx="59">
                  <c:v>41.071925714285697</c:v>
                </c:pt>
                <c:pt idx="60">
                  <c:v>44.447885714285704</c:v>
                </c:pt>
                <c:pt idx="61">
                  <c:v>47.6146457142857</c:v>
                </c:pt>
                <c:pt idx="62">
                  <c:v>50.711759999999998</c:v>
                </c:pt>
                <c:pt idx="63">
                  <c:v>54.171554285714308</c:v>
                </c:pt>
                <c:pt idx="64">
                  <c:v>57.817794285714299</c:v>
                </c:pt>
                <c:pt idx="65">
                  <c:v>61.218354285714298</c:v>
                </c:pt>
                <c:pt idx="66">
                  <c:v>64.989354285714299</c:v>
                </c:pt>
                <c:pt idx="67">
                  <c:v>68.494114285713309</c:v>
                </c:pt>
                <c:pt idx="68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2-4725-97AA-33342115F18A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(2)'!$L$6:$L$58</c:f>
              <c:numCache>
                <c:formatCode>0.000</c:formatCode>
                <c:ptCount val="53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(2)'!$Q$6:$Q$58</c:f>
              <c:numCache>
                <c:formatCode>0.000</c:formatCode>
                <c:ptCount val="53"/>
                <c:pt idx="0">
                  <c:v>0</c:v>
                </c:pt>
                <c:pt idx="1">
                  <c:v>9.4722053726007172E-2</c:v>
                </c:pt>
                <c:pt idx="2">
                  <c:v>0.37704652621030987</c:v>
                </c:pt>
                <c:pt idx="3">
                  <c:v>1.1447760637616877</c:v>
                </c:pt>
                <c:pt idx="4">
                  <c:v>1.8666503294689627</c:v>
                </c:pt>
                <c:pt idx="5">
                  <c:v>2.757136677690649</c:v>
                </c:pt>
                <c:pt idx="6">
                  <c:v>3.8168235429036574</c:v>
                </c:pt>
                <c:pt idx="7">
                  <c:v>5.0353200608371242</c:v>
                </c:pt>
                <c:pt idx="8">
                  <c:v>7.1320347492669418</c:v>
                </c:pt>
                <c:pt idx="9">
                  <c:v>8.7214361607282243</c:v>
                </c:pt>
                <c:pt idx="10">
                  <c:v>9.5515474939989033</c:v>
                </c:pt>
                <c:pt idx="11">
                  <c:v>11.363452309764618</c:v>
                </c:pt>
                <c:pt idx="12">
                  <c:v>13.274782008548897</c:v>
                </c:pt>
                <c:pt idx="13">
                  <c:v>15.332835727680672</c:v>
                </c:pt>
                <c:pt idx="14">
                  <c:v>18.647066061586802</c:v>
                </c:pt>
                <c:pt idx="15">
                  <c:v>20.937171977718553</c:v>
                </c:pt>
                <c:pt idx="16">
                  <c:v>23.318277523471597</c:v>
                </c:pt>
                <c:pt idx="17">
                  <c:v>25.820942684626978</c:v>
                </c:pt>
                <c:pt idx="18">
                  <c:v>28.399323485275733</c:v>
                </c:pt>
                <c:pt idx="19">
                  <c:v>31.11053771189302</c:v>
                </c:pt>
                <c:pt idx="20">
                  <c:v>33.905330420021386</c:v>
                </c:pt>
                <c:pt idx="21">
                  <c:v>36.808494956541935</c:v>
                </c:pt>
                <c:pt idx="22">
                  <c:v>41.295806631520435</c:v>
                </c:pt>
                <c:pt idx="23">
                  <c:v>44.447884268866574</c:v>
                </c:pt>
                <c:pt idx="24">
                  <c:v>47.644830711955059</c:v>
                </c:pt>
                <c:pt idx="25">
                  <c:v>50.933362728922837</c:v>
                </c:pt>
                <c:pt idx="26">
                  <c:v>54.357500865858</c:v>
                </c:pt>
                <c:pt idx="27">
                  <c:v>57.750094958301965</c:v>
                </c:pt>
                <c:pt idx="28">
                  <c:v>61.346737307543194</c:v>
                </c:pt>
                <c:pt idx="29">
                  <c:v>64.882891519373274</c:v>
                </c:pt>
                <c:pt idx="30">
                  <c:v>68.500959096638809</c:v>
                </c:pt>
                <c:pt idx="31">
                  <c:v>72.178132342383535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B2-4725-97AA-33342115F18A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0.2 (2)'!$L$6:$L$58</c:f>
              <c:numCache>
                <c:formatCode>0.000</c:formatCode>
                <c:ptCount val="53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(2)'!$P$6:$P$58</c:f>
              <c:numCache>
                <c:formatCode>0.000</c:formatCode>
                <c:ptCount val="53"/>
                <c:pt idx="0">
                  <c:v>0</c:v>
                </c:pt>
                <c:pt idx="1">
                  <c:v>0.17184571428570194</c:v>
                </c:pt>
                <c:pt idx="2">
                  <c:v>0.37320571428570304</c:v>
                </c:pt>
                <c:pt idx="3">
                  <c:v>0.64732571428569941</c:v>
                </c:pt>
                <c:pt idx="4">
                  <c:v>1.4430457142857023</c:v>
                </c:pt>
                <c:pt idx="5">
                  <c:v>2.0868057142857026</c:v>
                </c:pt>
                <c:pt idx="6">
                  <c:v>2.8813257142857012</c:v>
                </c:pt>
                <c:pt idx="7">
                  <c:v>4.3538457142857041</c:v>
                </c:pt>
                <c:pt idx="8">
                  <c:v>6.0710457142857024</c:v>
                </c:pt>
                <c:pt idx="9">
                  <c:v>7.6362857142857052</c:v>
                </c:pt>
                <c:pt idx="10">
                  <c:v>9.34572</c:v>
                </c:pt>
                <c:pt idx="11">
                  <c:v>11.39528</c:v>
                </c:pt>
                <c:pt idx="12">
                  <c:v>13.308600000000006</c:v>
                </c:pt>
                <c:pt idx="13">
                  <c:v>15.727800000000002</c:v>
                </c:pt>
                <c:pt idx="14">
                  <c:v>18.603400000000001</c:v>
                </c:pt>
                <c:pt idx="15">
                  <c:v>20.891000000000005</c:v>
                </c:pt>
                <c:pt idx="16">
                  <c:v>23.483640000000001</c:v>
                </c:pt>
                <c:pt idx="17">
                  <c:v>26.299405714285705</c:v>
                </c:pt>
                <c:pt idx="18">
                  <c:v>29.306125714285706</c:v>
                </c:pt>
                <c:pt idx="19">
                  <c:v>32.286445714285705</c:v>
                </c:pt>
                <c:pt idx="20">
                  <c:v>34.885445714285709</c:v>
                </c:pt>
                <c:pt idx="21">
                  <c:v>37.826165714285708</c:v>
                </c:pt>
                <c:pt idx="22">
                  <c:v>41.071925714285697</c:v>
                </c:pt>
                <c:pt idx="23">
                  <c:v>44.447885714285704</c:v>
                </c:pt>
                <c:pt idx="24">
                  <c:v>47.6146457142857</c:v>
                </c:pt>
                <c:pt idx="25">
                  <c:v>50.711759999999998</c:v>
                </c:pt>
                <c:pt idx="26">
                  <c:v>54.171554285714308</c:v>
                </c:pt>
                <c:pt idx="27">
                  <c:v>57.817794285714299</c:v>
                </c:pt>
                <c:pt idx="28">
                  <c:v>61.218354285714298</c:v>
                </c:pt>
                <c:pt idx="29">
                  <c:v>64.989354285714299</c:v>
                </c:pt>
                <c:pt idx="30">
                  <c:v>68.494114285713309</c:v>
                </c:pt>
                <c:pt idx="31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B2-4725-97AA-33342115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0.2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(2)'!$D$6:$D$230</c:f>
              <c:numCache>
                <c:formatCode>General</c:formatCode>
                <c:ptCount val="225"/>
                <c:pt idx="0">
                  <c:v>218.19</c:v>
                </c:pt>
                <c:pt idx="1">
                  <c:v>218.06700000000001</c:v>
                </c:pt>
                <c:pt idx="2">
                  <c:v>218.06700000000001</c:v>
                </c:pt>
                <c:pt idx="3">
                  <c:v>217.94399999999999</c:v>
                </c:pt>
                <c:pt idx="4">
                  <c:v>217.69800000000001</c:v>
                </c:pt>
                <c:pt idx="5">
                  <c:v>217.69800000000001</c:v>
                </c:pt>
                <c:pt idx="6">
                  <c:v>217.57499999999999</c:v>
                </c:pt>
                <c:pt idx="7">
                  <c:v>217.452</c:v>
                </c:pt>
                <c:pt idx="8">
                  <c:v>217.20599999999999</c:v>
                </c:pt>
                <c:pt idx="9">
                  <c:v>216.96</c:v>
                </c:pt>
                <c:pt idx="10">
                  <c:v>216.714</c:v>
                </c:pt>
                <c:pt idx="11">
                  <c:v>216.46799999999999</c:v>
                </c:pt>
                <c:pt idx="12">
                  <c:v>216.22200000000001</c:v>
                </c:pt>
                <c:pt idx="13">
                  <c:v>216.09899999999999</c:v>
                </c:pt>
                <c:pt idx="14">
                  <c:v>215.85300000000001</c:v>
                </c:pt>
                <c:pt idx="15">
                  <c:v>215.85300000000001</c:v>
                </c:pt>
                <c:pt idx="16">
                  <c:v>215.73</c:v>
                </c:pt>
                <c:pt idx="17">
                  <c:v>215.73</c:v>
                </c:pt>
                <c:pt idx="18">
                  <c:v>215.607</c:v>
                </c:pt>
                <c:pt idx="19">
                  <c:v>215.48400000000001</c:v>
                </c:pt>
                <c:pt idx="20">
                  <c:v>215.48400000000001</c:v>
                </c:pt>
                <c:pt idx="21">
                  <c:v>215.48400000000001</c:v>
                </c:pt>
                <c:pt idx="22">
                  <c:v>215.48400000000001</c:v>
                </c:pt>
                <c:pt idx="23">
                  <c:v>214.833</c:v>
                </c:pt>
                <c:pt idx="24">
                  <c:v>216.5256</c:v>
                </c:pt>
                <c:pt idx="25">
                  <c:v>216.38148000000001</c:v>
                </c:pt>
                <c:pt idx="26">
                  <c:v>216.23736</c:v>
                </c:pt>
                <c:pt idx="27">
                  <c:v>216.08832000000001</c:v>
                </c:pt>
                <c:pt idx="28">
                  <c:v>215.93928</c:v>
                </c:pt>
                <c:pt idx="29">
                  <c:v>215.80008000000001</c:v>
                </c:pt>
                <c:pt idx="30">
                  <c:v>215.65595999999999</c:v>
                </c:pt>
                <c:pt idx="31">
                  <c:v>215.51184000000001</c:v>
                </c:pt>
                <c:pt idx="32">
                  <c:v>215.39375999999999</c:v>
                </c:pt>
                <c:pt idx="33">
                  <c:v>215.28059999999999</c:v>
                </c:pt>
                <c:pt idx="34">
                  <c:v>215.16744</c:v>
                </c:pt>
                <c:pt idx="35">
                  <c:v>215.05428000000001</c:v>
                </c:pt>
                <c:pt idx="36">
                  <c:v>214.94603999999899</c:v>
                </c:pt>
                <c:pt idx="37">
                  <c:v>214.84272000000001</c:v>
                </c:pt>
                <c:pt idx="38">
                  <c:v>214.73939999999999</c:v>
                </c:pt>
                <c:pt idx="39">
                  <c:v>214.636079999999</c:v>
                </c:pt>
                <c:pt idx="40">
                  <c:v>214.522919999999</c:v>
                </c:pt>
                <c:pt idx="41">
                  <c:v>214.40484000000001</c:v>
                </c:pt>
                <c:pt idx="42">
                  <c:v>214.27199999999999</c:v>
                </c:pt>
                <c:pt idx="43">
                  <c:v>214.13916</c:v>
                </c:pt>
                <c:pt idx="44">
                  <c:v>214.00139999999999</c:v>
                </c:pt>
                <c:pt idx="45">
                  <c:v>213.85380000000001</c:v>
                </c:pt>
                <c:pt idx="46">
                  <c:v>213.72239999999999</c:v>
                </c:pt>
                <c:pt idx="47">
                  <c:v>213.57623999999899</c:v>
                </c:pt>
                <c:pt idx="48">
                  <c:v>213.44627999999901</c:v>
                </c:pt>
                <c:pt idx="49">
                  <c:v>213.29519999999999</c:v>
                </c:pt>
                <c:pt idx="50">
                  <c:v>213.17016000000001</c:v>
                </c:pt>
                <c:pt idx="51">
                  <c:v>213.05531999999999</c:v>
                </c:pt>
                <c:pt idx="52">
                  <c:v>212.94048000000001</c:v>
                </c:pt>
                <c:pt idx="53">
                  <c:v>212.82563999999999</c:v>
                </c:pt>
                <c:pt idx="54">
                  <c:v>212.70095999999899</c:v>
                </c:pt>
                <c:pt idx="55">
                  <c:v>212.571359999999</c:v>
                </c:pt>
                <c:pt idx="56">
                  <c:v>212.395679999999</c:v>
                </c:pt>
                <c:pt idx="57">
                  <c:v>212.19395999999901</c:v>
                </c:pt>
                <c:pt idx="58">
                  <c:v>211.98731999999899</c:v>
                </c:pt>
                <c:pt idx="59">
                  <c:v>211.79051999999899</c:v>
                </c:pt>
                <c:pt idx="60">
                  <c:v>211.60355999999999</c:v>
                </c:pt>
                <c:pt idx="61">
                  <c:v>211.41659999999999</c:v>
                </c:pt>
                <c:pt idx="62">
                  <c:v>211.23455999999999</c:v>
                </c:pt>
                <c:pt idx="63">
                  <c:v>211.05251999999899</c:v>
                </c:pt>
                <c:pt idx="64">
                  <c:v>210.87047999999999</c:v>
                </c:pt>
                <c:pt idx="65">
                  <c:v>210.69336000000001</c:v>
                </c:pt>
                <c:pt idx="66">
                  <c:v>210.52116000000001</c:v>
                </c:pt>
                <c:pt idx="67">
                  <c:v>210.36864</c:v>
                </c:pt>
                <c:pt idx="68">
                  <c:v>210.22103999999999</c:v>
                </c:pt>
                <c:pt idx="69">
                  <c:v>210.0882</c:v>
                </c:pt>
                <c:pt idx="70">
                  <c:v>209.97504000000001</c:v>
                </c:pt>
                <c:pt idx="71">
                  <c:v>209.84567999999999</c:v>
                </c:pt>
                <c:pt idx="72">
                  <c:v>209.73107999999999</c:v>
                </c:pt>
                <c:pt idx="73">
                  <c:v>209.62631999999999</c:v>
                </c:pt>
                <c:pt idx="74">
                  <c:v>209.52155999999999</c:v>
                </c:pt>
                <c:pt idx="75">
                  <c:v>209.41188</c:v>
                </c:pt>
                <c:pt idx="76">
                  <c:v>209.28708</c:v>
                </c:pt>
                <c:pt idx="77">
                  <c:v>209.15736000000001</c:v>
                </c:pt>
                <c:pt idx="78">
                  <c:v>209.01779999999999</c:v>
                </c:pt>
                <c:pt idx="79">
                  <c:v>208.86840000000001</c:v>
                </c:pt>
                <c:pt idx="80">
                  <c:v>208.71408</c:v>
                </c:pt>
                <c:pt idx="81">
                  <c:v>208.596</c:v>
                </c:pt>
                <c:pt idx="82">
                  <c:v>208.46807999999999</c:v>
                </c:pt>
                <c:pt idx="83">
                  <c:v>208.33524</c:v>
                </c:pt>
                <c:pt idx="84">
                  <c:v>208.19255999999999</c:v>
                </c:pt>
                <c:pt idx="85">
                  <c:v>208.04004</c:v>
                </c:pt>
                <c:pt idx="86">
                  <c:v>207.88751999999999</c:v>
                </c:pt>
                <c:pt idx="87">
                  <c:v>207.73007999999999</c:v>
                </c:pt>
                <c:pt idx="88">
                  <c:v>207.57756000000001</c:v>
                </c:pt>
                <c:pt idx="89">
                  <c:v>207.42995999999999</c:v>
                </c:pt>
                <c:pt idx="90">
                  <c:v>207.28236000000001</c:v>
                </c:pt>
                <c:pt idx="91">
                  <c:v>207.13968</c:v>
                </c:pt>
                <c:pt idx="92">
                  <c:v>206.98715999999999</c:v>
                </c:pt>
                <c:pt idx="93">
                  <c:v>206.83464000000001</c:v>
                </c:pt>
                <c:pt idx="94">
                  <c:v>206.67228</c:v>
                </c:pt>
                <c:pt idx="95">
                  <c:v>206.49516</c:v>
                </c:pt>
                <c:pt idx="96">
                  <c:v>206.31312</c:v>
                </c:pt>
                <c:pt idx="97">
                  <c:v>206.12124</c:v>
                </c:pt>
                <c:pt idx="98">
                  <c:v>205.94772</c:v>
                </c:pt>
                <c:pt idx="99">
                  <c:v>205.76435999999899</c:v>
                </c:pt>
                <c:pt idx="100">
                  <c:v>205.576079999999</c:v>
                </c:pt>
                <c:pt idx="101">
                  <c:v>205.38287999999901</c:v>
                </c:pt>
                <c:pt idx="102">
                  <c:v>205.18967999999899</c:v>
                </c:pt>
                <c:pt idx="103">
                  <c:v>205.00631999999999</c:v>
                </c:pt>
                <c:pt idx="104">
                  <c:v>204.837719999999</c:v>
                </c:pt>
                <c:pt idx="105">
                  <c:v>204.67895999999899</c:v>
                </c:pt>
                <c:pt idx="106">
                  <c:v>204.55679999999899</c:v>
                </c:pt>
                <c:pt idx="107">
                  <c:v>204.44799999999901</c:v>
                </c:pt>
                <c:pt idx="108">
                  <c:v>204.363159999999</c:v>
                </c:pt>
                <c:pt idx="109">
                  <c:v>204.28671999999901</c:v>
                </c:pt>
                <c:pt idx="110">
                  <c:v>204.216657142857</c:v>
                </c:pt>
                <c:pt idx="111">
                  <c:v>204.146457142857</c:v>
                </c:pt>
                <c:pt idx="112">
                  <c:v>204.081177142857</c:v>
                </c:pt>
                <c:pt idx="113">
                  <c:v>204.015897142857</c:v>
                </c:pt>
                <c:pt idx="114">
                  <c:v>203.950617142857</c:v>
                </c:pt>
                <c:pt idx="115">
                  <c:v>203.885337142857</c:v>
                </c:pt>
                <c:pt idx="116">
                  <c:v>203.820057142857</c:v>
                </c:pt>
                <c:pt idx="117">
                  <c:v>203.749994285714</c:v>
                </c:pt>
                <c:pt idx="118">
                  <c:v>203.67071428571401</c:v>
                </c:pt>
                <c:pt idx="119">
                  <c:v>203.58791428571399</c:v>
                </c:pt>
                <c:pt idx="120">
                  <c:v>203.498034285714</c:v>
                </c:pt>
                <c:pt idx="121">
                  <c:v>203.40815428571401</c:v>
                </c:pt>
                <c:pt idx="122">
                  <c:v>203.32319428571401</c:v>
                </c:pt>
                <c:pt idx="123">
                  <c:v>203.19947428571399</c:v>
                </c:pt>
                <c:pt idx="124">
                  <c:v>203.086314285714</c:v>
                </c:pt>
                <c:pt idx="125">
                  <c:v>202.978211428571</c:v>
                </c:pt>
                <c:pt idx="126">
                  <c:v>202.884868571428</c:v>
                </c:pt>
                <c:pt idx="127">
                  <c:v>202.79498857142801</c:v>
                </c:pt>
                <c:pt idx="128">
                  <c:v>202.70162857142799</c:v>
                </c:pt>
                <c:pt idx="129">
                  <c:v>202.592068571428</c:v>
                </c:pt>
                <c:pt idx="130">
                  <c:v>202.48250857142801</c:v>
                </c:pt>
                <c:pt idx="131">
                  <c:v>202.356028571428</c:v>
                </c:pt>
                <c:pt idx="132">
                  <c:v>202.19998857142801</c:v>
                </c:pt>
                <c:pt idx="133">
                  <c:v>202.024908571428</c:v>
                </c:pt>
                <c:pt idx="134">
                  <c:v>201.85762857142799</c:v>
                </c:pt>
                <c:pt idx="135">
                  <c:v>201.685411428571</c:v>
                </c:pt>
                <c:pt idx="136">
                  <c:v>201.49221142857101</c:v>
                </c:pt>
                <c:pt idx="137">
                  <c:v>201.29901142857099</c:v>
                </c:pt>
                <c:pt idx="138">
                  <c:v>201.07977142857101</c:v>
                </c:pt>
                <c:pt idx="139">
                  <c:v>200.842291428571</c:v>
                </c:pt>
                <c:pt idx="140">
                  <c:v>200.62941142857099</c:v>
                </c:pt>
                <c:pt idx="141">
                  <c:v>200.39373142857099</c:v>
                </c:pt>
                <c:pt idx="142">
                  <c:v>200.15119428571401</c:v>
                </c:pt>
                <c:pt idx="143">
                  <c:v>199.898194285714</c:v>
                </c:pt>
                <c:pt idx="144">
                  <c:v>199.65363428571399</c:v>
                </c:pt>
                <c:pt idx="145">
                  <c:v>199.42599428571401</c:v>
                </c:pt>
                <c:pt idx="146">
                  <c:v>199.19523428571401</c:v>
                </c:pt>
                <c:pt idx="147">
                  <c:v>198.962674285714</c:v>
                </c:pt>
                <c:pt idx="148">
                  <c:v>198.725914285714</c:v>
                </c:pt>
                <c:pt idx="149">
                  <c:v>198.49683428571399</c:v>
                </c:pt>
                <c:pt idx="150">
                  <c:v>198.27889714285701</c:v>
                </c:pt>
                <c:pt idx="151">
                  <c:v>198.048</c:v>
                </c:pt>
                <c:pt idx="152">
                  <c:v>197.81675999999999</c:v>
                </c:pt>
                <c:pt idx="153">
                  <c:v>197.60867999999999</c:v>
                </c:pt>
                <c:pt idx="154">
                  <c:v>197.37252000000001</c:v>
                </c:pt>
                <c:pt idx="155">
                  <c:v>197.16455999999999</c:v>
                </c:pt>
                <c:pt idx="156">
                  <c:v>196.93899999999999</c:v>
                </c:pt>
                <c:pt idx="157">
                  <c:v>196.7338</c:v>
                </c:pt>
                <c:pt idx="158">
                  <c:v>196.51696000000001</c:v>
                </c:pt>
                <c:pt idx="159">
                  <c:v>196.28223999999901</c:v>
                </c:pt>
                <c:pt idx="160">
                  <c:v>196.06083999999899</c:v>
                </c:pt>
                <c:pt idx="161">
                  <c:v>195.80992000000001</c:v>
                </c:pt>
                <c:pt idx="162">
                  <c:v>195.56883999999999</c:v>
                </c:pt>
                <c:pt idx="163">
                  <c:v>195.32199999999901</c:v>
                </c:pt>
                <c:pt idx="164">
                  <c:v>195.10191999999901</c:v>
                </c:pt>
                <c:pt idx="165">
                  <c:v>194.83312000000001</c:v>
                </c:pt>
                <c:pt idx="166">
                  <c:v>194.580399999999</c:v>
                </c:pt>
                <c:pt idx="167">
                  <c:v>194.30799999999999</c:v>
                </c:pt>
                <c:pt idx="168">
                  <c:v>194.08024</c:v>
                </c:pt>
                <c:pt idx="169">
                  <c:v>193.82128</c:v>
                </c:pt>
                <c:pt idx="170">
                  <c:v>193.54936000000001</c:v>
                </c:pt>
                <c:pt idx="171">
                  <c:v>193.30155999999999</c:v>
                </c:pt>
                <c:pt idx="172">
                  <c:v>193.02264</c:v>
                </c:pt>
                <c:pt idx="173">
                  <c:v>192.76452</c:v>
                </c:pt>
                <c:pt idx="174">
                  <c:v>192.47304</c:v>
                </c:pt>
                <c:pt idx="175">
                  <c:v>191.95151999999999</c:v>
                </c:pt>
                <c:pt idx="176">
                  <c:v>191.43804</c:v>
                </c:pt>
                <c:pt idx="177">
                  <c:v>190.85220000000001</c:v>
                </c:pt>
                <c:pt idx="178">
                  <c:v>190.23191999999901</c:v>
                </c:pt>
                <c:pt idx="179">
                  <c:v>189.60595999999899</c:v>
                </c:pt>
                <c:pt idx="180">
                  <c:v>188.888599999999</c:v>
                </c:pt>
                <c:pt idx="181">
                  <c:v>188.06092000000001</c:v>
                </c:pt>
                <c:pt idx="182">
                  <c:v>187.21960000000001</c:v>
                </c:pt>
                <c:pt idx="183">
                  <c:v>186.34299999999999</c:v>
                </c:pt>
                <c:pt idx="184">
                  <c:v>185.438559999999</c:v>
                </c:pt>
                <c:pt idx="185">
                  <c:v>184.470159999999</c:v>
                </c:pt>
                <c:pt idx="186">
                  <c:v>183.48712</c:v>
                </c:pt>
                <c:pt idx="187">
                  <c:v>182.43027999999899</c:v>
                </c:pt>
                <c:pt idx="188">
                  <c:v>181.33636000000001</c:v>
                </c:pt>
                <c:pt idx="189">
                  <c:v>180.189777142857</c:v>
                </c:pt>
                <c:pt idx="190">
                  <c:v>179.02337714285699</c:v>
                </c:pt>
                <c:pt idx="191">
                  <c:v>177.793017142857</c:v>
                </c:pt>
                <c:pt idx="192">
                  <c:v>176.55953714285701</c:v>
                </c:pt>
                <c:pt idx="193">
                  <c:v>175.24061714285699</c:v>
                </c:pt>
                <c:pt idx="194">
                  <c:v>173.905137142857</c:v>
                </c:pt>
                <c:pt idx="195">
                  <c:v>172.53833714285699</c:v>
                </c:pt>
                <c:pt idx="196">
                  <c:v>171.125937142857</c:v>
                </c:pt>
                <c:pt idx="197">
                  <c:v>169.71837714285701</c:v>
                </c:pt>
                <c:pt idx="198">
                  <c:v>168.26049714285699</c:v>
                </c:pt>
                <c:pt idx="199">
                  <c:v>166.812817142857</c:v>
                </c:pt>
                <c:pt idx="200">
                  <c:v>165.525217142857</c:v>
                </c:pt>
                <c:pt idx="201">
                  <c:v>164.22285714285701</c:v>
                </c:pt>
                <c:pt idx="202">
                  <c:v>162.970057142857</c:v>
                </c:pt>
                <c:pt idx="203">
                  <c:v>161.71689714285699</c:v>
                </c:pt>
                <c:pt idx="204">
                  <c:v>160.49125714285699</c:v>
                </c:pt>
                <c:pt idx="205">
                  <c:v>159.29423999999901</c:v>
                </c:pt>
                <c:pt idx="206">
                  <c:v>158.20054285714201</c:v>
                </c:pt>
                <c:pt idx="207">
                  <c:v>157.129062857142</c:v>
                </c:pt>
                <c:pt idx="208">
                  <c:v>156.123502857142</c:v>
                </c:pt>
                <c:pt idx="209">
                  <c:v>155.20442285714199</c:v>
                </c:pt>
                <c:pt idx="210">
                  <c:v>154.34438285714199</c:v>
                </c:pt>
                <c:pt idx="211">
                  <c:v>153.56438285714199</c:v>
                </c:pt>
                <c:pt idx="212">
                  <c:v>152.853262857142</c:v>
                </c:pt>
                <c:pt idx="213">
                  <c:v>152.23070285714201</c:v>
                </c:pt>
                <c:pt idx="214">
                  <c:v>151.68180571428499</c:v>
                </c:pt>
                <c:pt idx="215">
                  <c:v>151.206365714285</c:v>
                </c:pt>
                <c:pt idx="216">
                  <c:v>150.83112571428501</c:v>
                </c:pt>
                <c:pt idx="217">
                  <c:v>150.514925714285</c:v>
                </c:pt>
                <c:pt idx="218">
                  <c:v>150.28380571428499</c:v>
                </c:pt>
                <c:pt idx="219">
                  <c:v>150.12504571428499</c:v>
                </c:pt>
                <c:pt idx="220">
                  <c:v>149.652725714285</c:v>
                </c:pt>
                <c:pt idx="221">
                  <c:v>149.185325714285</c:v>
                </c:pt>
                <c:pt idx="222">
                  <c:v>148.73616571428499</c:v>
                </c:pt>
                <c:pt idx="223">
                  <c:v>148.331285714285</c:v>
                </c:pt>
                <c:pt idx="224">
                  <c:v>147.94116571428501</c:v>
                </c:pt>
              </c:numCache>
            </c:numRef>
          </c:xVal>
          <c:yVal>
            <c:numRef>
              <c:f>'Maju 0.2 (2)'!$E$6:$E$230</c:f>
              <c:numCache>
                <c:formatCode>General</c:formatCode>
                <c:ptCount val="225"/>
                <c:pt idx="0">
                  <c:v>30.952999999999999</c:v>
                </c:pt>
                <c:pt idx="1">
                  <c:v>30.821999999999999</c:v>
                </c:pt>
                <c:pt idx="2">
                  <c:v>30.56</c:v>
                </c:pt>
                <c:pt idx="3">
                  <c:v>30.297999999999998</c:v>
                </c:pt>
                <c:pt idx="4">
                  <c:v>30.167000000000002</c:v>
                </c:pt>
                <c:pt idx="5">
                  <c:v>30.167000000000002</c:v>
                </c:pt>
                <c:pt idx="6">
                  <c:v>30.036000000000001</c:v>
                </c:pt>
                <c:pt idx="7">
                  <c:v>29.774000000000001</c:v>
                </c:pt>
                <c:pt idx="8">
                  <c:v>29.643000000000001</c:v>
                </c:pt>
                <c:pt idx="9">
                  <c:v>29.512</c:v>
                </c:pt>
                <c:pt idx="10">
                  <c:v>29.512</c:v>
                </c:pt>
                <c:pt idx="11">
                  <c:v>29.512</c:v>
                </c:pt>
                <c:pt idx="12">
                  <c:v>29.512</c:v>
                </c:pt>
                <c:pt idx="13">
                  <c:v>29.643000000000001</c:v>
                </c:pt>
                <c:pt idx="14">
                  <c:v>29.643000000000001</c:v>
                </c:pt>
                <c:pt idx="15">
                  <c:v>29.774000000000001</c:v>
                </c:pt>
                <c:pt idx="16">
                  <c:v>29.905000000000001</c:v>
                </c:pt>
                <c:pt idx="17">
                  <c:v>30.036000000000001</c:v>
                </c:pt>
                <c:pt idx="18">
                  <c:v>30.297999999999998</c:v>
                </c:pt>
                <c:pt idx="19">
                  <c:v>30.428999999999998</c:v>
                </c:pt>
                <c:pt idx="20">
                  <c:v>30.428999999999998</c:v>
                </c:pt>
                <c:pt idx="21">
                  <c:v>30.690999999999999</c:v>
                </c:pt>
                <c:pt idx="22">
                  <c:v>30.821999999999999</c:v>
                </c:pt>
                <c:pt idx="23">
                  <c:v>26.513999999999999</c:v>
                </c:pt>
                <c:pt idx="24">
                  <c:v>30.00516</c:v>
                </c:pt>
                <c:pt idx="25">
                  <c:v>29.843319999999999</c:v>
                </c:pt>
                <c:pt idx="26">
                  <c:v>29.691960000000002</c:v>
                </c:pt>
                <c:pt idx="27">
                  <c:v>29.551079999999999</c:v>
                </c:pt>
                <c:pt idx="28">
                  <c:v>29.4102</c:v>
                </c:pt>
                <c:pt idx="29">
                  <c:v>29.26408</c:v>
                </c:pt>
                <c:pt idx="30">
                  <c:v>29.102239999999998</c:v>
                </c:pt>
                <c:pt idx="31">
                  <c:v>28.9299199999999</c:v>
                </c:pt>
                <c:pt idx="32">
                  <c:v>28.9351599999999</c:v>
                </c:pt>
                <c:pt idx="33">
                  <c:v>28.924679999999899</c:v>
                </c:pt>
                <c:pt idx="34">
                  <c:v>28.8984799999999</c:v>
                </c:pt>
                <c:pt idx="35">
                  <c:v>28.856559999999899</c:v>
                </c:pt>
                <c:pt idx="36">
                  <c:v>28.809399999999901</c:v>
                </c:pt>
                <c:pt idx="37">
                  <c:v>28.756999999999898</c:v>
                </c:pt>
                <c:pt idx="38">
                  <c:v>28.699359999999899</c:v>
                </c:pt>
                <c:pt idx="39">
                  <c:v>28.636479999999999</c:v>
                </c:pt>
                <c:pt idx="40">
                  <c:v>28.568359999999998</c:v>
                </c:pt>
                <c:pt idx="41">
                  <c:v>28.48976</c:v>
                </c:pt>
                <c:pt idx="42">
                  <c:v>28.405919999999998</c:v>
                </c:pt>
                <c:pt idx="43">
                  <c:v>28.306360000000002</c:v>
                </c:pt>
                <c:pt idx="44">
                  <c:v>28.201560000000001</c:v>
                </c:pt>
                <c:pt idx="45">
                  <c:v>28.091519999999999</c:v>
                </c:pt>
                <c:pt idx="46">
                  <c:v>28.14856</c:v>
                </c:pt>
                <c:pt idx="47">
                  <c:v>28.189879999999999</c:v>
                </c:pt>
                <c:pt idx="48">
                  <c:v>28.39828</c:v>
                </c:pt>
                <c:pt idx="49">
                  <c:v>28.402919999999899</c:v>
                </c:pt>
                <c:pt idx="50">
                  <c:v>28.579879999999999</c:v>
                </c:pt>
                <c:pt idx="51">
                  <c:v>29.004840000000002</c:v>
                </c:pt>
                <c:pt idx="52">
                  <c:v>29.419319999999999</c:v>
                </c:pt>
                <c:pt idx="53">
                  <c:v>29.823319999999999</c:v>
                </c:pt>
                <c:pt idx="54">
                  <c:v>30.222079999999998</c:v>
                </c:pt>
                <c:pt idx="55">
                  <c:v>30.626080000000002</c:v>
                </c:pt>
                <c:pt idx="56">
                  <c:v>31.455639999999999</c:v>
                </c:pt>
                <c:pt idx="57">
                  <c:v>32.112879999999997</c:v>
                </c:pt>
                <c:pt idx="58">
                  <c:v>32.775359999999999</c:v>
                </c:pt>
                <c:pt idx="59">
                  <c:v>33.448319999999903</c:v>
                </c:pt>
                <c:pt idx="60">
                  <c:v>34.126519999999999</c:v>
                </c:pt>
                <c:pt idx="61">
                  <c:v>34.799479999999903</c:v>
                </c:pt>
                <c:pt idx="62">
                  <c:v>35.467199999999998</c:v>
                </c:pt>
                <c:pt idx="63">
                  <c:v>36.12968</c:v>
                </c:pt>
                <c:pt idx="64">
                  <c:v>36.792160000000003</c:v>
                </c:pt>
                <c:pt idx="65">
                  <c:v>37.449399999999997</c:v>
                </c:pt>
                <c:pt idx="66">
                  <c:v>38.106639999999999</c:v>
                </c:pt>
                <c:pt idx="67">
                  <c:v>38.7586399999999</c:v>
                </c:pt>
                <c:pt idx="68">
                  <c:v>39.410640000000001</c:v>
                </c:pt>
                <c:pt idx="69">
                  <c:v>40.062640000000002</c:v>
                </c:pt>
                <c:pt idx="70">
                  <c:v>40.714640000000003</c:v>
                </c:pt>
                <c:pt idx="71">
                  <c:v>41.189079999999997</c:v>
                </c:pt>
                <c:pt idx="72">
                  <c:v>41.673999999999999</c:v>
                </c:pt>
                <c:pt idx="73">
                  <c:v>42.158919999999902</c:v>
                </c:pt>
                <c:pt idx="74">
                  <c:v>42.643839999999898</c:v>
                </c:pt>
                <c:pt idx="75">
                  <c:v>43.1287599999999</c:v>
                </c:pt>
                <c:pt idx="76">
                  <c:v>43.355199999999897</c:v>
                </c:pt>
                <c:pt idx="77">
                  <c:v>43.586879999999901</c:v>
                </c:pt>
                <c:pt idx="78">
                  <c:v>43.8342799999999</c:v>
                </c:pt>
                <c:pt idx="79">
                  <c:v>44.0921599999999</c:v>
                </c:pt>
                <c:pt idx="80">
                  <c:v>44.3500399999999</c:v>
                </c:pt>
                <c:pt idx="81">
                  <c:v>44.192839999999897</c:v>
                </c:pt>
                <c:pt idx="82">
                  <c:v>44.035639999999901</c:v>
                </c:pt>
                <c:pt idx="83">
                  <c:v>43.8941599999999</c:v>
                </c:pt>
                <c:pt idx="84">
                  <c:v>43.757919999999899</c:v>
                </c:pt>
                <c:pt idx="85">
                  <c:v>43.626919999999899</c:v>
                </c:pt>
                <c:pt idx="86">
                  <c:v>43.501159999999899</c:v>
                </c:pt>
                <c:pt idx="87">
                  <c:v>43.3753999999999</c:v>
                </c:pt>
                <c:pt idx="88">
                  <c:v>43.2496399999999</c:v>
                </c:pt>
                <c:pt idx="89">
                  <c:v>43.12388</c:v>
                </c:pt>
                <c:pt idx="90">
                  <c:v>42.987639999999899</c:v>
                </c:pt>
                <c:pt idx="91">
                  <c:v>42.851399999999899</c:v>
                </c:pt>
                <c:pt idx="92">
                  <c:v>42.704679999999897</c:v>
                </c:pt>
                <c:pt idx="93">
                  <c:v>42.552720000000001</c:v>
                </c:pt>
                <c:pt idx="94">
                  <c:v>42.390279999999997</c:v>
                </c:pt>
                <c:pt idx="95">
                  <c:v>42.227839999999901</c:v>
                </c:pt>
                <c:pt idx="96">
                  <c:v>42.065399999999997</c:v>
                </c:pt>
                <c:pt idx="97">
                  <c:v>41.89772</c:v>
                </c:pt>
                <c:pt idx="98">
                  <c:v>41.777200000000001</c:v>
                </c:pt>
                <c:pt idx="99">
                  <c:v>41.656680000000001</c:v>
                </c:pt>
                <c:pt idx="100">
                  <c:v>41.546639999999996</c:v>
                </c:pt>
                <c:pt idx="101">
                  <c:v>41.441839999999999</c:v>
                </c:pt>
                <c:pt idx="102">
                  <c:v>41.347520000000003</c:v>
                </c:pt>
                <c:pt idx="103">
                  <c:v>41.263680000000001</c:v>
                </c:pt>
                <c:pt idx="104">
                  <c:v>41.19556</c:v>
                </c:pt>
                <c:pt idx="105">
                  <c:v>41.164119999999997</c:v>
                </c:pt>
                <c:pt idx="106">
                  <c:v>40.866639999999997</c:v>
                </c:pt>
                <c:pt idx="107">
                  <c:v>40.402279999999998</c:v>
                </c:pt>
                <c:pt idx="108">
                  <c:v>39.90164</c:v>
                </c:pt>
                <c:pt idx="109">
                  <c:v>39.275839999999903</c:v>
                </c:pt>
                <c:pt idx="110">
                  <c:v>38.557645714285698</c:v>
                </c:pt>
                <c:pt idx="111">
                  <c:v>37.989485714285699</c:v>
                </c:pt>
                <c:pt idx="112">
                  <c:v>37.431805714285701</c:v>
                </c:pt>
                <c:pt idx="113">
                  <c:v>36.874125714285697</c:v>
                </c:pt>
                <c:pt idx="114">
                  <c:v>36.300725714285697</c:v>
                </c:pt>
                <c:pt idx="115">
                  <c:v>35.716845714285697</c:v>
                </c:pt>
                <c:pt idx="116">
                  <c:v>35.1015257142857</c:v>
                </c:pt>
                <c:pt idx="117">
                  <c:v>34.583839999999903</c:v>
                </c:pt>
                <c:pt idx="118">
                  <c:v>34.187599999999897</c:v>
                </c:pt>
                <c:pt idx="119">
                  <c:v>33.947759999999903</c:v>
                </c:pt>
                <c:pt idx="120">
                  <c:v>33.942520000000002</c:v>
                </c:pt>
                <c:pt idx="121">
                  <c:v>33.85868</c:v>
                </c:pt>
                <c:pt idx="122">
                  <c:v>33.696240000000003</c:v>
                </c:pt>
                <c:pt idx="123">
                  <c:v>33.731720000000003</c:v>
                </c:pt>
                <c:pt idx="124">
                  <c:v>33.913119999999999</c:v>
                </c:pt>
                <c:pt idx="125">
                  <c:v>34.179285714285697</c:v>
                </c:pt>
                <c:pt idx="126">
                  <c:v>34.351131428571399</c:v>
                </c:pt>
                <c:pt idx="127">
                  <c:v>34.5524914285714</c:v>
                </c:pt>
                <c:pt idx="128">
                  <c:v>34.826611428571397</c:v>
                </c:pt>
                <c:pt idx="129">
                  <c:v>35.6223314285714</c:v>
                </c:pt>
                <c:pt idx="130">
                  <c:v>36.2660914285714</c:v>
                </c:pt>
                <c:pt idx="131">
                  <c:v>37.060611428571399</c:v>
                </c:pt>
                <c:pt idx="132">
                  <c:v>38.533131428571401</c:v>
                </c:pt>
                <c:pt idx="133">
                  <c:v>40.2503314285714</c:v>
                </c:pt>
                <c:pt idx="134">
                  <c:v>41.815571428571403</c:v>
                </c:pt>
                <c:pt idx="135">
                  <c:v>43.525005714285697</c:v>
                </c:pt>
                <c:pt idx="136">
                  <c:v>45.574565714285697</c:v>
                </c:pt>
                <c:pt idx="137">
                  <c:v>47.487885714285703</c:v>
                </c:pt>
                <c:pt idx="138">
                  <c:v>49.907085714285699</c:v>
                </c:pt>
                <c:pt idx="139">
                  <c:v>52.782685714285698</c:v>
                </c:pt>
                <c:pt idx="140">
                  <c:v>55.070285714285703</c:v>
                </c:pt>
                <c:pt idx="141">
                  <c:v>57.662925714285699</c:v>
                </c:pt>
                <c:pt idx="142">
                  <c:v>60.478691428571402</c:v>
                </c:pt>
                <c:pt idx="143">
                  <c:v>63.485411428571403</c:v>
                </c:pt>
                <c:pt idx="144">
                  <c:v>66.465731428571402</c:v>
                </c:pt>
                <c:pt idx="145">
                  <c:v>69.064731428571406</c:v>
                </c:pt>
                <c:pt idx="146">
                  <c:v>72.005451428571405</c:v>
                </c:pt>
                <c:pt idx="147">
                  <c:v>75.251211428571395</c:v>
                </c:pt>
                <c:pt idx="148">
                  <c:v>78.627171428571401</c:v>
                </c:pt>
                <c:pt idx="149">
                  <c:v>81.793931428571398</c:v>
                </c:pt>
                <c:pt idx="150">
                  <c:v>84.891045714285696</c:v>
                </c:pt>
                <c:pt idx="151">
                  <c:v>88.350840000000005</c:v>
                </c:pt>
                <c:pt idx="152">
                  <c:v>91.997079999999997</c:v>
                </c:pt>
                <c:pt idx="153">
                  <c:v>95.397639999999996</c:v>
                </c:pt>
                <c:pt idx="154">
                  <c:v>99.168639999999996</c:v>
                </c:pt>
                <c:pt idx="155">
                  <c:v>102.67339999999901</c:v>
                </c:pt>
                <c:pt idx="156">
                  <c:v>106.381519999999</c:v>
                </c:pt>
                <c:pt idx="157">
                  <c:v>109.91188</c:v>
                </c:pt>
                <c:pt idx="158">
                  <c:v>113.43932</c:v>
                </c:pt>
                <c:pt idx="159">
                  <c:v>117.35039999999999</c:v>
                </c:pt>
                <c:pt idx="160">
                  <c:v>121.02627999999901</c:v>
                </c:pt>
                <c:pt idx="161">
                  <c:v>124.9682</c:v>
                </c:pt>
                <c:pt idx="162">
                  <c:v>128.85772</c:v>
                </c:pt>
                <c:pt idx="163">
                  <c:v>132.75711999999999</c:v>
                </c:pt>
                <c:pt idx="164">
                  <c:v>136.06388000000001</c:v>
                </c:pt>
                <c:pt idx="165">
                  <c:v>140.23748000000001</c:v>
                </c:pt>
                <c:pt idx="166">
                  <c:v>144.31675999999999</c:v>
                </c:pt>
                <c:pt idx="167">
                  <c:v>148.68011999999999</c:v>
                </c:pt>
                <c:pt idx="168">
                  <c:v>152.37536</c:v>
                </c:pt>
                <c:pt idx="169">
                  <c:v>156.33936</c:v>
                </c:pt>
                <c:pt idx="170">
                  <c:v>160.65556000000001</c:v>
                </c:pt>
                <c:pt idx="171">
                  <c:v>164.44664</c:v>
                </c:pt>
                <c:pt idx="172">
                  <c:v>168.37608</c:v>
                </c:pt>
                <c:pt idx="173">
                  <c:v>172.32447999999999</c:v>
                </c:pt>
                <c:pt idx="174">
                  <c:v>176.24184</c:v>
                </c:pt>
                <c:pt idx="175">
                  <c:v>182.12852000000001</c:v>
                </c:pt>
                <c:pt idx="176">
                  <c:v>187.2176</c:v>
                </c:pt>
                <c:pt idx="177">
                  <c:v>193.651479999999</c:v>
                </c:pt>
                <c:pt idx="178">
                  <c:v>199.98056</c:v>
                </c:pt>
                <c:pt idx="179">
                  <c:v>205.66188</c:v>
                </c:pt>
                <c:pt idx="180">
                  <c:v>212.55911999999901</c:v>
                </c:pt>
                <c:pt idx="181">
                  <c:v>220.43647999999999</c:v>
                </c:pt>
                <c:pt idx="182">
                  <c:v>227.51935999999901</c:v>
                </c:pt>
                <c:pt idx="183">
                  <c:v>235.02256</c:v>
                </c:pt>
                <c:pt idx="184">
                  <c:v>242.1782</c:v>
                </c:pt>
                <c:pt idx="185">
                  <c:v>249.55292</c:v>
                </c:pt>
                <c:pt idx="186">
                  <c:v>256.54147999999998</c:v>
                </c:pt>
                <c:pt idx="187">
                  <c:v>263.89796000000001</c:v>
                </c:pt>
                <c:pt idx="188">
                  <c:v>270.95988</c:v>
                </c:pt>
                <c:pt idx="189">
                  <c:v>278.14039428571402</c:v>
                </c:pt>
                <c:pt idx="190">
                  <c:v>285.24423428571401</c:v>
                </c:pt>
                <c:pt idx="191">
                  <c:v>292.41619428571403</c:v>
                </c:pt>
                <c:pt idx="192">
                  <c:v>298.87327428571399</c:v>
                </c:pt>
                <c:pt idx="193">
                  <c:v>306.20243428571399</c:v>
                </c:pt>
                <c:pt idx="194">
                  <c:v>313.22655428571397</c:v>
                </c:pt>
                <c:pt idx="195">
                  <c:v>319.96135428571398</c:v>
                </c:pt>
                <c:pt idx="196">
                  <c:v>326.88479428571401</c:v>
                </c:pt>
                <c:pt idx="197">
                  <c:v>333.56859428571403</c:v>
                </c:pt>
                <c:pt idx="198">
                  <c:v>339.80051428571397</c:v>
                </c:pt>
                <c:pt idx="199">
                  <c:v>346.121514285714</c:v>
                </c:pt>
                <c:pt idx="200">
                  <c:v>350.70607428571401</c:v>
                </c:pt>
                <c:pt idx="201">
                  <c:v>355.81987428571398</c:v>
                </c:pt>
                <c:pt idx="202">
                  <c:v>359.38339428571402</c:v>
                </c:pt>
                <c:pt idx="203">
                  <c:v>362.98187428571401</c:v>
                </c:pt>
                <c:pt idx="204">
                  <c:v>366.47715428571399</c:v>
                </c:pt>
                <c:pt idx="205">
                  <c:v>369.02182857142799</c:v>
                </c:pt>
                <c:pt idx="206">
                  <c:v>370.54546285714201</c:v>
                </c:pt>
                <c:pt idx="207">
                  <c:v>372.29170285714201</c:v>
                </c:pt>
                <c:pt idx="208">
                  <c:v>373.370622857142</c:v>
                </c:pt>
                <c:pt idx="209">
                  <c:v>374.18954285714199</c:v>
                </c:pt>
                <c:pt idx="210">
                  <c:v>375.03566285714197</c:v>
                </c:pt>
                <c:pt idx="211">
                  <c:v>375.56938285714199</c:v>
                </c:pt>
                <c:pt idx="212">
                  <c:v>375.98146285714199</c:v>
                </c:pt>
                <c:pt idx="213">
                  <c:v>376.219502857142</c:v>
                </c:pt>
                <c:pt idx="214">
                  <c:v>376.53806857142803</c:v>
                </c:pt>
                <c:pt idx="215">
                  <c:v>376.71734857142798</c:v>
                </c:pt>
                <c:pt idx="216">
                  <c:v>376.685908571428</c:v>
                </c:pt>
                <c:pt idx="217">
                  <c:v>376.81690857142797</c:v>
                </c:pt>
                <c:pt idx="218">
                  <c:v>376.47346857142799</c:v>
                </c:pt>
                <c:pt idx="219">
                  <c:v>376.083468571428</c:v>
                </c:pt>
                <c:pt idx="220">
                  <c:v>375.74062857142798</c:v>
                </c:pt>
                <c:pt idx="221">
                  <c:v>375.49210857142799</c:v>
                </c:pt>
                <c:pt idx="222">
                  <c:v>375.13938857142801</c:v>
                </c:pt>
                <c:pt idx="223">
                  <c:v>374.86002857142802</c:v>
                </c:pt>
                <c:pt idx="224">
                  <c:v>374.59638857142801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F-4665-96AB-2998A90FF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11024"/>
        <c:axId val="2083093552"/>
      </c:scatterChart>
      <c:valAx>
        <c:axId val="20831110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3552"/>
        <c:crosses val="autoZero"/>
        <c:crossBetween val="midCat"/>
      </c:valAx>
      <c:valAx>
        <c:axId val="20830935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(1)'!$P$6:$P$59</c:f>
              <c:numCache>
                <c:formatCode>0.000</c:formatCode>
                <c:ptCount val="54"/>
                <c:pt idx="0">
                  <c:v>0</c:v>
                </c:pt>
                <c:pt idx="1">
                  <c:v>0.37951999999999941</c:v>
                </c:pt>
                <c:pt idx="2">
                  <c:v>0.69091999999999842</c:v>
                </c:pt>
                <c:pt idx="3">
                  <c:v>0.93420000000009651</c:v>
                </c:pt>
                <c:pt idx="4">
                  <c:v>1.0936399999999935</c:v>
                </c:pt>
                <c:pt idx="5">
                  <c:v>1.5790800000000971</c:v>
                </c:pt>
                <c:pt idx="6">
                  <c:v>2.3590800000000982</c:v>
                </c:pt>
                <c:pt idx="7">
                  <c:v>3.0185600000001003</c:v>
                </c:pt>
                <c:pt idx="8">
                  <c:v>3.5627600000000967</c:v>
                </c:pt>
                <c:pt idx="9">
                  <c:v>3.9916800000000947</c:v>
                </c:pt>
                <c:pt idx="10">
                  <c:v>5.3415600000000936</c:v>
                </c:pt>
                <c:pt idx="11">
                  <c:v>6.8788800000000947</c:v>
                </c:pt>
                <c:pt idx="12">
                  <c:v>8.1862400000000974</c:v>
                </c:pt>
                <c:pt idx="13">
                  <c:v>9.3992800000000969</c:v>
                </c:pt>
                <c:pt idx="14">
                  <c:v>10.933080000000096</c:v>
                </c:pt>
                <c:pt idx="15">
                  <c:v>12.766680000000093</c:v>
                </c:pt>
                <c:pt idx="16">
                  <c:v>14.122320000000094</c:v>
                </c:pt>
                <c:pt idx="17">
                  <c:v>15.409840000000095</c:v>
                </c:pt>
                <c:pt idx="18">
                  <c:v>17.266119999999994</c:v>
                </c:pt>
                <c:pt idx="19">
                  <c:v>19.231839999999998</c:v>
                </c:pt>
                <c:pt idx="20">
                  <c:v>21.139920000000096</c:v>
                </c:pt>
                <c:pt idx="21">
                  <c:v>22.985120000000094</c:v>
                </c:pt>
                <c:pt idx="22">
                  <c:v>25.18775999999999</c:v>
                </c:pt>
                <c:pt idx="23">
                  <c:v>27.664000000000094</c:v>
                </c:pt>
                <c:pt idx="24">
                  <c:v>29.967319999999994</c:v>
                </c:pt>
                <c:pt idx="25">
                  <c:v>32.38532</c:v>
                </c:pt>
                <c:pt idx="26">
                  <c:v>34.573360000000001</c:v>
                </c:pt>
                <c:pt idx="27">
                  <c:v>36.881320000000095</c:v>
                </c:pt>
                <c:pt idx="28">
                  <c:v>39.78423999999999</c:v>
                </c:pt>
                <c:pt idx="29">
                  <c:v>42.634759999999993</c:v>
                </c:pt>
                <c:pt idx="30">
                  <c:v>45.033520000000003</c:v>
                </c:pt>
                <c:pt idx="31">
                  <c:v>47.763520000000092</c:v>
                </c:pt>
                <c:pt idx="32">
                  <c:v>50.623920000000091</c:v>
                </c:pt>
                <c:pt idx="33">
                  <c:v>53.280560000000001</c:v>
                </c:pt>
                <c:pt idx="34">
                  <c:v>56.310360000000095</c:v>
                </c:pt>
                <c:pt idx="35">
                  <c:v>59.065960000000096</c:v>
                </c:pt>
                <c:pt idx="36">
                  <c:v>61.482159999999091</c:v>
                </c:pt>
                <c:pt idx="37">
                  <c:v>64.396679999999094</c:v>
                </c:pt>
                <c:pt idx="38">
                  <c:v>67.797714285714108</c:v>
                </c:pt>
                <c:pt idx="39">
                  <c:v>70.617914285714107</c:v>
                </c:pt>
                <c:pt idx="40">
                  <c:v>73.842714285714095</c:v>
                </c:pt>
                <c:pt idx="41">
                  <c:v>76.988914285714088</c:v>
                </c:pt>
                <c:pt idx="42">
                  <c:v>80.08795428571409</c:v>
                </c:pt>
                <c:pt idx="43">
                  <c:v>83.061634285714092</c:v>
                </c:pt>
                <c:pt idx="44">
                  <c:v>86.108274285714089</c:v>
                </c:pt>
                <c:pt idx="45">
                  <c:v>89.004880000000099</c:v>
                </c:pt>
                <c:pt idx="46">
                  <c:v>92.808320000000094</c:v>
                </c:pt>
                <c:pt idx="47">
                  <c:v>96.123320000000092</c:v>
                </c:pt>
                <c:pt idx="48">
                  <c:v>99.691560000000095</c:v>
                </c:pt>
                <c:pt idx="49">
                  <c:v>103.10612000000012</c:v>
                </c:pt>
                <c:pt idx="50">
                  <c:v>106.05843999999911</c:v>
                </c:pt>
                <c:pt idx="51">
                  <c:v>109.45960000000011</c:v>
                </c:pt>
                <c:pt idx="52">
                  <c:v>112.9544800000001</c:v>
                </c:pt>
                <c:pt idx="53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D-49B1-88BD-0D7E965825FE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(2)'!$L$6:$L$68</c:f>
              <c:numCache>
                <c:formatCode>0.000</c:formatCode>
                <c:ptCount val="63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(2)'!$P$6:$P$68</c:f>
              <c:numCache>
                <c:formatCode>0.000</c:formatCode>
                <c:ptCount val="63"/>
                <c:pt idx="0">
                  <c:v>8.383999999999503E-2</c:v>
                </c:pt>
                <c:pt idx="1">
                  <c:v>8.9079999999995607E-2</c:v>
                </c:pt>
                <c:pt idx="2">
                  <c:v>4.7159999999998092E-2</c:v>
                </c:pt>
                <c:pt idx="3">
                  <c:v>0</c:v>
                </c:pt>
                <c:pt idx="4">
                  <c:v>0.54779999999999518</c:v>
                </c:pt>
                <c:pt idx="5">
                  <c:v>1.2207599999999985</c:v>
                </c:pt>
                <c:pt idx="6">
                  <c:v>1.8360799999999955</c:v>
                </c:pt>
                <c:pt idx="7">
                  <c:v>2.3832799999998997</c:v>
                </c:pt>
                <c:pt idx="8">
                  <c:v>2.8623599999999954</c:v>
                </c:pt>
                <c:pt idx="9">
                  <c:v>3.6988799999999955</c:v>
                </c:pt>
                <c:pt idx="10">
                  <c:v>4.8613999999999962</c:v>
                </c:pt>
                <c:pt idx="11">
                  <c:v>5.9243600000000001</c:v>
                </c:pt>
                <c:pt idx="12">
                  <c:v>6.8825199999999001</c:v>
                </c:pt>
                <c:pt idx="13">
                  <c:v>7.7358799999998951</c:v>
                </c:pt>
                <c:pt idx="14">
                  <c:v>8.4791999999998993</c:v>
                </c:pt>
                <c:pt idx="15">
                  <c:v>9.5118399999998999</c:v>
                </c:pt>
                <c:pt idx="16">
                  <c:v>10.844279999999898</c:v>
                </c:pt>
                <c:pt idx="17">
                  <c:v>12.066679999999899</c:v>
                </c:pt>
                <c:pt idx="18">
                  <c:v>13.168559999999999</c:v>
                </c:pt>
                <c:pt idx="19">
                  <c:v>14.580719999999999</c:v>
                </c:pt>
                <c:pt idx="20">
                  <c:v>16.292679999999997</c:v>
                </c:pt>
                <c:pt idx="21">
                  <c:v>17.889359999999996</c:v>
                </c:pt>
                <c:pt idx="22">
                  <c:v>19.3917199999999</c:v>
                </c:pt>
                <c:pt idx="23">
                  <c:v>20.8049999999999</c:v>
                </c:pt>
                <c:pt idx="24">
                  <c:v>22.53904</c:v>
                </c:pt>
                <c:pt idx="25">
                  <c:v>24.620039999999996</c:v>
                </c:pt>
                <c:pt idx="26">
                  <c:v>26.46584</c:v>
                </c:pt>
                <c:pt idx="27">
                  <c:v>28.851880000000001</c:v>
                </c:pt>
                <c:pt idx="28">
                  <c:v>31.563920000000003</c:v>
                </c:pt>
                <c:pt idx="29">
                  <c:v>33.550000000000004</c:v>
                </c:pt>
                <c:pt idx="30">
                  <c:v>35.3008799999999</c:v>
                </c:pt>
                <c:pt idx="31">
                  <c:v>37.383000000000003</c:v>
                </c:pt>
                <c:pt idx="32">
                  <c:v>39.692159999999994</c:v>
                </c:pt>
                <c:pt idx="33">
                  <c:v>42.095040000000004</c:v>
                </c:pt>
                <c:pt idx="34">
                  <c:v>44.187039999999904</c:v>
                </c:pt>
                <c:pt idx="35">
                  <c:v>46.485119999999903</c:v>
                </c:pt>
                <c:pt idx="36">
                  <c:v>48.720319999999894</c:v>
                </c:pt>
                <c:pt idx="37">
                  <c:v>50.897879999999894</c:v>
                </c:pt>
                <c:pt idx="38">
                  <c:v>53.028279999999903</c:v>
                </c:pt>
                <c:pt idx="39">
                  <c:v>55.952159999999999</c:v>
                </c:pt>
                <c:pt idx="40">
                  <c:v>58.408559999999902</c:v>
                </c:pt>
                <c:pt idx="41">
                  <c:v>61.232879999999902</c:v>
                </c:pt>
                <c:pt idx="42">
                  <c:v>64.004799999999989</c:v>
                </c:pt>
                <c:pt idx="43">
                  <c:v>66.724320000000006</c:v>
                </c:pt>
                <c:pt idx="44">
                  <c:v>69.391439999999989</c:v>
                </c:pt>
                <c:pt idx="45">
                  <c:v>71.881</c:v>
                </c:pt>
                <c:pt idx="46">
                  <c:v>74.506200000000007</c:v>
                </c:pt>
                <c:pt idx="47">
                  <c:v>77.919639999999987</c:v>
                </c:pt>
                <c:pt idx="48">
                  <c:v>81.275440000000003</c:v>
                </c:pt>
                <c:pt idx="49">
                  <c:v>84.179479999999984</c:v>
                </c:pt>
                <c:pt idx="50">
                  <c:v>86.605559999999002</c:v>
                </c:pt>
                <c:pt idx="51">
                  <c:v>90.002679999999998</c:v>
                </c:pt>
                <c:pt idx="52">
                  <c:v>92.759999999999991</c:v>
                </c:pt>
                <c:pt idx="53">
                  <c:v>95.895720000000011</c:v>
                </c:pt>
                <c:pt idx="54">
                  <c:v>99</c:v>
                </c:pt>
                <c:pt idx="55">
                  <c:v>102.05712</c:v>
                </c:pt>
                <c:pt idx="56">
                  <c:v>105.50312</c:v>
                </c:pt>
                <c:pt idx="57">
                  <c:v>108.62251999999901</c:v>
                </c:pt>
                <c:pt idx="58">
                  <c:v>111.96895999999902</c:v>
                </c:pt>
                <c:pt idx="59">
                  <c:v>115.50051999999999</c:v>
                </c:pt>
                <c:pt idx="60">
                  <c:v>118.32708</c:v>
                </c:pt>
                <c:pt idx="61">
                  <c:v>121.96284</c:v>
                </c:pt>
                <c:pt idx="62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AD-49B1-88BD-0D7E965825FE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(3)'!$P$6:$P$58</c:f>
              <c:numCache>
                <c:formatCode>0.000</c:formatCode>
                <c:ptCount val="53"/>
                <c:pt idx="0">
                  <c:v>0</c:v>
                </c:pt>
                <c:pt idx="1">
                  <c:v>0.10764000000000351</c:v>
                </c:pt>
                <c:pt idx="2">
                  <c:v>0.32471999999999923</c:v>
                </c:pt>
                <c:pt idx="3">
                  <c:v>0.63551999999999964</c:v>
                </c:pt>
                <c:pt idx="4">
                  <c:v>0.83628000000000213</c:v>
                </c:pt>
                <c:pt idx="5">
                  <c:v>1.558640000000004</c:v>
                </c:pt>
                <c:pt idx="6">
                  <c:v>2.5336399999999983</c:v>
                </c:pt>
                <c:pt idx="7">
                  <c:v>3.688520000000004</c:v>
                </c:pt>
                <c:pt idx="8">
                  <c:v>5.0174400000000006</c:v>
                </c:pt>
                <c:pt idx="9">
                  <c:v>6.3432399999999021</c:v>
                </c:pt>
                <c:pt idx="10">
                  <c:v>7.6738799999998974</c:v>
                </c:pt>
                <c:pt idx="11">
                  <c:v>9.0720400000000012</c:v>
                </c:pt>
                <c:pt idx="12">
                  <c:v>10.736239999999903</c:v>
                </c:pt>
                <c:pt idx="13">
                  <c:v>12.371319999999898</c:v>
                </c:pt>
                <c:pt idx="14">
                  <c:v>14.274759999999901</c:v>
                </c:pt>
                <c:pt idx="15">
                  <c:v>16.083879999999901</c:v>
                </c:pt>
                <c:pt idx="16">
                  <c:v>18.182320000000004</c:v>
                </c:pt>
                <c:pt idx="17">
                  <c:v>19.818519999999999</c:v>
                </c:pt>
                <c:pt idx="18">
                  <c:v>21.791200000000003</c:v>
                </c:pt>
                <c:pt idx="19">
                  <c:v>24.014200000000002</c:v>
                </c:pt>
                <c:pt idx="20">
                  <c:v>25.947479999999999</c:v>
                </c:pt>
                <c:pt idx="21">
                  <c:v>28.261279999999999</c:v>
                </c:pt>
                <c:pt idx="22">
                  <c:v>30.58032</c:v>
                </c:pt>
                <c:pt idx="23">
                  <c:v>33.405240000000006</c:v>
                </c:pt>
                <c:pt idx="24">
                  <c:v>35.556600000000003</c:v>
                </c:pt>
                <c:pt idx="25">
                  <c:v>38.0915999999999</c:v>
                </c:pt>
                <c:pt idx="26">
                  <c:v>40.720319999999901</c:v>
                </c:pt>
                <c:pt idx="27">
                  <c:v>43.476520000000008</c:v>
                </c:pt>
                <c:pt idx="28">
                  <c:v>45.997519999999994</c:v>
                </c:pt>
                <c:pt idx="29">
                  <c:v>48.834040000000002</c:v>
                </c:pt>
                <c:pt idx="30">
                  <c:v>51.743319999999997</c:v>
                </c:pt>
                <c:pt idx="31">
                  <c:v>54.624279999999999</c:v>
                </c:pt>
                <c:pt idx="32">
                  <c:v>57.562079999999995</c:v>
                </c:pt>
                <c:pt idx="33">
                  <c:v>60.450400000000002</c:v>
                </c:pt>
                <c:pt idx="34">
                  <c:v>63.676125714285703</c:v>
                </c:pt>
                <c:pt idx="35">
                  <c:v>66.926525714285006</c:v>
                </c:pt>
                <c:pt idx="36">
                  <c:v>70.406285714285005</c:v>
                </c:pt>
                <c:pt idx="37">
                  <c:v>73.640365714284997</c:v>
                </c:pt>
                <c:pt idx="38">
                  <c:v>76.887245714285001</c:v>
                </c:pt>
                <c:pt idx="39">
                  <c:v>80.188645714285002</c:v>
                </c:pt>
                <c:pt idx="40">
                  <c:v>83.631125714285005</c:v>
                </c:pt>
                <c:pt idx="41">
                  <c:v>87.008405714285004</c:v>
                </c:pt>
                <c:pt idx="42">
                  <c:v>91.001605714285006</c:v>
                </c:pt>
                <c:pt idx="43">
                  <c:v>94.673445714285009</c:v>
                </c:pt>
                <c:pt idx="44">
                  <c:v>98.34760571428501</c:v>
                </c:pt>
                <c:pt idx="45">
                  <c:v>101.81780571428502</c:v>
                </c:pt>
                <c:pt idx="46">
                  <c:v>105.22824571428501</c:v>
                </c:pt>
                <c:pt idx="47">
                  <c:v>108.964685714285</c:v>
                </c:pt>
                <c:pt idx="48">
                  <c:v>112.45836571428501</c:v>
                </c:pt>
                <c:pt idx="49">
                  <c:v>116.59628571428499</c:v>
                </c:pt>
                <c:pt idx="50">
                  <c:v>120.42876571428499</c:v>
                </c:pt>
                <c:pt idx="51">
                  <c:v>124.07612571428501</c:v>
                </c:pt>
                <c:pt idx="52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AD-49B1-88BD-0D7E96582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0.2(1)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(1)'!$L$6:$L$38</c:f>
              <c:numCache>
                <c:formatCode>0.000</c:formatCode>
                <c:ptCount val="3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(1)'!$P$6:$P$38</c:f>
              <c:numCache>
                <c:formatCode>0.000</c:formatCode>
                <c:ptCount val="33"/>
                <c:pt idx="0">
                  <c:v>0</c:v>
                </c:pt>
                <c:pt idx="1">
                  <c:v>6.4000000000000057E-2</c:v>
                </c:pt>
                <c:pt idx="2">
                  <c:v>0.33408000000000015</c:v>
                </c:pt>
                <c:pt idx="3">
                  <c:v>0.54128000000000043</c:v>
                </c:pt>
                <c:pt idx="4">
                  <c:v>0.80028000000000077</c:v>
                </c:pt>
                <c:pt idx="5">
                  <c:v>0.93351999999999435</c:v>
                </c:pt>
                <c:pt idx="6">
                  <c:v>1.7554400000000001</c:v>
                </c:pt>
                <c:pt idx="7">
                  <c:v>2.8195199999999971</c:v>
                </c:pt>
                <c:pt idx="8">
                  <c:v>4.1624399999999966</c:v>
                </c:pt>
                <c:pt idx="9">
                  <c:v>5.3533999999999011</c:v>
                </c:pt>
                <c:pt idx="10">
                  <c:v>7.0187999999998993</c:v>
                </c:pt>
                <c:pt idx="11">
                  <c:v>8.7150399999999948</c:v>
                </c:pt>
                <c:pt idx="12">
                  <c:v>10.556999999999995</c:v>
                </c:pt>
                <c:pt idx="13">
                  <c:v>12.120314285714194</c:v>
                </c:pt>
                <c:pt idx="14">
                  <c:v>13.940514285714201</c:v>
                </c:pt>
                <c:pt idx="15">
                  <c:v>15.9219542857142</c:v>
                </c:pt>
                <c:pt idx="16">
                  <c:v>17.819554285714197</c:v>
                </c:pt>
                <c:pt idx="17">
                  <c:v>20.134354285714195</c:v>
                </c:pt>
                <c:pt idx="18">
                  <c:v>22.636794285714195</c:v>
                </c:pt>
                <c:pt idx="19">
                  <c:v>25.039674285714199</c:v>
                </c:pt>
                <c:pt idx="20">
                  <c:v>27.299748571428495</c:v>
                </c:pt>
                <c:pt idx="21">
                  <c:v>29.897628571428498</c:v>
                </c:pt>
                <c:pt idx="22">
                  <c:v>32.017548571428499</c:v>
                </c:pt>
                <c:pt idx="23">
                  <c:v>34.575628571428503</c:v>
                </c:pt>
                <c:pt idx="24">
                  <c:v>36.971268571428503</c:v>
                </c:pt>
                <c:pt idx="25">
                  <c:v>39.6436285714286</c:v>
                </c:pt>
                <c:pt idx="26">
                  <c:v>42.610548571428502</c:v>
                </c:pt>
                <c:pt idx="27">
                  <c:v>45.516908571428495</c:v>
                </c:pt>
                <c:pt idx="28">
                  <c:v>48.701114285714205</c:v>
                </c:pt>
                <c:pt idx="29">
                  <c:v>51.908268571428501</c:v>
                </c:pt>
                <c:pt idx="30">
                  <c:v>55.057782857142804</c:v>
                </c:pt>
                <c:pt idx="31">
                  <c:v>58.414702857142792</c:v>
                </c:pt>
                <c:pt idx="32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E-463F-B4A4-83F0D82F3FD9}"/>
            </c:ext>
          </c:extLst>
        </c:ser>
        <c:ser>
          <c:idx val="1"/>
          <c:order val="1"/>
          <c:tx>
            <c:v>0.2(2)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(2)'!$L$6:$L$37</c:f>
              <c:numCache>
                <c:formatCode>0.000</c:formatCode>
                <c:ptCount val="32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(2)'!$P$6:$P$37</c:f>
              <c:numCache>
                <c:formatCode>0.000</c:formatCode>
                <c:ptCount val="32"/>
                <c:pt idx="0">
                  <c:v>0</c:v>
                </c:pt>
                <c:pt idx="1">
                  <c:v>0.17184571428570194</c:v>
                </c:pt>
                <c:pt idx="2">
                  <c:v>0.37320571428570304</c:v>
                </c:pt>
                <c:pt idx="3">
                  <c:v>0.64732571428569941</c:v>
                </c:pt>
                <c:pt idx="4">
                  <c:v>1.4430457142857023</c:v>
                </c:pt>
                <c:pt idx="5">
                  <c:v>2.0868057142857026</c:v>
                </c:pt>
                <c:pt idx="6">
                  <c:v>2.8813257142857012</c:v>
                </c:pt>
                <c:pt idx="7">
                  <c:v>4.3538457142857041</c:v>
                </c:pt>
                <c:pt idx="8">
                  <c:v>6.0710457142857024</c:v>
                </c:pt>
                <c:pt idx="9">
                  <c:v>7.6362857142857052</c:v>
                </c:pt>
                <c:pt idx="10">
                  <c:v>9.34572</c:v>
                </c:pt>
                <c:pt idx="11">
                  <c:v>11.39528</c:v>
                </c:pt>
                <c:pt idx="12">
                  <c:v>13.308600000000006</c:v>
                </c:pt>
                <c:pt idx="13">
                  <c:v>15.727800000000002</c:v>
                </c:pt>
                <c:pt idx="14">
                  <c:v>18.603400000000001</c:v>
                </c:pt>
                <c:pt idx="15">
                  <c:v>20.891000000000005</c:v>
                </c:pt>
                <c:pt idx="16">
                  <c:v>23.483640000000001</c:v>
                </c:pt>
                <c:pt idx="17">
                  <c:v>26.299405714285705</c:v>
                </c:pt>
                <c:pt idx="18">
                  <c:v>29.306125714285706</c:v>
                </c:pt>
                <c:pt idx="19">
                  <c:v>32.286445714285705</c:v>
                </c:pt>
                <c:pt idx="20">
                  <c:v>34.885445714285709</c:v>
                </c:pt>
                <c:pt idx="21">
                  <c:v>37.826165714285708</c:v>
                </c:pt>
                <c:pt idx="22">
                  <c:v>41.071925714285697</c:v>
                </c:pt>
                <c:pt idx="23">
                  <c:v>44.447885714285704</c:v>
                </c:pt>
                <c:pt idx="24">
                  <c:v>47.6146457142857</c:v>
                </c:pt>
                <c:pt idx="25">
                  <c:v>50.711759999999998</c:v>
                </c:pt>
                <c:pt idx="26">
                  <c:v>54.171554285714308</c:v>
                </c:pt>
                <c:pt idx="27">
                  <c:v>57.817794285714299</c:v>
                </c:pt>
                <c:pt idx="28">
                  <c:v>61.218354285714298</c:v>
                </c:pt>
                <c:pt idx="29">
                  <c:v>64.989354285714299</c:v>
                </c:pt>
                <c:pt idx="30">
                  <c:v>68.494114285713309</c:v>
                </c:pt>
                <c:pt idx="31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E-463F-B4A4-83F0D82F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'Maju 0.05'!$P$5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0.32712000000000074</c:v>
                </c:pt>
                <c:pt idx="2">
                  <c:v>0.64376000000000033</c:v>
                </c:pt>
                <c:pt idx="3">
                  <c:v>0.95515999999999934</c:v>
                </c:pt>
                <c:pt idx="4">
                  <c:v>1.2665599999999984</c:v>
                </c:pt>
                <c:pt idx="5">
                  <c:v>1.5936799999999991</c:v>
                </c:pt>
                <c:pt idx="6">
                  <c:v>1.9417600000000022</c:v>
                </c:pt>
                <c:pt idx="7">
                  <c:v>2.3107999999999009</c:v>
                </c:pt>
                <c:pt idx="8">
                  <c:v>2.6955600000000004</c:v>
                </c:pt>
                <c:pt idx="9">
                  <c:v>2.2344399999998998</c:v>
                </c:pt>
                <c:pt idx="10">
                  <c:v>2.188399999999902</c:v>
                </c:pt>
                <c:pt idx="11">
                  <c:v>2.3955999999999023</c:v>
                </c:pt>
                <c:pt idx="12">
                  <c:v>2.7803599999999022</c:v>
                </c:pt>
                <c:pt idx="13">
                  <c:v>3.1703599999999028</c:v>
                </c:pt>
                <c:pt idx="14">
                  <c:v>3.5498799999999022</c:v>
                </c:pt>
                <c:pt idx="15">
                  <c:v>3.9503599999999039</c:v>
                </c:pt>
                <c:pt idx="16">
                  <c:v>4.3717999999999009</c:v>
                </c:pt>
                <c:pt idx="17">
                  <c:v>4.7984799999998984</c:v>
                </c:pt>
                <c:pt idx="18">
                  <c:v>5.2618399999999994</c:v>
                </c:pt>
                <c:pt idx="19">
                  <c:v>5.7409200000000027</c:v>
                </c:pt>
                <c:pt idx="20">
                  <c:v>6.2461999999999023</c:v>
                </c:pt>
                <c:pt idx="21">
                  <c:v>6.7619599999999949</c:v>
                </c:pt>
                <c:pt idx="22">
                  <c:v>7.2829599999999957</c:v>
                </c:pt>
                <c:pt idx="23">
                  <c:v>7.8039599999999965</c:v>
                </c:pt>
                <c:pt idx="24">
                  <c:v>8.3301999999999978</c:v>
                </c:pt>
                <c:pt idx="25">
                  <c:v>8.8616799999999998</c:v>
                </c:pt>
                <c:pt idx="26">
                  <c:v>9.3931599999999023</c:v>
                </c:pt>
                <c:pt idx="27">
                  <c:v>9.9246399999999042</c:v>
                </c:pt>
                <c:pt idx="28">
                  <c:v>10.456119999999906</c:v>
                </c:pt>
                <c:pt idx="29">
                  <c:v>10.987599999999908</c:v>
                </c:pt>
                <c:pt idx="30">
                  <c:v>11.513839999999895</c:v>
                </c:pt>
                <c:pt idx="31">
                  <c:v>12.029599999999995</c:v>
                </c:pt>
                <c:pt idx="32">
                  <c:v>12.529639999999908</c:v>
                </c:pt>
                <c:pt idx="33">
                  <c:v>13.019200000000005</c:v>
                </c:pt>
                <c:pt idx="34">
                  <c:v>13.493040000000001</c:v>
                </c:pt>
                <c:pt idx="35">
                  <c:v>13.546559999999907</c:v>
                </c:pt>
                <c:pt idx="36">
                  <c:v>13.341599999999907</c:v>
                </c:pt>
                <c:pt idx="37">
                  <c:v>12.953840000000007</c:v>
                </c:pt>
                <c:pt idx="38">
                  <c:v>12.960200000000007</c:v>
                </c:pt>
                <c:pt idx="39">
                  <c:v>12.966559999999909</c:v>
                </c:pt>
                <c:pt idx="40">
                  <c:v>13.330360000000006</c:v>
                </c:pt>
                <c:pt idx="41">
                  <c:v>13.65748</c:v>
                </c:pt>
                <c:pt idx="42">
                  <c:v>13.947920000000003</c:v>
                </c:pt>
                <c:pt idx="43">
                  <c:v>14.180720000000001</c:v>
                </c:pt>
                <c:pt idx="44">
                  <c:v>14.371600000000008</c:v>
                </c:pt>
                <c:pt idx="45">
                  <c:v>14.520559999999996</c:v>
                </c:pt>
                <c:pt idx="46">
                  <c:v>14.632840000000009</c:v>
                </c:pt>
                <c:pt idx="47">
                  <c:v>14.713680000000004</c:v>
                </c:pt>
                <c:pt idx="48">
                  <c:v>14.773559999999996</c:v>
                </c:pt>
                <c:pt idx="49">
                  <c:v>14.80724</c:v>
                </c:pt>
                <c:pt idx="50">
                  <c:v>15.477799999999995</c:v>
                </c:pt>
                <c:pt idx="51">
                  <c:v>16.304960000000001</c:v>
                </c:pt>
                <c:pt idx="52">
                  <c:v>17.116400000000006</c:v>
                </c:pt>
                <c:pt idx="53">
                  <c:v>17.917359999999995</c:v>
                </c:pt>
                <c:pt idx="54">
                  <c:v>18.713079999999998</c:v>
                </c:pt>
                <c:pt idx="55">
                  <c:v>19.49832</c:v>
                </c:pt>
                <c:pt idx="56">
                  <c:v>20.278320000000001</c:v>
                </c:pt>
                <c:pt idx="57">
                  <c:v>21.053080000000001</c:v>
                </c:pt>
                <c:pt idx="58">
                  <c:v>21.817360000000001</c:v>
                </c:pt>
                <c:pt idx="59">
                  <c:v>22.571159999999999</c:v>
                </c:pt>
                <c:pt idx="60">
                  <c:v>23.324959999999997</c:v>
                </c:pt>
                <c:pt idx="61">
                  <c:v>24.235360000000007</c:v>
                </c:pt>
                <c:pt idx="62">
                  <c:v>25.787880000000008</c:v>
                </c:pt>
                <c:pt idx="63">
                  <c:v>26.925320000000006</c:v>
                </c:pt>
                <c:pt idx="64">
                  <c:v>28.057520000000004</c:v>
                </c:pt>
                <c:pt idx="65">
                  <c:v>28.79036</c:v>
                </c:pt>
                <c:pt idx="66">
                  <c:v>29.523199999999996</c:v>
                </c:pt>
                <c:pt idx="67">
                  <c:v>30.256039999999906</c:v>
                </c:pt>
                <c:pt idx="68">
                  <c:v>30.983639999999902</c:v>
                </c:pt>
                <c:pt idx="69">
                  <c:v>31.700759999999896</c:v>
                </c:pt>
                <c:pt idx="70">
                  <c:v>32.402160000000002</c:v>
                </c:pt>
                <c:pt idx="71">
                  <c:v>33.093079999999908</c:v>
                </c:pt>
                <c:pt idx="72">
                  <c:v>34.18336</c:v>
                </c:pt>
                <c:pt idx="73">
                  <c:v>35.678239999999995</c:v>
                </c:pt>
                <c:pt idx="74">
                  <c:v>37.157399999999903</c:v>
                </c:pt>
                <c:pt idx="75">
                  <c:v>37.968239999999902</c:v>
                </c:pt>
                <c:pt idx="76">
                  <c:v>38.59628</c:v>
                </c:pt>
                <c:pt idx="77">
                  <c:v>39.208599999999997</c:v>
                </c:pt>
                <c:pt idx="78">
                  <c:v>39.805199999999907</c:v>
                </c:pt>
                <c:pt idx="79">
                  <c:v>40.38608</c:v>
                </c:pt>
                <c:pt idx="80">
                  <c:v>40.951240000000006</c:v>
                </c:pt>
                <c:pt idx="81">
                  <c:v>42.325600000000001</c:v>
                </c:pt>
                <c:pt idx="82">
                  <c:v>43.684239999999996</c:v>
                </c:pt>
                <c:pt idx="83">
                  <c:v>45.021920000000001</c:v>
                </c:pt>
                <c:pt idx="84">
                  <c:v>46.343880000000006</c:v>
                </c:pt>
                <c:pt idx="85">
                  <c:v>47.618680000000005</c:v>
                </c:pt>
                <c:pt idx="86">
                  <c:v>48.731640000000006</c:v>
                </c:pt>
                <c:pt idx="87">
                  <c:v>49.150079999999996</c:v>
                </c:pt>
                <c:pt idx="88">
                  <c:v>49.579000000000001</c:v>
                </c:pt>
                <c:pt idx="89">
                  <c:v>50.785680000000006</c:v>
                </c:pt>
                <c:pt idx="90">
                  <c:v>51.971399999999996</c:v>
                </c:pt>
                <c:pt idx="91">
                  <c:v>53.125679999999996</c:v>
                </c:pt>
                <c:pt idx="92">
                  <c:v>54.253760000000007</c:v>
                </c:pt>
                <c:pt idx="93">
                  <c:v>55.355640000000001</c:v>
                </c:pt>
                <c:pt idx="94">
                  <c:v>56.436560000000007</c:v>
                </c:pt>
                <c:pt idx="95">
                  <c:v>58.321440000000003</c:v>
                </c:pt>
                <c:pt idx="96">
                  <c:v>60.185359999999996</c:v>
                </c:pt>
                <c:pt idx="97">
                  <c:v>61.613239999999998</c:v>
                </c:pt>
                <c:pt idx="98">
                  <c:v>62.589360000000006</c:v>
                </c:pt>
                <c:pt idx="99">
                  <c:v>63.539279999999998</c:v>
                </c:pt>
                <c:pt idx="100">
                  <c:v>64.457759999999013</c:v>
                </c:pt>
                <c:pt idx="101">
                  <c:v>66.164479999999003</c:v>
                </c:pt>
                <c:pt idx="102">
                  <c:v>67.839759999998989</c:v>
                </c:pt>
                <c:pt idx="103">
                  <c:v>69.483599999999001</c:v>
                </c:pt>
                <c:pt idx="104">
                  <c:v>71.080279999999021</c:v>
                </c:pt>
                <c:pt idx="105">
                  <c:v>72.650759999998996</c:v>
                </c:pt>
                <c:pt idx="106">
                  <c:v>74.179319999998995</c:v>
                </c:pt>
                <c:pt idx="107">
                  <c:v>75.68691999999902</c:v>
                </c:pt>
                <c:pt idx="108">
                  <c:v>77.178799999999001</c:v>
                </c:pt>
                <c:pt idx="109">
                  <c:v>78.660199999999008</c:v>
                </c:pt>
                <c:pt idx="110">
                  <c:v>80.157319999999004</c:v>
                </c:pt>
                <c:pt idx="111">
                  <c:v>81.628240000000005</c:v>
                </c:pt>
                <c:pt idx="112">
                  <c:v>83.783200000000022</c:v>
                </c:pt>
                <c:pt idx="113">
                  <c:v>86.073800000000006</c:v>
                </c:pt>
                <c:pt idx="114">
                  <c:v>87.56567999999902</c:v>
                </c:pt>
                <c:pt idx="115">
                  <c:v>89.020880000000005</c:v>
                </c:pt>
                <c:pt idx="116">
                  <c:v>90.512760000000014</c:v>
                </c:pt>
                <c:pt idx="117">
                  <c:v>91.920800000000014</c:v>
                </c:pt>
                <c:pt idx="118">
                  <c:v>94.164240000000007</c:v>
                </c:pt>
                <c:pt idx="119">
                  <c:v>96.402439999999018</c:v>
                </c:pt>
                <c:pt idx="120">
                  <c:v>97.820959999999019</c:v>
                </c:pt>
                <c:pt idx="121">
                  <c:v>99.244720000000001</c:v>
                </c:pt>
                <c:pt idx="122">
                  <c:v>100.67372</c:v>
                </c:pt>
                <c:pt idx="123">
                  <c:v>102.11320000000001</c:v>
                </c:pt>
                <c:pt idx="124">
                  <c:v>104.36712</c:v>
                </c:pt>
                <c:pt idx="125">
                  <c:v>106.62628000000001</c:v>
                </c:pt>
                <c:pt idx="126">
                  <c:v>108.07624000000001</c:v>
                </c:pt>
                <c:pt idx="127">
                  <c:v>109.54192</c:v>
                </c:pt>
                <c:pt idx="128">
                  <c:v>111.01808</c:v>
                </c:pt>
                <c:pt idx="129">
                  <c:v>112.52044000000001</c:v>
                </c:pt>
                <c:pt idx="130">
                  <c:v>114.03328000000002</c:v>
                </c:pt>
                <c:pt idx="131">
                  <c:v>115.54088000000002</c:v>
                </c:pt>
                <c:pt idx="132">
                  <c:v>117.04848000000001</c:v>
                </c:pt>
                <c:pt idx="133">
                  <c:v>118.55084000000002</c:v>
                </c:pt>
                <c:pt idx="134">
                  <c:v>120.03748000000002</c:v>
                </c:pt>
                <c:pt idx="135">
                  <c:v>121.51364000000001</c:v>
                </c:pt>
                <c:pt idx="136">
                  <c:v>123.79376000000002</c:v>
                </c:pt>
                <c:pt idx="137">
                  <c:v>125.40556000000001</c:v>
                </c:pt>
                <c:pt idx="138">
                  <c:v>126.8398</c:v>
                </c:pt>
                <c:pt idx="139">
                  <c:v>128.2688</c:v>
                </c:pt>
                <c:pt idx="140">
                  <c:v>129.72400000000002</c:v>
                </c:pt>
                <c:pt idx="141">
                  <c:v>131.14776000000001</c:v>
                </c:pt>
                <c:pt idx="142">
                  <c:v>133.46980000000002</c:v>
                </c:pt>
                <c:pt idx="143">
                  <c:v>134.96168</c:v>
                </c:pt>
                <c:pt idx="144">
                  <c:v>136.46403999999902</c:v>
                </c:pt>
                <c:pt idx="145">
                  <c:v>137.966399999999</c:v>
                </c:pt>
                <c:pt idx="146">
                  <c:v>139.46876</c:v>
                </c:pt>
                <c:pt idx="147">
                  <c:v>140.97636</c:v>
                </c:pt>
                <c:pt idx="148">
                  <c:v>143.29316</c:v>
                </c:pt>
                <c:pt idx="149">
                  <c:v>144.80599999999902</c:v>
                </c:pt>
                <c:pt idx="150">
                  <c:v>146.31884000000002</c:v>
                </c:pt>
                <c:pt idx="151">
                  <c:v>147.83168000000001</c:v>
                </c:pt>
                <c:pt idx="152">
                  <c:v>149.31832</c:v>
                </c:pt>
                <c:pt idx="153">
                  <c:v>150.81544</c:v>
                </c:pt>
                <c:pt idx="154">
                  <c:v>152.343999999999</c:v>
                </c:pt>
                <c:pt idx="155">
                  <c:v>154.671279999999</c:v>
                </c:pt>
                <c:pt idx="156">
                  <c:v>156.23651999999902</c:v>
                </c:pt>
                <c:pt idx="157">
                  <c:v>157.79651999999902</c:v>
                </c:pt>
                <c:pt idx="158">
                  <c:v>159.38271999999901</c:v>
                </c:pt>
                <c:pt idx="159">
                  <c:v>161.00036</c:v>
                </c:pt>
                <c:pt idx="160">
                  <c:v>162.63372000000001</c:v>
                </c:pt>
                <c:pt idx="161">
                  <c:v>163.46836000000002</c:v>
                </c:pt>
                <c:pt idx="162">
                  <c:v>165.24127428571401</c:v>
                </c:pt>
                <c:pt idx="163">
                  <c:v>166.906074285714</c:v>
                </c:pt>
                <c:pt idx="164">
                  <c:v>168.576114285714</c:v>
                </c:pt>
                <c:pt idx="165">
                  <c:v>170.256634285714</c:v>
                </c:pt>
                <c:pt idx="166">
                  <c:v>171.937154285714</c:v>
                </c:pt>
                <c:pt idx="167">
                  <c:v>172.80323428571401</c:v>
                </c:pt>
                <c:pt idx="168">
                  <c:v>173.66931428571402</c:v>
                </c:pt>
                <c:pt idx="169">
                  <c:v>175.349834285714</c:v>
                </c:pt>
                <c:pt idx="170">
                  <c:v>177.03559428571401</c:v>
                </c:pt>
                <c:pt idx="171">
                  <c:v>178.731834285714</c:v>
                </c:pt>
                <c:pt idx="172">
                  <c:v>180.43855428571402</c:v>
                </c:pt>
                <c:pt idx="173">
                  <c:v>181.34655428571401</c:v>
                </c:pt>
                <c:pt idx="174">
                  <c:v>182.25979428571401</c:v>
                </c:pt>
                <c:pt idx="175">
                  <c:v>183.188754285714</c:v>
                </c:pt>
                <c:pt idx="176">
                  <c:v>184.93215428571401</c:v>
                </c:pt>
                <c:pt idx="177">
                  <c:v>186.712234285714</c:v>
                </c:pt>
                <c:pt idx="178">
                  <c:v>188.492314285714</c:v>
                </c:pt>
                <c:pt idx="179">
                  <c:v>190.240954285714</c:v>
                </c:pt>
                <c:pt idx="180">
                  <c:v>191.20135428571402</c:v>
                </c:pt>
                <c:pt idx="181">
                  <c:v>192.12507428571402</c:v>
                </c:pt>
                <c:pt idx="182">
                  <c:v>193.06451428571401</c:v>
                </c:pt>
                <c:pt idx="183">
                  <c:v>194.40855428571402</c:v>
                </c:pt>
                <c:pt idx="184">
                  <c:v>196.151954285714</c:v>
                </c:pt>
                <c:pt idx="185">
                  <c:v>197.90059428571402</c:v>
                </c:pt>
                <c:pt idx="186">
                  <c:v>199.64923428571402</c:v>
                </c:pt>
                <c:pt idx="187">
                  <c:v>200.48056</c:v>
                </c:pt>
                <c:pt idx="188">
                  <c:v>201.4462</c:v>
                </c:pt>
                <c:pt idx="189">
                  <c:v>202.42231999999998</c:v>
                </c:pt>
                <c:pt idx="190">
                  <c:v>203.40891999999999</c:v>
                </c:pt>
                <c:pt idx="191">
                  <c:v>205.23092</c:v>
                </c:pt>
                <c:pt idx="192">
                  <c:v>207.06340000000003</c:v>
                </c:pt>
                <c:pt idx="193">
                  <c:v>208.89588000000001</c:v>
                </c:pt>
                <c:pt idx="194">
                  <c:v>209.91391999999999</c:v>
                </c:pt>
                <c:pt idx="195">
                  <c:v>210.93196000000003</c:v>
                </c:pt>
                <c:pt idx="196">
                  <c:v>211.94476</c:v>
                </c:pt>
                <c:pt idx="197">
                  <c:v>212.95232000000001</c:v>
                </c:pt>
                <c:pt idx="198">
                  <c:v>214.13744</c:v>
                </c:pt>
                <c:pt idx="199">
                  <c:v>215.99611999999999</c:v>
                </c:pt>
                <c:pt idx="200">
                  <c:v>217.85479999999998</c:v>
                </c:pt>
                <c:pt idx="201">
                  <c:v>218.90952000000001</c:v>
                </c:pt>
                <c:pt idx="202">
                  <c:v>219.96948</c:v>
                </c:pt>
                <c:pt idx="203">
                  <c:v>221.02943999999999</c:v>
                </c:pt>
                <c:pt idx="204">
                  <c:v>222.09464</c:v>
                </c:pt>
                <c:pt idx="205">
                  <c:v>223.15459999999999</c:v>
                </c:pt>
                <c:pt idx="206">
                  <c:v>225.02376000000001</c:v>
                </c:pt>
                <c:pt idx="207">
                  <c:v>226.89815999999999</c:v>
                </c:pt>
                <c:pt idx="208">
                  <c:v>228.35224000000002</c:v>
                </c:pt>
                <c:pt idx="209">
                  <c:v>229.39124000000001</c:v>
                </c:pt>
                <c:pt idx="210">
                  <c:v>230.41976000000003</c:v>
                </c:pt>
                <c:pt idx="211">
                  <c:v>231.43780000000001</c:v>
                </c:pt>
                <c:pt idx="212">
                  <c:v>232.60720000000001</c:v>
                </c:pt>
                <c:pt idx="213">
                  <c:v>234.39776000000003</c:v>
                </c:pt>
                <c:pt idx="214">
                  <c:v>236.17260000000002</c:v>
                </c:pt>
                <c:pt idx="215">
                  <c:v>237.93172000000001</c:v>
                </c:pt>
                <c:pt idx="216">
                  <c:v>238.84495999999999</c:v>
                </c:pt>
                <c:pt idx="217">
                  <c:v>239.73723999999899</c:v>
                </c:pt>
                <c:pt idx="218">
                  <c:v>241.402039999999</c:v>
                </c:pt>
                <c:pt idx="219">
                  <c:v>243.06160000000003</c:v>
                </c:pt>
                <c:pt idx="220">
                  <c:v>244.71592000000001</c:v>
                </c:pt>
                <c:pt idx="221">
                  <c:v>246.401679999999</c:v>
                </c:pt>
                <c:pt idx="222">
                  <c:v>248.05600000000001</c:v>
                </c:pt>
                <c:pt idx="223">
                  <c:v>249.5642</c:v>
                </c:pt>
                <c:pt idx="224">
                  <c:v>250.37787999999901</c:v>
                </c:pt>
                <c:pt idx="225">
                  <c:v>251.61187999999899</c:v>
                </c:pt>
                <c:pt idx="226">
                  <c:v>253.26095999999998</c:v>
                </c:pt>
                <c:pt idx="227">
                  <c:v>254.91003999999899</c:v>
                </c:pt>
                <c:pt idx="228">
                  <c:v>256.59579999999897</c:v>
                </c:pt>
                <c:pt idx="229">
                  <c:v>258.26059999999899</c:v>
                </c:pt>
                <c:pt idx="230">
                  <c:v>259.93587999999897</c:v>
                </c:pt>
                <c:pt idx="231">
                  <c:v>260.81767999999897</c:v>
                </c:pt>
                <c:pt idx="232">
                  <c:v>261.69947999999897</c:v>
                </c:pt>
                <c:pt idx="233">
                  <c:v>262.59699999999998</c:v>
                </c:pt>
                <c:pt idx="234">
                  <c:v>264.32991999999996</c:v>
                </c:pt>
                <c:pt idx="235">
                  <c:v>266.07855999999896</c:v>
                </c:pt>
                <c:pt idx="236">
                  <c:v>267.83767999999998</c:v>
                </c:pt>
                <c:pt idx="237">
                  <c:v>269.44543999999996</c:v>
                </c:pt>
                <c:pt idx="238">
                  <c:v>270.42155999999898</c:v>
                </c:pt>
                <c:pt idx="239">
                  <c:v>271.40815999999995</c:v>
                </c:pt>
                <c:pt idx="240">
                  <c:v>272.39999999999895</c:v>
                </c:pt>
                <c:pt idx="241">
                  <c:v>274.22199999999896</c:v>
                </c:pt>
                <c:pt idx="242">
                  <c:v>276.038759999999</c:v>
                </c:pt>
                <c:pt idx="243">
                  <c:v>277.07251999999897</c:v>
                </c:pt>
                <c:pt idx="244">
                  <c:v>278.02243999999899</c:v>
                </c:pt>
                <c:pt idx="245">
                  <c:v>278.967119999999</c:v>
                </c:pt>
                <c:pt idx="246">
                  <c:v>280.53295999999898</c:v>
                </c:pt>
                <c:pt idx="247">
                  <c:v>282.26587999999896</c:v>
                </c:pt>
                <c:pt idx="248">
                  <c:v>283.99879999999996</c:v>
                </c:pt>
                <c:pt idx="249">
                  <c:v>285.76839999999896</c:v>
                </c:pt>
                <c:pt idx="250">
                  <c:v>287.12291999999997</c:v>
                </c:pt>
                <c:pt idx="251">
                  <c:v>288.07283999999896</c:v>
                </c:pt>
                <c:pt idx="252">
                  <c:v>289.03323999999895</c:v>
                </c:pt>
                <c:pt idx="253">
                  <c:v>289.97791999999896</c:v>
                </c:pt>
                <c:pt idx="254">
                  <c:v>290.95927999999896</c:v>
                </c:pt>
                <c:pt idx="255">
                  <c:v>292.78652</c:v>
                </c:pt>
                <c:pt idx="256">
                  <c:v>294.61899999999997</c:v>
                </c:pt>
                <c:pt idx="257">
                  <c:v>296.46195999999998</c:v>
                </c:pt>
                <c:pt idx="258">
                  <c:v>298.32063999999997</c:v>
                </c:pt>
                <c:pt idx="259">
                  <c:v>299.37011999999999</c:v>
                </c:pt>
                <c:pt idx="260">
                  <c:v>300.42483999999996</c:v>
                </c:pt>
                <c:pt idx="261">
                  <c:v>301.49527999999998</c:v>
                </c:pt>
                <c:pt idx="262">
                  <c:v>302.57095999999899</c:v>
                </c:pt>
                <c:pt idx="263">
                  <c:v>303.66759999999897</c:v>
                </c:pt>
                <c:pt idx="264">
                  <c:v>304.77995999999996</c:v>
                </c:pt>
                <c:pt idx="265">
                  <c:v>305.91327999999999</c:v>
                </c:pt>
                <c:pt idx="266">
                  <c:v>306.24787999999995</c:v>
                </c:pt>
                <c:pt idx="267">
                  <c:v>307.28747999999996</c:v>
                </c:pt>
                <c:pt idx="268">
                  <c:v>308.52035999999998</c:v>
                </c:pt>
                <c:pt idx="269">
                  <c:v>309.84231999999997</c:v>
                </c:pt>
                <c:pt idx="270">
                  <c:v>311.16427999999996</c:v>
                </c:pt>
                <c:pt idx="271">
                  <c:v>311.82839999999999</c:v>
                </c:pt>
                <c:pt idx="272">
                  <c:v>312.35163999999997</c:v>
                </c:pt>
                <c:pt idx="273">
                  <c:v>313.69455999999997</c:v>
                </c:pt>
                <c:pt idx="274">
                  <c:v>315.02699999999999</c:v>
                </c:pt>
                <c:pt idx="275">
                  <c:v>316.34895999999998</c:v>
                </c:pt>
                <c:pt idx="276">
                  <c:v>317.64995999999996</c:v>
                </c:pt>
                <c:pt idx="277">
                  <c:v>318.91951999999998</c:v>
                </c:pt>
                <c:pt idx="278">
                  <c:v>320.16287999999997</c:v>
                </c:pt>
                <c:pt idx="279">
                  <c:v>321.36431999999996</c:v>
                </c:pt>
                <c:pt idx="280">
                  <c:v>321.69891999999999</c:v>
                </c:pt>
                <c:pt idx="281">
                  <c:v>322.83223999999996</c:v>
                </c:pt>
                <c:pt idx="282">
                  <c:v>323.94983999999999</c:v>
                </c:pt>
                <c:pt idx="283">
                  <c:v>325.04647999999997</c:v>
                </c:pt>
                <c:pt idx="284">
                  <c:v>326.11167999999998</c:v>
                </c:pt>
                <c:pt idx="285">
                  <c:v>327.20308</c:v>
                </c:pt>
                <c:pt idx="286">
                  <c:v>328.28923999999898</c:v>
                </c:pt>
                <c:pt idx="287">
                  <c:v>329.380639999999</c:v>
                </c:pt>
                <c:pt idx="288">
                  <c:v>331.27075999999897</c:v>
                </c:pt>
                <c:pt idx="289">
                  <c:v>333.18707999999896</c:v>
                </c:pt>
                <c:pt idx="290">
                  <c:v>335.08767999999998</c:v>
                </c:pt>
                <c:pt idx="291">
                  <c:v>337.00923999999998</c:v>
                </c:pt>
                <c:pt idx="292">
                  <c:v>338.25723999999997</c:v>
                </c:pt>
                <c:pt idx="293">
                  <c:v>339.35388</c:v>
                </c:pt>
                <c:pt idx="294">
                  <c:v>340.48195999999996</c:v>
                </c:pt>
                <c:pt idx="295">
                  <c:v>341.65195999999997</c:v>
                </c:pt>
                <c:pt idx="296">
                  <c:v>342.85339999999997</c:v>
                </c:pt>
                <c:pt idx="297">
                  <c:v>344.08627999999999</c:v>
                </c:pt>
                <c:pt idx="298">
                  <c:v>344.48375999999996</c:v>
                </c:pt>
                <c:pt idx="299">
                  <c:v>344.89171999999996</c:v>
                </c:pt>
                <c:pt idx="300">
                  <c:v>346.13507999999996</c:v>
                </c:pt>
                <c:pt idx="301">
                  <c:v>347.39939999999996</c:v>
                </c:pt>
                <c:pt idx="302">
                  <c:v>348.68991999999901</c:v>
                </c:pt>
                <c:pt idx="303">
                  <c:v>350.00663999999898</c:v>
                </c:pt>
                <c:pt idx="304">
                  <c:v>351.48387428571397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9-41E3-8D34-C8B26710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'Maju 0.05'!$Q$5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'Maju 0.05'!$L$6:$L$371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3.108290000091074E-2</c:v>
                      </c:pt>
                      <c:pt idx="2">
                        <c:v>7.8585999999631895E-2</c:v>
                      </c:pt>
                      <c:pt idx="3">
                        <c:v>0.10959120000006806</c:v>
                      </c:pt>
                      <c:pt idx="4">
                        <c:v>0.14091860000007728</c:v>
                      </c:pt>
                      <c:pt idx="5">
                        <c:v>0.17134600000099454</c:v>
                      </c:pt>
                      <c:pt idx="6">
                        <c:v>0.21780880000005709</c:v>
                      </c:pt>
                      <c:pt idx="7">
                        <c:v>0.23314670000036131</c:v>
                      </c:pt>
                      <c:pt idx="8">
                        <c:v>0.26511460000074294</c:v>
                      </c:pt>
                      <c:pt idx="9">
                        <c:v>0.31119899999976042</c:v>
                      </c:pt>
                      <c:pt idx="10">
                        <c:v>0.32637249999970663</c:v>
                      </c:pt>
                      <c:pt idx="11">
                        <c:v>0.35711350000019593</c:v>
                      </c:pt>
                      <c:pt idx="12">
                        <c:v>0.40410800000063318</c:v>
                      </c:pt>
                      <c:pt idx="13">
                        <c:v>0.41972900000109803</c:v>
                      </c:pt>
                      <c:pt idx="14">
                        <c:v>0.45182910000039556</c:v>
                      </c:pt>
                      <c:pt idx="15">
                        <c:v>0.48187830000097165</c:v>
                      </c:pt>
                      <c:pt idx="16">
                        <c:v>0.52918700000009267</c:v>
                      </c:pt>
                      <c:pt idx="17">
                        <c:v>0.55946039999980712</c:v>
                      </c:pt>
                      <c:pt idx="18">
                        <c:v>0.59036650000052759</c:v>
                      </c:pt>
                      <c:pt idx="19">
                        <c:v>0.62238840000100026</c:v>
                      </c:pt>
                      <c:pt idx="20">
                        <c:v>0.65295119999973394</c:v>
                      </c:pt>
                      <c:pt idx="21">
                        <c:v>0.69945390000066254</c:v>
                      </c:pt>
                      <c:pt idx="22">
                        <c:v>0.73073289999956614</c:v>
                      </c:pt>
                      <c:pt idx="23">
                        <c:v>0.76251749999937601</c:v>
                      </c:pt>
                      <c:pt idx="24">
                        <c:v>0.79406779999953869</c:v>
                      </c:pt>
                      <c:pt idx="25">
                        <c:v>0.81011089999992691</c:v>
                      </c:pt>
                      <c:pt idx="26">
                        <c:v>0.85649589999957243</c:v>
                      </c:pt>
                      <c:pt idx="27">
                        <c:v>0.87243640000087908</c:v>
                      </c:pt>
                      <c:pt idx="28">
                        <c:v>0.919709600000715</c:v>
                      </c:pt>
                      <c:pt idx="29">
                        <c:v>0.95000869999967108</c:v>
                      </c:pt>
                      <c:pt idx="30">
                        <c:v>0.98131470000043919</c:v>
                      </c:pt>
                      <c:pt idx="31">
                        <c:v>1.0124477999997907</c:v>
                      </c:pt>
                      <c:pt idx="32">
                        <c:v>1.043033199999627</c:v>
                      </c:pt>
                      <c:pt idx="33">
                        <c:v>1.0734675000003335</c:v>
                      </c:pt>
                      <c:pt idx="34">
                        <c:v>1.1201092999999673</c:v>
                      </c:pt>
                      <c:pt idx="35">
                        <c:v>1.1506355000001349</c:v>
                      </c:pt>
                      <c:pt idx="36">
                        <c:v>1.1812565000000177</c:v>
                      </c:pt>
                      <c:pt idx="37">
                        <c:v>1.2114553000010346</c:v>
                      </c:pt>
                      <c:pt idx="38">
                        <c:v>1.242507700000715</c:v>
                      </c:pt>
                      <c:pt idx="39">
                        <c:v>1.2739770000007411</c:v>
                      </c:pt>
                      <c:pt idx="40">
                        <c:v>1.3054513000006409</c:v>
                      </c:pt>
                      <c:pt idx="41">
                        <c:v>1.3381620000000112</c:v>
                      </c:pt>
                      <c:pt idx="42">
                        <c:v>1.3681921999996121</c:v>
                      </c:pt>
                      <c:pt idx="43">
                        <c:v>1.3995510999993712</c:v>
                      </c:pt>
                      <c:pt idx="44">
                        <c:v>1.4306933999996545</c:v>
                      </c:pt>
                      <c:pt idx="45">
                        <c:v>1.4625044999993406</c:v>
                      </c:pt>
                      <c:pt idx="46">
                        <c:v>1.4929676000010659</c:v>
                      </c:pt>
                      <c:pt idx="47">
                        <c:v>1.5388096000006044</c:v>
                      </c:pt>
                      <c:pt idx="48">
                        <c:v>1.5704600999997638</c:v>
                      </c:pt>
                      <c:pt idx="49">
                        <c:v>1.6018101000008755</c:v>
                      </c:pt>
                      <c:pt idx="50">
                        <c:v>1.6326270000008662</c:v>
                      </c:pt>
                      <c:pt idx="51">
                        <c:v>1.678763699999763</c:v>
                      </c:pt>
                      <c:pt idx="52">
                        <c:v>1.6947421999993821</c:v>
                      </c:pt>
                      <c:pt idx="53">
                        <c:v>1.7255141000005096</c:v>
                      </c:pt>
                      <c:pt idx="54">
                        <c:v>1.7722838999998203</c:v>
                      </c:pt>
                      <c:pt idx="55">
                        <c:v>1.8041475000009086</c:v>
                      </c:pt>
                      <c:pt idx="56">
                        <c:v>1.8201337999998941</c:v>
                      </c:pt>
                      <c:pt idx="57">
                        <c:v>1.8678378999993583</c:v>
                      </c:pt>
                      <c:pt idx="58">
                        <c:v>1.8830273000003217</c:v>
                      </c:pt>
                      <c:pt idx="59">
                        <c:v>1.9135937999999442</c:v>
                      </c:pt>
                      <c:pt idx="60">
                        <c:v>1.9603569000009884</c:v>
                      </c:pt>
                      <c:pt idx="61">
                        <c:v>1.9924245000001974</c:v>
                      </c:pt>
                      <c:pt idx="62">
                        <c:v>2.0238771999993332</c:v>
                      </c:pt>
                      <c:pt idx="63">
                        <c:v>2.0543648000002577</c:v>
                      </c:pt>
                      <c:pt idx="64">
                        <c:v>2.0859662000002572</c:v>
                      </c:pt>
                      <c:pt idx="65">
                        <c:v>2.1181164000008721</c:v>
                      </c:pt>
                      <c:pt idx="66">
                        <c:v>2.1653433000010409</c:v>
                      </c:pt>
                      <c:pt idx="67">
                        <c:v>2.1968568000011146</c:v>
                      </c:pt>
                      <c:pt idx="68">
                        <c:v>2.2277228000002651</c:v>
                      </c:pt>
                      <c:pt idx="69">
                        <c:v>2.2434768000002805</c:v>
                      </c:pt>
                      <c:pt idx="70">
                        <c:v>2.2749067000004288</c:v>
                      </c:pt>
                      <c:pt idx="71">
                        <c:v>2.3367206000002625</c:v>
                      </c:pt>
                      <c:pt idx="72">
                        <c:v>2.3526750000000902</c:v>
                      </c:pt>
                      <c:pt idx="73">
                        <c:v>2.3835087999996176</c:v>
                      </c:pt>
                      <c:pt idx="74">
                        <c:v>2.4144426000002568</c:v>
                      </c:pt>
                      <c:pt idx="75">
                        <c:v>2.4465094999995927</c:v>
                      </c:pt>
                      <c:pt idx="76">
                        <c:v>2.4767439000006561</c:v>
                      </c:pt>
                      <c:pt idx="77">
                        <c:v>2.5236605999998574</c:v>
                      </c:pt>
                      <c:pt idx="78">
                        <c:v>2.5550376000010147</c:v>
                      </c:pt>
                      <c:pt idx="79">
                        <c:v>2.5860169000006863</c:v>
                      </c:pt>
                      <c:pt idx="80">
                        <c:v>2.6169023000002198</c:v>
                      </c:pt>
                      <c:pt idx="81">
                        <c:v>2.6471990999998525</c:v>
                      </c:pt>
                      <c:pt idx="82">
                        <c:v>2.6788255999999819</c:v>
                      </c:pt>
                      <c:pt idx="83">
                        <c:v>2.7253338999998959</c:v>
                      </c:pt>
                      <c:pt idx="84">
                        <c:v>2.7565444000010757</c:v>
                      </c:pt>
                      <c:pt idx="85">
                        <c:v>2.7721080000010261</c:v>
                      </c:pt>
                      <c:pt idx="86">
                        <c:v>2.8028274999996938</c:v>
                      </c:pt>
                      <c:pt idx="87">
                        <c:v>2.8338044000010996</c:v>
                      </c:pt>
                      <c:pt idx="88">
                        <c:v>2.8645697000010841</c:v>
                      </c:pt>
                      <c:pt idx="89">
                        <c:v>2.8959844000000885</c:v>
                      </c:pt>
                      <c:pt idx="90">
                        <c:v>2.94238790000054</c:v>
                      </c:pt>
                      <c:pt idx="91">
                        <c:v>2.9731405000002269</c:v>
                      </c:pt>
                      <c:pt idx="92">
                        <c:v>3.0032747999994172</c:v>
                      </c:pt>
                      <c:pt idx="93">
                        <c:v>3.0333822000011423</c:v>
                      </c:pt>
                      <c:pt idx="94">
                        <c:v>3.0643206999993708</c:v>
                      </c:pt>
                      <c:pt idx="95">
                        <c:v>3.0945683000009012</c:v>
                      </c:pt>
                      <c:pt idx="96">
                        <c:v>3.140801300000021</c:v>
                      </c:pt>
                      <c:pt idx="97">
                        <c:v>3.171137400000589</c:v>
                      </c:pt>
                      <c:pt idx="98">
                        <c:v>3.2021413000002212</c:v>
                      </c:pt>
                      <c:pt idx="99">
                        <c:v>3.2327941000003193</c:v>
                      </c:pt>
                      <c:pt idx="100">
                        <c:v>3.2635430000009364</c:v>
                      </c:pt>
                      <c:pt idx="101">
                        <c:v>3.2941802999994252</c:v>
                      </c:pt>
                      <c:pt idx="102">
                        <c:v>3.3716205000000627</c:v>
                      </c:pt>
                      <c:pt idx="103">
                        <c:v>3.3877114999995683</c:v>
                      </c:pt>
                      <c:pt idx="104">
                        <c:v>3.450345200000811</c:v>
                      </c:pt>
                      <c:pt idx="105">
                        <c:v>3.4657014999993407</c:v>
                      </c:pt>
                      <c:pt idx="106">
                        <c:v>3.4824619999999413</c:v>
                      </c:pt>
                      <c:pt idx="107">
                        <c:v>3.5121137999994971</c:v>
                      </c:pt>
                      <c:pt idx="108">
                        <c:v>3.544058400000722</c:v>
                      </c:pt>
                      <c:pt idx="109">
                        <c:v>3.5909399000011035</c:v>
                      </c:pt>
                      <c:pt idx="110">
                        <c:v>3.6375138000003062</c:v>
                      </c:pt>
                      <c:pt idx="111">
                        <c:v>3.6528257000009035</c:v>
                      </c:pt>
                      <c:pt idx="112">
                        <c:v>3.6835984999997891</c:v>
                      </c:pt>
                      <c:pt idx="113">
                        <c:v>3.7138661000008142</c:v>
                      </c:pt>
                      <c:pt idx="114">
                        <c:v>3.761447799999587</c:v>
                      </c:pt>
                      <c:pt idx="115">
                        <c:v>3.7920047000006889</c:v>
                      </c:pt>
                      <c:pt idx="116">
                        <c:v>3.8223493999994389</c:v>
                      </c:pt>
                      <c:pt idx="117">
                        <c:v>3.8532596999993984</c:v>
                      </c:pt>
                      <c:pt idx="118">
                        <c:v>3.8839585000005172</c:v>
                      </c:pt>
                      <c:pt idx="119">
                        <c:v>3.9154113000004145</c:v>
                      </c:pt>
                      <c:pt idx="120">
                        <c:v>3.946379999999408</c:v>
                      </c:pt>
                      <c:pt idx="121">
                        <c:v>3.9918147999997018</c:v>
                      </c:pt>
                      <c:pt idx="122">
                        <c:v>4.0230592000007164</c:v>
                      </c:pt>
                      <c:pt idx="123">
                        <c:v>4.0542715000010503</c:v>
                      </c:pt>
                      <c:pt idx="124">
                        <c:v>4.0850859000001947</c:v>
                      </c:pt>
                      <c:pt idx="125">
                        <c:v>4.116382700000031</c:v>
                      </c:pt>
                      <c:pt idx="126">
                        <c:v>4.1473992999999609</c:v>
                      </c:pt>
                      <c:pt idx="127">
                        <c:v>4.1630335999998351</c:v>
                      </c:pt>
                      <c:pt idx="128">
                        <c:v>4.210230099999535</c:v>
                      </c:pt>
                      <c:pt idx="129">
                        <c:v>4.2408224000009795</c:v>
                      </c:pt>
                      <c:pt idx="130">
                        <c:v>4.2726622000009229</c:v>
                      </c:pt>
                      <c:pt idx="131">
                        <c:v>4.3036021999996592</c:v>
                      </c:pt>
                      <c:pt idx="132">
                        <c:v>4.3356435999994574</c:v>
                      </c:pt>
                      <c:pt idx="133">
                        <c:v>4.3661609000009776</c:v>
                      </c:pt>
                      <c:pt idx="134">
                        <c:v>4.3974890999998024</c:v>
                      </c:pt>
                      <c:pt idx="135">
                        <c:v>4.4437526000001526</c:v>
                      </c:pt>
                      <c:pt idx="136">
                        <c:v>4.474559300000692</c:v>
                      </c:pt>
                      <c:pt idx="137">
                        <c:v>4.5055026000009093</c:v>
                      </c:pt>
                      <c:pt idx="138">
                        <c:v>4.5370633000002272</c:v>
                      </c:pt>
                      <c:pt idx="139">
                        <c:v>4.5691710000010062</c:v>
                      </c:pt>
                      <c:pt idx="140">
                        <c:v>4.6151757999996335</c:v>
                      </c:pt>
                      <c:pt idx="141">
                        <c:v>4.6461027999994258</c:v>
                      </c:pt>
                      <c:pt idx="142">
                        <c:v>4.6622005999997782</c:v>
                      </c:pt>
                      <c:pt idx="143">
                        <c:v>4.6938718000001245</c:v>
                      </c:pt>
                      <c:pt idx="144">
                        <c:v>4.725593299999673</c:v>
                      </c:pt>
                      <c:pt idx="145">
                        <c:v>4.772554900000614</c:v>
                      </c:pt>
                      <c:pt idx="146">
                        <c:v>4.8025662000000011</c:v>
                      </c:pt>
                      <c:pt idx="147">
                        <c:v>4.8344054000008327</c:v>
                      </c:pt>
                      <c:pt idx="148">
                        <c:v>4.8650433000002522</c:v>
                      </c:pt>
                      <c:pt idx="149">
                        <c:v>4.8961839000003238</c:v>
                      </c:pt>
                      <c:pt idx="150">
                        <c:v>4.927617299999838</c:v>
                      </c:pt>
                      <c:pt idx="151">
                        <c:v>4.9588005999994493</c:v>
                      </c:pt>
                      <c:pt idx="152">
                        <c:v>4.9901055000009364</c:v>
                      </c:pt>
                      <c:pt idx="153">
                        <c:v>5.0368992000003345</c:v>
                      </c:pt>
                      <c:pt idx="154">
                        <c:v>5.0680140999993455</c:v>
                      </c:pt>
                      <c:pt idx="155">
                        <c:v>5.0834732000002987</c:v>
                      </c:pt>
                      <c:pt idx="156">
                        <c:v>5.1450858000007429</c:v>
                      </c:pt>
                      <c:pt idx="157">
                        <c:v>5.1603243000008661</c:v>
                      </c:pt>
                      <c:pt idx="158">
                        <c:v>5.2068899000005331</c:v>
                      </c:pt>
                      <c:pt idx="159">
                        <c:v>5.2220025999995414</c:v>
                      </c:pt>
                      <c:pt idx="160">
                        <c:v>5.2524907999995776</c:v>
                      </c:pt>
                      <c:pt idx="161">
                        <c:v>5.2826039999999921</c:v>
                      </c:pt>
                      <c:pt idx="162">
                        <c:v>5.3132758000010654</c:v>
                      </c:pt>
                      <c:pt idx="163">
                        <c:v>5.343761899999663</c:v>
                      </c:pt>
                      <c:pt idx="164">
                        <c:v>5.3743255999997928</c:v>
                      </c:pt>
                      <c:pt idx="165">
                        <c:v>5.4210170000005746</c:v>
                      </c:pt>
                      <c:pt idx="166">
                        <c:v>5.4524612000004709</c:v>
                      </c:pt>
                      <c:pt idx="167">
                        <c:v>5.4843087999997806</c:v>
                      </c:pt>
                      <c:pt idx="168">
                        <c:v>5.5155694999994012</c:v>
                      </c:pt>
                      <c:pt idx="169">
                        <c:v>5.5469592000008561</c:v>
                      </c:pt>
                      <c:pt idx="170">
                        <c:v>5.5778030000001309</c:v>
                      </c:pt>
                      <c:pt idx="171">
                        <c:v>5.6245524000005389</c:v>
                      </c:pt>
                      <c:pt idx="172">
                        <c:v>5.6544493000001239</c:v>
                      </c:pt>
                      <c:pt idx="173">
                        <c:v>5.6705574000006891</c:v>
                      </c:pt>
                      <c:pt idx="174">
                        <c:v>5.7166500000002998</c:v>
                      </c:pt>
                      <c:pt idx="175">
                        <c:v>5.7319752000003064</c:v>
                      </c:pt>
                      <c:pt idx="176">
                        <c:v>5.7629818999994313</c:v>
                      </c:pt>
                      <c:pt idx="177">
                        <c:v>5.8068206999996619</c:v>
                      </c:pt>
                      <c:pt idx="178">
                        <c:v>5.8552873000007821</c:v>
                      </c:pt>
                      <c:pt idx="179">
                        <c:v>5.8702740999997332</c:v>
                      </c:pt>
                      <c:pt idx="180">
                        <c:v>5.9014451000002737</c:v>
                      </c:pt>
                      <c:pt idx="181">
                        <c:v>5.9316201000001456</c:v>
                      </c:pt>
                      <c:pt idx="182">
                        <c:v>5.9632588999993459</c:v>
                      </c:pt>
                      <c:pt idx="183">
                        <c:v>5.9937748000011197</c:v>
                      </c:pt>
                      <c:pt idx="184">
                        <c:v>6.0552776000004087</c:v>
                      </c:pt>
                      <c:pt idx="185">
                        <c:v>6.0711157999994612</c:v>
                      </c:pt>
                      <c:pt idx="186">
                        <c:v>6.1023022000008496</c:v>
                      </c:pt>
                      <c:pt idx="187">
                        <c:v>6.1333534000004875</c:v>
                      </c:pt>
                      <c:pt idx="188">
                        <c:v>6.1647398000004614</c:v>
                      </c:pt>
                      <c:pt idx="189">
                        <c:v>6.1960947000006854</c:v>
                      </c:pt>
                      <c:pt idx="190">
                        <c:v>6.2418428000000858</c:v>
                      </c:pt>
                      <c:pt idx="191">
                        <c:v>6.2728798000007373</c:v>
                      </c:pt>
                      <c:pt idx="192">
                        <c:v>6.3045512000007875</c:v>
                      </c:pt>
                      <c:pt idx="193">
                        <c:v>6.320604500000627</c:v>
                      </c:pt>
                      <c:pt idx="194">
                        <c:v>6.366657500000656</c:v>
                      </c:pt>
                      <c:pt idx="195">
                        <c:v>6.3821031000006769</c:v>
                      </c:pt>
                      <c:pt idx="196">
                        <c:v>6.4128006000009918</c:v>
                      </c:pt>
                      <c:pt idx="197">
                        <c:v>6.4440866000004462</c:v>
                      </c:pt>
                      <c:pt idx="198">
                        <c:v>6.4904179999994085</c:v>
                      </c:pt>
                      <c:pt idx="199">
                        <c:v>6.5214783000010357</c:v>
                      </c:pt>
                      <c:pt idx="200">
                        <c:v>6.5527952000011283</c:v>
                      </c:pt>
                      <c:pt idx="201">
                        <c:v>6.5994750000008935</c:v>
                      </c:pt>
                      <c:pt idx="202">
                        <c:v>6.614686900000379</c:v>
                      </c:pt>
                      <c:pt idx="203">
                        <c:v>6.6603310000009515</c:v>
                      </c:pt>
                      <c:pt idx="204">
                        <c:v>6.6914173999994091</c:v>
                      </c:pt>
                      <c:pt idx="205">
                        <c:v>6.7229394999994838</c:v>
                      </c:pt>
                      <c:pt idx="206">
                        <c:v>6.7542023999994854</c:v>
                      </c:pt>
                      <c:pt idx="207">
                        <c:v>6.801544300000387</c:v>
                      </c:pt>
                      <c:pt idx="208">
                        <c:v>6.8331367999999202</c:v>
                      </c:pt>
                      <c:pt idx="209">
                        <c:v>6.8477230999997118</c:v>
                      </c:pt>
                      <c:pt idx="210">
                        <c:v>6.8945185000011406</c:v>
                      </c:pt>
                      <c:pt idx="211">
                        <c:v>6.9102870000006078</c:v>
                      </c:pt>
                      <c:pt idx="212">
                        <c:v>6.9565846999994392</c:v>
                      </c:pt>
                      <c:pt idx="213">
                        <c:v>6.9709916000010708</c:v>
                      </c:pt>
                      <c:pt idx="214">
                        <c:v>7.0175787000007404</c:v>
                      </c:pt>
                      <c:pt idx="215">
                        <c:v>7.0486347999994905</c:v>
                      </c:pt>
                      <c:pt idx="216">
                        <c:v>7.0804356999997253</c:v>
                      </c:pt>
                      <c:pt idx="217">
                        <c:v>7.1123241000004782</c:v>
                      </c:pt>
                      <c:pt idx="218">
                        <c:v>7.1430204000007507</c:v>
                      </c:pt>
                      <c:pt idx="219">
                        <c:v>7.1743354000009276</c:v>
                      </c:pt>
                      <c:pt idx="220">
                        <c:v>7.2058068999995157</c:v>
                      </c:pt>
                      <c:pt idx="221">
                        <c:v>7.237107200000537</c:v>
                      </c:pt>
                      <c:pt idx="222">
                        <c:v>7.2833774000009726</c:v>
                      </c:pt>
                      <c:pt idx="223">
                        <c:v>7.3134589000001142</c:v>
                      </c:pt>
                      <c:pt idx="224">
                        <c:v>7.3449015000005602</c:v>
                      </c:pt>
                      <c:pt idx="225">
                        <c:v>7.3762599000001501</c:v>
                      </c:pt>
                      <c:pt idx="226">
                        <c:v>7.4076531999999133</c:v>
                      </c:pt>
                      <c:pt idx="227">
                        <c:v>7.4234240999994654</c:v>
                      </c:pt>
                      <c:pt idx="228">
                        <c:v>7.471080900000743</c:v>
                      </c:pt>
                      <c:pt idx="229">
                        <c:v>7.5019695999999385</c:v>
                      </c:pt>
                      <c:pt idx="230">
                        <c:v>7.5332048000000214</c:v>
                      </c:pt>
                      <c:pt idx="231">
                        <c:v>7.6265930999998091</c:v>
                      </c:pt>
                      <c:pt idx="232">
                        <c:v>7.6420620000008057</c:v>
                      </c:pt>
                      <c:pt idx="233">
                        <c:v>7.6734245999996347</c:v>
                      </c:pt>
                      <c:pt idx="234">
                        <c:v>7.7045207000010123</c:v>
                      </c:pt>
                      <c:pt idx="235">
                        <c:v>7.736064400000032</c:v>
                      </c:pt>
                      <c:pt idx="236">
                        <c:v>7.7832522999997309</c:v>
                      </c:pt>
                      <c:pt idx="237">
                        <c:v>7.7983392000005551</c:v>
                      </c:pt>
                      <c:pt idx="238">
                        <c:v>7.8160287999999127</c:v>
                      </c:pt>
                      <c:pt idx="239">
                        <c:v>7.8748477999997704</c:v>
                      </c:pt>
                      <c:pt idx="240">
                        <c:v>7.9057114999995974</c:v>
                      </c:pt>
                      <c:pt idx="241">
                        <c:v>7.921582999999373</c:v>
                      </c:pt>
                      <c:pt idx="242">
                        <c:v>7.9523640000006708</c:v>
                      </c:pt>
                      <c:pt idx="243">
                        <c:v>7.9838515000010375</c:v>
                      </c:pt>
                      <c:pt idx="244">
                        <c:v>8.0149658000009367</c:v>
                      </c:pt>
                      <c:pt idx="245">
                        <c:v>8.046547300000384</c:v>
                      </c:pt>
                      <c:pt idx="246">
                        <c:v>8.093398500001058</c:v>
                      </c:pt>
                      <c:pt idx="247">
                        <c:v>8.1235390000001644</c:v>
                      </c:pt>
                      <c:pt idx="248">
                        <c:v>8.1550726000004943</c:v>
                      </c:pt>
                      <c:pt idx="249">
                        <c:v>8.1861291000004712</c:v>
                      </c:pt>
                      <c:pt idx="250">
                        <c:v>8.2171044000006077</c:v>
                      </c:pt>
                      <c:pt idx="251">
                        <c:v>8.2492560999999114</c:v>
                      </c:pt>
                      <c:pt idx="252">
                        <c:v>8.2951914999994187</c:v>
                      </c:pt>
                      <c:pt idx="253">
                        <c:v>8.3260479000000487</c:v>
                      </c:pt>
                      <c:pt idx="254">
                        <c:v>8.3569349000008515</c:v>
                      </c:pt>
                      <c:pt idx="255">
                        <c:v>8.3882212999997137</c:v>
                      </c:pt>
                      <c:pt idx="256">
                        <c:v>8.4034695000009378</c:v>
                      </c:pt>
                      <c:pt idx="257">
                        <c:v>8.4493801000007807</c:v>
                      </c:pt>
                      <c:pt idx="258">
                        <c:v>8.4800264000004972</c:v>
                      </c:pt>
                      <c:pt idx="259">
                        <c:v>8.5115079000006517</c:v>
                      </c:pt>
                      <c:pt idx="260">
                        <c:v>8.5428381000001536</c:v>
                      </c:pt>
                      <c:pt idx="261">
                        <c:v>8.5880188000010094</c:v>
                      </c:pt>
                      <c:pt idx="262">
                        <c:v>8.6038459000010334</c:v>
                      </c:pt>
                      <c:pt idx="263">
                        <c:v>8.6343854999995528</c:v>
                      </c:pt>
                      <c:pt idx="264">
                        <c:v>8.6663821000001917</c:v>
                      </c:pt>
                      <c:pt idx="265">
                        <c:v>8.7124908999994659</c:v>
                      </c:pt>
                      <c:pt idx="266">
                        <c:v>8.7444322000010288</c:v>
                      </c:pt>
                      <c:pt idx="267">
                        <c:v>8.7768957999996928</c:v>
                      </c:pt>
                      <c:pt idx="268">
                        <c:v>8.8084190000008675</c:v>
                      </c:pt>
                      <c:pt idx="269">
                        <c:v>8.8392074000003049</c:v>
                      </c:pt>
                      <c:pt idx="270">
                        <c:v>8.8700976000000082</c:v>
                      </c:pt>
                      <c:pt idx="271">
                        <c:v>8.916774200000873</c:v>
                      </c:pt>
                      <c:pt idx="272">
                        <c:v>8.9475585000000137</c:v>
                      </c:pt>
                      <c:pt idx="273">
                        <c:v>8.9631102000003011</c:v>
                      </c:pt>
                      <c:pt idx="274">
                        <c:v>8.994220900000073</c:v>
                      </c:pt>
                      <c:pt idx="275">
                        <c:v>9.0258463999998639</c:v>
                      </c:pt>
                      <c:pt idx="276">
                        <c:v>9.0718493000003946</c:v>
                      </c:pt>
                      <c:pt idx="277">
                        <c:v>9.1030590999998822</c:v>
                      </c:pt>
                      <c:pt idx="278">
                        <c:v>9.1344721000004938</c:v>
                      </c:pt>
                      <c:pt idx="279">
                        <c:v>9.1655848000009428</c:v>
                      </c:pt>
                      <c:pt idx="280">
                        <c:v>9.1968723000009049</c:v>
                      </c:pt>
                      <c:pt idx="281">
                        <c:v>9.2277293999995891</c:v>
                      </c:pt>
                      <c:pt idx="282">
                        <c:v>9.2736913999997341</c:v>
                      </c:pt>
                      <c:pt idx="283">
                        <c:v>9.3044592999995075</c:v>
                      </c:pt>
                      <c:pt idx="284">
                        <c:v>9.3362259999994421</c:v>
                      </c:pt>
                      <c:pt idx="285">
                        <c:v>9.3667342999997345</c:v>
                      </c:pt>
                      <c:pt idx="286">
                        <c:v>9.3972768000003271</c:v>
                      </c:pt>
                      <c:pt idx="287">
                        <c:v>9.4278979999999137</c:v>
                      </c:pt>
                      <c:pt idx="288">
                        <c:v>9.4585630000001402</c:v>
                      </c:pt>
                      <c:pt idx="289">
                        <c:v>9.4747440000010101</c:v>
                      </c:pt>
                      <c:pt idx="290">
                        <c:v>9.53722370000105</c:v>
                      </c:pt>
                      <c:pt idx="291">
                        <c:v>9.553051000000778</c:v>
                      </c:pt>
                      <c:pt idx="292">
                        <c:v>9.5844166000006226</c:v>
                      </c:pt>
                      <c:pt idx="293">
                        <c:v>9.6145527999997284</c:v>
                      </c:pt>
                      <c:pt idx="294">
                        <c:v>9.6455483999998251</c:v>
                      </c:pt>
                      <c:pt idx="295">
                        <c:v>9.6770214999996824</c:v>
                      </c:pt>
                      <c:pt idx="296">
                        <c:v>9.7245359000007738</c:v>
                      </c:pt>
                      <c:pt idx="297">
                        <c:v>9.7550658000000112</c:v>
                      </c:pt>
                      <c:pt idx="298">
                        <c:v>9.7863311000000976</c:v>
                      </c:pt>
                      <c:pt idx="299">
                        <c:v>9.8176849999999831</c:v>
                      </c:pt>
                      <c:pt idx="300">
                        <c:v>9.8492504999994708</c:v>
                      </c:pt>
                      <c:pt idx="301">
                        <c:v>9.8801237999996374</c:v>
                      </c:pt>
                      <c:pt idx="302">
                        <c:v>9.9272048000002542</c:v>
                      </c:pt>
                      <c:pt idx="303">
                        <c:v>9.9578627000009874</c:v>
                      </c:pt>
                      <c:pt idx="304">
                        <c:v>9.9890138000009756</c:v>
                      </c:pt>
                      <c:pt idx="305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'Maju 0.05'!$Q$6:$Q$371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1.1930882609033534E-2</c:v>
                      </c:pt>
                      <c:pt idx="2">
                        <c:v>7.5594318816837938E-2</c:v>
                      </c:pt>
                      <c:pt idx="3">
                        <c:v>0.14617025525690294</c:v>
                      </c:pt>
                      <c:pt idx="4">
                        <c:v>0.24028937482035975</c:v>
                      </c:pt>
                      <c:pt idx="5">
                        <c:v>0.35327693840772156</c:v>
                      </c:pt>
                      <c:pt idx="6">
                        <c:v>0.5660046683412977</c:v>
                      </c:pt>
                      <c:pt idx="7">
                        <c:v>0.64671127373595916</c:v>
                      </c:pt>
                      <c:pt idx="8">
                        <c:v>0.83135723634199621</c:v>
                      </c:pt>
                      <c:pt idx="9">
                        <c:v>1.1359539839325856</c:v>
                      </c:pt>
                      <c:pt idx="10">
                        <c:v>1.2459990827057876</c:v>
                      </c:pt>
                      <c:pt idx="11">
                        <c:v>1.4835078682705274</c:v>
                      </c:pt>
                      <c:pt idx="12">
                        <c:v>1.8836334556717702</c:v>
                      </c:pt>
                      <c:pt idx="13">
                        <c:v>2.0263814252917678</c:v>
                      </c:pt>
                      <c:pt idx="14">
                        <c:v>2.3347146501396274</c:v>
                      </c:pt>
                      <c:pt idx="15">
                        <c:v>2.6413668755841555</c:v>
                      </c:pt>
                      <c:pt idx="16">
                        <c:v>3.1587489315583155</c:v>
                      </c:pt>
                      <c:pt idx="17">
                        <c:v>3.5115892180021664</c:v>
                      </c:pt>
                      <c:pt idx="18">
                        <c:v>3.8889714377881002</c:v>
                      </c:pt>
                      <c:pt idx="19">
                        <c:v>4.2979586810775272</c:v>
                      </c:pt>
                      <c:pt idx="20">
                        <c:v>4.7050824251418515</c:v>
                      </c:pt>
                      <c:pt idx="21">
                        <c:v>5.3553315005361668</c:v>
                      </c:pt>
                      <c:pt idx="22">
                        <c:v>5.8131923391016587</c:v>
                      </c:pt>
                      <c:pt idx="23">
                        <c:v>6.2949897981321437</c:v>
                      </c:pt>
                      <c:pt idx="24">
                        <c:v>6.7894315461322678</c:v>
                      </c:pt>
                      <c:pt idx="25">
                        <c:v>7.046949134359588</c:v>
                      </c:pt>
                      <c:pt idx="26">
                        <c:v>7.8142259922871498</c:v>
                      </c:pt>
                      <c:pt idx="27">
                        <c:v>8.0855884023878151</c:v>
                      </c:pt>
                      <c:pt idx="28">
                        <c:v>8.9129827545870057</c:v>
                      </c:pt>
                      <c:pt idx="29">
                        <c:v>9.4607894436210511</c:v>
                      </c:pt>
                      <c:pt idx="30">
                        <c:v>10.040871328887985</c:v>
                      </c:pt>
                      <c:pt idx="31">
                        <c:v>10.631688329767897</c:v>
                      </c:pt>
                      <c:pt idx="32">
                        <c:v>11.225414172995668</c:v>
                      </c:pt>
                      <c:pt idx="33">
                        <c:v>11.829070711944373</c:v>
                      </c:pt>
                      <c:pt idx="34">
                        <c:v>12.778605774959964</c:v>
                      </c:pt>
                      <c:pt idx="35">
                        <c:v>13.415733955200398</c:v>
                      </c:pt>
                      <c:pt idx="36">
                        <c:v>14.067051684993617</c:v>
                      </c:pt>
                      <c:pt idx="37">
                        <c:v>14.721164701717791</c:v>
                      </c:pt>
                      <c:pt idx="38">
                        <c:v>15.405753927620795</c:v>
                      </c:pt>
                      <c:pt idx="39">
                        <c:v>16.111721463259048</c:v>
                      </c:pt>
                      <c:pt idx="40">
                        <c:v>16.829859183485365</c:v>
                      </c:pt>
                      <c:pt idx="41">
                        <c:v>17.588760142235781</c:v>
                      </c:pt>
                      <c:pt idx="42">
                        <c:v>18.29654091873785</c:v>
                      </c:pt>
                      <c:pt idx="43">
                        <c:v>19.046750044806057</c:v>
                      </c:pt>
                      <c:pt idx="44">
                        <c:v>19.802820446314133</c:v>
                      </c:pt>
                      <c:pt idx="45">
                        <c:v>20.58629152202635</c:v>
                      </c:pt>
                      <c:pt idx="46">
                        <c:v>21.346955310708211</c:v>
                      </c:pt>
                      <c:pt idx="47">
                        <c:v>22.510410239789874</c:v>
                      </c:pt>
                      <c:pt idx="48">
                        <c:v>23.326594815952568</c:v>
                      </c:pt>
                      <c:pt idx="49">
                        <c:v>24.145213372485347</c:v>
                      </c:pt>
                      <c:pt idx="50">
                        <c:v>24.95961753201999</c:v>
                      </c:pt>
                      <c:pt idx="51">
                        <c:v>26.196508740743543</c:v>
                      </c:pt>
                      <c:pt idx="52">
                        <c:v>26.629723678878992</c:v>
                      </c:pt>
                      <c:pt idx="53">
                        <c:v>27.470921728908767</c:v>
                      </c:pt>
                      <c:pt idx="54">
                        <c:v>28.766538920838979</c:v>
                      </c:pt>
                      <c:pt idx="55">
                        <c:v>29.660793982917351</c:v>
                      </c:pt>
                      <c:pt idx="56">
                        <c:v>30.112921310673734</c:v>
                      </c:pt>
                      <c:pt idx="57">
                        <c:v>31.475637095635754</c:v>
                      </c:pt>
                      <c:pt idx="58">
                        <c:v>31.913732767152684</c:v>
                      </c:pt>
                      <c:pt idx="59">
                        <c:v>32.801373240448072</c:v>
                      </c:pt>
                      <c:pt idx="60">
                        <c:v>34.174695634385408</c:v>
                      </c:pt>
                      <c:pt idx="61">
                        <c:v>35.126951390300924</c:v>
                      </c:pt>
                      <c:pt idx="62">
                        <c:v>36.069081211427147</c:v>
                      </c:pt>
                      <c:pt idx="63">
                        <c:v>36.989856836277774</c:v>
                      </c:pt>
                      <c:pt idx="64">
                        <c:v>37.951984263435811</c:v>
                      </c:pt>
                      <c:pt idx="65">
                        <c:v>38.938737127598209</c:v>
                      </c:pt>
                      <c:pt idx="66">
                        <c:v>40.402406694636035</c:v>
                      </c:pt>
                      <c:pt idx="67">
                        <c:v>41.388277960166675</c:v>
                      </c:pt>
                      <c:pt idx="68">
                        <c:v>42.360883628408985</c:v>
                      </c:pt>
                      <c:pt idx="69">
                        <c:v>42.85992940754646</c:v>
                      </c:pt>
                      <c:pt idx="70">
                        <c:v>43.860776708869054</c:v>
                      </c:pt>
                      <c:pt idx="71">
                        <c:v>45.849083355225339</c:v>
                      </c:pt>
                      <c:pt idx="72">
                        <c:v>46.366473786151531</c:v>
                      </c:pt>
                      <c:pt idx="73">
                        <c:v>47.37117962751875</c:v>
                      </c:pt>
                      <c:pt idx="74">
                        <c:v>48.385392107473159</c:v>
                      </c:pt>
                      <c:pt idx="75">
                        <c:v>49.443246697538989</c:v>
                      </c:pt>
                      <c:pt idx="76">
                        <c:v>50.446597300827364</c:v>
                      </c:pt>
                      <c:pt idx="77">
                        <c:v>52.014762238601286</c:v>
                      </c:pt>
                      <c:pt idx="78">
                        <c:v>53.070970138176094</c:v>
                      </c:pt>
                      <c:pt idx="79">
                        <c:v>54.119529798716655</c:v>
                      </c:pt>
                      <c:pt idx="80">
                        <c:v>55.170489858178037</c:v>
                      </c:pt>
                      <c:pt idx="81">
                        <c:v>56.206740854664183</c:v>
                      </c:pt>
                      <c:pt idx="82">
                        <c:v>57.293995886320239</c:v>
                      </c:pt>
                      <c:pt idx="83">
                        <c:v>58.902901658873738</c:v>
                      </c:pt>
                      <c:pt idx="84">
                        <c:v>59.989165440857917</c:v>
                      </c:pt>
                      <c:pt idx="85">
                        <c:v>60.532785208884683</c:v>
                      </c:pt>
                      <c:pt idx="86">
                        <c:v>61.609513952453284</c:v>
                      </c:pt>
                      <c:pt idx="87">
                        <c:v>62.700206400706968</c:v>
                      </c:pt>
                      <c:pt idx="88">
                        <c:v>63.78827604543099</c:v>
                      </c:pt>
                      <c:pt idx="89">
                        <c:v>64.904191771055622</c:v>
                      </c:pt>
                      <c:pt idx="90">
                        <c:v>66.561379385205953</c:v>
                      </c:pt>
                      <c:pt idx="91">
                        <c:v>67.665324425613818</c:v>
                      </c:pt>
                      <c:pt idx="92">
                        <c:v>68.751387414135536</c:v>
                      </c:pt>
                      <c:pt idx="93">
                        <c:v>69.840673028347979</c:v>
                      </c:pt>
                      <c:pt idx="94">
                        <c:v>70.964319531963767</c:v>
                      </c:pt>
                      <c:pt idx="95">
                        <c:v>72.067007879680645</c:v>
                      </c:pt>
                      <c:pt idx="96">
                        <c:v>73.760192780043681</c:v>
                      </c:pt>
                      <c:pt idx="97">
                        <c:v>74.876173383813793</c:v>
                      </c:pt>
                      <c:pt idx="98">
                        <c:v>76.02072131015963</c:v>
                      </c:pt>
                      <c:pt idx="99">
                        <c:v>77.1562161953768</c:v>
                      </c:pt>
                      <c:pt idx="100">
                        <c:v>78.299108522529451</c:v>
                      </c:pt>
                      <c:pt idx="101">
                        <c:v>79.441610377876415</c:v>
                      </c:pt>
                      <c:pt idx="102">
                        <c:v>82.345743861175734</c:v>
                      </c:pt>
                      <c:pt idx="103">
                        <c:v>82.952045546063403</c:v>
                      </c:pt>
                      <c:pt idx="104">
                        <c:v>85.321165707792971</c:v>
                      </c:pt>
                      <c:pt idx="105">
                        <c:v>85.90419214861592</c:v>
                      </c:pt>
                      <c:pt idx="106">
                        <c:v>86.541491375887006</c:v>
                      </c:pt>
                      <c:pt idx="107">
                        <c:v>87.671394304247713</c:v>
                      </c:pt>
                      <c:pt idx="108">
                        <c:v>88.892084985539825</c:v>
                      </c:pt>
                      <c:pt idx="109">
                        <c:v>90.689848126708554</c:v>
                      </c:pt>
                      <c:pt idx="110">
                        <c:v>92.483055891041118</c:v>
                      </c:pt>
                      <c:pt idx="111">
                        <c:v>93.074145577368924</c:v>
                      </c:pt>
                      <c:pt idx="112">
                        <c:v>94.264348686984945</c:v>
                      </c:pt>
                      <c:pt idx="113">
                        <c:v>95.437929990477897</c:v>
                      </c:pt>
                      <c:pt idx="114">
                        <c:v>97.288572661323016</c:v>
                      </c:pt>
                      <c:pt idx="115">
                        <c:v>98.480674025203015</c:v>
                      </c:pt>
                      <c:pt idx="116">
                        <c:v>99.667243550340203</c:v>
                      </c:pt>
                      <c:pt idx="117">
                        <c:v>100.8786959830425</c:v>
                      </c:pt>
                      <c:pt idx="118">
                        <c:v>102.08457537336342</c:v>
                      </c:pt>
                      <c:pt idx="119">
                        <c:v>103.32283168673816</c:v>
                      </c:pt>
                      <c:pt idx="120">
                        <c:v>104.5447109820125</c:v>
                      </c:pt>
                      <c:pt idx="121">
                        <c:v>106.34207374064857</c:v>
                      </c:pt>
                      <c:pt idx="122">
                        <c:v>107.58126830979955</c:v>
                      </c:pt>
                      <c:pt idx="123">
                        <c:v>108.82173536405473</c:v>
                      </c:pt>
                      <c:pt idx="124">
                        <c:v>110.0488415088131</c:v>
                      </c:pt>
                      <c:pt idx="125">
                        <c:v>111.29760952901614</c:v>
                      </c:pt>
                      <c:pt idx="126">
                        <c:v>112.53759280687723</c:v>
                      </c:pt>
                      <c:pt idx="127">
                        <c:v>113.16351258357366</c:v>
                      </c:pt>
                      <c:pt idx="128">
                        <c:v>115.05658557164112</c:v>
                      </c:pt>
                      <c:pt idx="129">
                        <c:v>116.28646364670689</c:v>
                      </c:pt>
                      <c:pt idx="130">
                        <c:v>117.56879123641636</c:v>
                      </c:pt>
                      <c:pt idx="131">
                        <c:v>118.81708594589119</c:v>
                      </c:pt>
                      <c:pt idx="132">
                        <c:v>120.11206901719925</c:v>
                      </c:pt>
                      <c:pt idx="133">
                        <c:v>121.34754747087285</c:v>
                      </c:pt>
                      <c:pt idx="134">
                        <c:v>122.61794235415977</c:v>
                      </c:pt>
                      <c:pt idx="135">
                        <c:v>124.49777140039998</c:v>
                      </c:pt>
                      <c:pt idx="136">
                        <c:v>125.7519997146978</c:v>
                      </c:pt>
                      <c:pt idx="137">
                        <c:v>127.01372710940591</c:v>
                      </c:pt>
                      <c:pt idx="138">
                        <c:v>128.30259523981718</c:v>
                      </c:pt>
                      <c:pt idx="139">
                        <c:v>129.61580326251504</c:v>
                      </c:pt>
                      <c:pt idx="140">
                        <c:v>131.50085142401375</c:v>
                      </c:pt>
                      <c:pt idx="141">
                        <c:v>132.77032277266366</c:v>
                      </c:pt>
                      <c:pt idx="142">
                        <c:v>133.43179409544382</c:v>
                      </c:pt>
                      <c:pt idx="143">
                        <c:v>134.7345659770663</c:v>
                      </c:pt>
                      <c:pt idx="144">
                        <c:v>136.04121057631312</c:v>
                      </c:pt>
                      <c:pt idx="145">
                        <c:v>137.9788589443796</c:v>
                      </c:pt>
                      <c:pt idx="146">
                        <c:v>139.21912233655988</c:v>
                      </c:pt>
                      <c:pt idx="147">
                        <c:v>140.5365879936472</c:v>
                      </c:pt>
                      <c:pt idx="148">
                        <c:v>141.8059327246269</c:v>
                      </c:pt>
                      <c:pt idx="149">
                        <c:v>143.09767230096892</c:v>
                      </c:pt>
                      <c:pt idx="150">
                        <c:v>144.40313266803381</c:v>
                      </c:pt>
                      <c:pt idx="151">
                        <c:v>145.69974273016686</c:v>
                      </c:pt>
                      <c:pt idx="152">
                        <c:v>147.00292162656802</c:v>
                      </c:pt>
                      <c:pt idx="153">
                        <c:v>148.95364639485359</c:v>
                      </c:pt>
                      <c:pt idx="154">
                        <c:v>150.25255666988608</c:v>
                      </c:pt>
                      <c:pt idx="155">
                        <c:v>150.89843139384024</c:v>
                      </c:pt>
                      <c:pt idx="156">
                        <c:v>153.47597517540569</c:v>
                      </c:pt>
                      <c:pt idx="157">
                        <c:v>154.11429605014686</c:v>
                      </c:pt>
                      <c:pt idx="158">
                        <c:v>156.06684469935541</c:v>
                      </c:pt>
                      <c:pt idx="159">
                        <c:v>156.70116844346671</c:v>
                      </c:pt>
                      <c:pt idx="160">
                        <c:v>157.9817715255133</c:v>
                      </c:pt>
                      <c:pt idx="161">
                        <c:v>159.24782068138279</c:v>
                      </c:pt>
                      <c:pt idx="162">
                        <c:v>160.53855758655763</c:v>
                      </c:pt>
                      <c:pt idx="163">
                        <c:v>161.82266209843385</c:v>
                      </c:pt>
                      <c:pt idx="164">
                        <c:v>163.11119830262274</c:v>
                      </c:pt>
                      <c:pt idx="165">
                        <c:v>165.08186660027553</c:v>
                      </c:pt>
                      <c:pt idx="166">
                        <c:v>166.41047885331284</c:v>
                      </c:pt>
                      <c:pt idx="167">
                        <c:v>167.75731818334697</c:v>
                      </c:pt>
                      <c:pt idx="168">
                        <c:v>169.08047425315689</c:v>
                      </c:pt>
                      <c:pt idx="169">
                        <c:v>170.41020385912799</c:v>
                      </c:pt>
                      <c:pt idx="170">
                        <c:v>171.71787603839093</c:v>
                      </c:pt>
                      <c:pt idx="171">
                        <c:v>173.70186915327693</c:v>
                      </c:pt>
                      <c:pt idx="172">
                        <c:v>174.97188516766698</c:v>
                      </c:pt>
                      <c:pt idx="173">
                        <c:v>175.65654411852904</c:v>
                      </c:pt>
                      <c:pt idx="174">
                        <c:v>177.6171447730062</c:v>
                      </c:pt>
                      <c:pt idx="175">
                        <c:v>178.26949832814952</c:v>
                      </c:pt>
                      <c:pt idx="176">
                        <c:v>179.59009064151155</c:v>
                      </c:pt>
                      <c:pt idx="177">
                        <c:v>181.45882266991569</c:v>
                      </c:pt>
                      <c:pt idx="178">
                        <c:v>183.52697558603293</c:v>
                      </c:pt>
                      <c:pt idx="179">
                        <c:v>184.1669359851935</c:v>
                      </c:pt>
                      <c:pt idx="180">
                        <c:v>185.4986535467157</c:v>
                      </c:pt>
                      <c:pt idx="181">
                        <c:v>186.78866361175989</c:v>
                      </c:pt>
                      <c:pt idx="182">
                        <c:v>188.14212947408888</c:v>
                      </c:pt>
                      <c:pt idx="183">
                        <c:v>189.44839512540537</c:v>
                      </c:pt>
                      <c:pt idx="184">
                        <c:v>192.08352560005471</c:v>
                      </c:pt>
                      <c:pt idx="185">
                        <c:v>192.7626414177405</c:v>
                      </c:pt>
                      <c:pt idx="186">
                        <c:v>194.10046927315219</c:v>
                      </c:pt>
                      <c:pt idx="187">
                        <c:v>195.43328516457305</c:v>
                      </c:pt>
                      <c:pt idx="188">
                        <c:v>196.78127394584865</c:v>
                      </c:pt>
                      <c:pt idx="189">
                        <c:v>198.12868425491666</c:v>
                      </c:pt>
                      <c:pt idx="190">
                        <c:v>200.09597249316707</c:v>
                      </c:pt>
                      <c:pt idx="191">
                        <c:v>201.43154582707973</c:v>
                      </c:pt>
                      <c:pt idx="192">
                        <c:v>202.79515421815728</c:v>
                      </c:pt>
                      <c:pt idx="193">
                        <c:v>203.48660684343835</c:v>
                      </c:pt>
                      <c:pt idx="194">
                        <c:v>205.47124171770307</c:v>
                      </c:pt>
                      <c:pt idx="195">
                        <c:v>206.1371992794754</c:v>
                      </c:pt>
                      <c:pt idx="196">
                        <c:v>207.46125505292355</c:v>
                      </c:pt>
                      <c:pt idx="197">
                        <c:v>208.81135851589968</c:v>
                      </c:pt>
                      <c:pt idx="198">
                        <c:v>210.81193236357674</c:v>
                      </c:pt>
                      <c:pt idx="199">
                        <c:v>212.15389616058476</c:v>
                      </c:pt>
                      <c:pt idx="200">
                        <c:v>213.50757609649961</c:v>
                      </c:pt>
                      <c:pt idx="201">
                        <c:v>215.52647080702036</c:v>
                      </c:pt>
                      <c:pt idx="202">
                        <c:v>216.18467556911324</c:v>
                      </c:pt>
                      <c:pt idx="203">
                        <c:v>218.16049842139748</c:v>
                      </c:pt>
                      <c:pt idx="204">
                        <c:v>219.50686696898211</c:v>
                      </c:pt>
                      <c:pt idx="205">
                        <c:v>220.87268433713589</c:v>
                      </c:pt>
                      <c:pt idx="206">
                        <c:v>222.22783615025253</c:v>
                      </c:pt>
                      <c:pt idx="207">
                        <c:v>224.28101373815326</c:v>
                      </c:pt>
                      <c:pt idx="208">
                        <c:v>225.65184262381862</c:v>
                      </c:pt>
                      <c:pt idx="209">
                        <c:v>226.28493912481741</c:v>
                      </c:pt>
                      <c:pt idx="210">
                        <c:v>228.31679011355888</c:v>
                      </c:pt>
                      <c:pt idx="211">
                        <c:v>229.00171618617799</c:v>
                      </c:pt>
                      <c:pt idx="212">
                        <c:v>231.01346013534737</c:v>
                      </c:pt>
                      <c:pt idx="213">
                        <c:v>231.63969611755257</c:v>
                      </c:pt>
                      <c:pt idx="214">
                        <c:v>233.66544193825445</c:v>
                      </c:pt>
                      <c:pt idx="215">
                        <c:v>235.01644415639677</c:v>
                      </c:pt>
                      <c:pt idx="216">
                        <c:v>236.40032628227658</c:v>
                      </c:pt>
                      <c:pt idx="217">
                        <c:v>237.78849492298062</c:v>
                      </c:pt>
                      <c:pt idx="218">
                        <c:v>239.1252139324526</c:v>
                      </c:pt>
                      <c:pt idx="219">
                        <c:v>240.48931718023633</c:v>
                      </c:pt>
                      <c:pt idx="220">
                        <c:v>241.86067962703936</c:v>
                      </c:pt>
                      <c:pt idx="221">
                        <c:v>243.22501387193265</c:v>
                      </c:pt>
                      <c:pt idx="222">
                        <c:v>245.24263704740696</c:v>
                      </c:pt>
                      <c:pt idx="223">
                        <c:v>246.55483282961723</c:v>
                      </c:pt>
                      <c:pt idx="224">
                        <c:v>247.92680178967984</c:v>
                      </c:pt>
                      <c:pt idx="225">
                        <c:v>249.29549712259563</c:v>
                      </c:pt>
                      <c:pt idx="226">
                        <c:v>250.66610924477823</c:v>
                      </c:pt>
                      <c:pt idx="227">
                        <c:v>251.35480343414582</c:v>
                      </c:pt>
                      <c:pt idx="228">
                        <c:v>253.43649698251721</c:v>
                      </c:pt>
                      <c:pt idx="229">
                        <c:v>254.78620528801645</c:v>
                      </c:pt>
                      <c:pt idx="230">
                        <c:v>256.15141545843494</c:v>
                      </c:pt>
                      <c:pt idx="231">
                        <c:v>260.23528248764137</c:v>
                      </c:pt>
                      <c:pt idx="232">
                        <c:v>260.9120336136013</c:v>
                      </c:pt>
                      <c:pt idx="233">
                        <c:v>262.28437257315193</c:v>
                      </c:pt>
                      <c:pt idx="234">
                        <c:v>263.64537876338056</c:v>
                      </c:pt>
                      <c:pt idx="235">
                        <c:v>265.02630379826104</c:v>
                      </c:pt>
                      <c:pt idx="236">
                        <c:v>267.09270802931582</c:v>
                      </c:pt>
                      <c:pt idx="237">
                        <c:v>267.75352844749256</c:v>
                      </c:pt>
                      <c:pt idx="238">
                        <c:v>268.5284409709414</c:v>
                      </c:pt>
                      <c:pt idx="239">
                        <c:v>271.10576979508073</c:v>
                      </c:pt>
                      <c:pt idx="240">
                        <c:v>272.45857472280181</c:v>
                      </c:pt>
                      <c:pt idx="241">
                        <c:v>273.15435820956105</c:v>
                      </c:pt>
                      <c:pt idx="242">
                        <c:v>274.5039632873677</c:v>
                      </c:pt>
                      <c:pt idx="243">
                        <c:v>275.8848287719066</c:v>
                      </c:pt>
                      <c:pt idx="244">
                        <c:v>277.24960469950969</c:v>
                      </c:pt>
                      <c:pt idx="245">
                        <c:v>278.63515014278869</c:v>
                      </c:pt>
                      <c:pt idx="246">
                        <c:v>280.69111168833035</c:v>
                      </c:pt>
                      <c:pt idx="247">
                        <c:v>282.01407225578362</c:v>
                      </c:pt>
                      <c:pt idx="248">
                        <c:v>283.39843592224992</c:v>
                      </c:pt>
                      <c:pt idx="249">
                        <c:v>284.76210539700531</c:v>
                      </c:pt>
                      <c:pt idx="250">
                        <c:v>286.12245333166868</c:v>
                      </c:pt>
                      <c:pt idx="251">
                        <c:v>287.53471858047709</c:v>
                      </c:pt>
                      <c:pt idx="252">
                        <c:v>289.55287199754736</c:v>
                      </c:pt>
                      <c:pt idx="253">
                        <c:v>290.90881933390688</c:v>
                      </c:pt>
                      <c:pt idx="254">
                        <c:v>292.26633517516939</c:v>
                      </c:pt>
                      <c:pt idx="255">
                        <c:v>293.64162943098353</c:v>
                      </c:pt>
                      <c:pt idx="256">
                        <c:v>294.31199373530245</c:v>
                      </c:pt>
                      <c:pt idx="257">
                        <c:v>296.33069835533519</c:v>
                      </c:pt>
                      <c:pt idx="258">
                        <c:v>297.67848426522335</c:v>
                      </c:pt>
                      <c:pt idx="259">
                        <c:v>299.06321178556846</c:v>
                      </c:pt>
                      <c:pt idx="260">
                        <c:v>300.44149250088998</c:v>
                      </c:pt>
                      <c:pt idx="261">
                        <c:v>302.42944395905596</c:v>
                      </c:pt>
                      <c:pt idx="262">
                        <c:v>303.12593499262789</c:v>
                      </c:pt>
                      <c:pt idx="263">
                        <c:v>304.47000957548369</c:v>
                      </c:pt>
                      <c:pt idx="264">
                        <c:v>305.87840555983843</c:v>
                      </c:pt>
                      <c:pt idx="265">
                        <c:v>307.90832740479442</c:v>
                      </c:pt>
                      <c:pt idx="266">
                        <c:v>309.31476691169502</c:v>
                      </c:pt>
                      <c:pt idx="267">
                        <c:v>310.744398460193</c:v>
                      </c:pt>
                      <c:pt idx="268">
                        <c:v>312.1328006419759</c:v>
                      </c:pt>
                      <c:pt idx="269">
                        <c:v>313.48901131916642</c:v>
                      </c:pt>
                      <c:pt idx="270">
                        <c:v>314.84987399340929</c:v>
                      </c:pt>
                      <c:pt idx="271">
                        <c:v>316.90651634954713</c:v>
                      </c:pt>
                      <c:pt idx="272">
                        <c:v>318.26312132484946</c:v>
                      </c:pt>
                      <c:pt idx="273">
                        <c:v>318.94851476271089</c:v>
                      </c:pt>
                      <c:pt idx="274">
                        <c:v>320.31974228042952</c:v>
                      </c:pt>
                      <c:pt idx="275">
                        <c:v>321.71382016576251</c:v>
                      </c:pt>
                      <c:pt idx="276">
                        <c:v>323.74194809643313</c:v>
                      </c:pt>
                      <c:pt idx="277">
                        <c:v>325.11808004486977</c:v>
                      </c:pt>
                      <c:pt idx="278">
                        <c:v>326.50332110588147</c:v>
                      </c:pt>
                      <c:pt idx="279">
                        <c:v>327.87546483325565</c:v>
                      </c:pt>
                      <c:pt idx="280">
                        <c:v>329.25546085356996</c:v>
                      </c:pt>
                      <c:pt idx="281">
                        <c:v>330.61661146883574</c:v>
                      </c:pt>
                      <c:pt idx="282">
                        <c:v>332.64431015220663</c:v>
                      </c:pt>
                      <c:pt idx="283">
                        <c:v>334.00185645651453</c:v>
                      </c:pt>
                      <c:pt idx="284">
                        <c:v>335.40360676183747</c:v>
                      </c:pt>
                      <c:pt idx="285">
                        <c:v>336.74995508623806</c:v>
                      </c:pt>
                      <c:pt idx="286">
                        <c:v>338.09793487758486</c:v>
                      </c:pt>
                      <c:pt idx="287">
                        <c:v>339.44950871982888</c:v>
                      </c:pt>
                      <c:pt idx="288">
                        <c:v>340.80313484672121</c:v>
                      </c:pt>
                      <c:pt idx="289">
                        <c:v>341.51745003626644</c:v>
                      </c:pt>
                      <c:pt idx="290">
                        <c:v>344.27593607407232</c:v>
                      </c:pt>
                      <c:pt idx="291">
                        <c:v>344.97478769142674</c:v>
                      </c:pt>
                      <c:pt idx="292">
                        <c:v>346.35981732812633</c:v>
                      </c:pt>
                      <c:pt idx="293">
                        <c:v>347.69066716492551</c:v>
                      </c:pt>
                      <c:pt idx="294">
                        <c:v>349.05957718481847</c:v>
                      </c:pt>
                      <c:pt idx="295">
                        <c:v>350.44968604547819</c:v>
                      </c:pt>
                      <c:pt idx="296">
                        <c:v>352.54851570456378</c:v>
                      </c:pt>
                      <c:pt idx="297">
                        <c:v>353.89722581212715</c:v>
                      </c:pt>
                      <c:pt idx="298">
                        <c:v>355.27852532418393</c:v>
                      </c:pt>
                      <c:pt idx="299">
                        <c:v>356.663840909268</c:v>
                      </c:pt>
                      <c:pt idx="300">
                        <c:v>358.05860677267947</c:v>
                      </c:pt>
                      <c:pt idx="301">
                        <c:v>359.42288324662638</c:v>
                      </c:pt>
                      <c:pt idx="302">
                        <c:v>361.50355018838349</c:v>
                      </c:pt>
                      <c:pt idx="303">
                        <c:v>362.85853985932789</c:v>
                      </c:pt>
                      <c:pt idx="304">
                        <c:v>364.23541815102374</c:v>
                      </c:pt>
                      <c:pt idx="305">
                        <c:v>364.72102956887898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5D9-41E3-8D34-C8B26710D7E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Output Asli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'Maju 0.05'!$T$6:$T$371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1.5215299999908893E-2</c:v>
                      </c:pt>
                      <c:pt idx="2">
                        <c:v>4.7113099999478436E-2</c:v>
                      </c:pt>
                      <c:pt idx="3">
                        <c:v>7.8114899999491172E-2</c:v>
                      </c:pt>
                      <c:pt idx="4">
                        <c:v>0.10872369999924558</c:v>
                      </c:pt>
                      <c:pt idx="5">
                        <c:v>0.14052869999977702</c:v>
                      </c:pt>
                      <c:pt idx="6">
                        <c:v>0.18785290000050736</c:v>
                      </c:pt>
                      <c:pt idx="7">
                        <c:v>0.21802340000067488</c:v>
                      </c:pt>
                      <c:pt idx="8">
                        <c:v>0.24870019999980286</c:v>
                      </c:pt>
                      <c:pt idx="9">
                        <c:v>0.2797831000007136</c:v>
                      </c:pt>
                      <c:pt idx="10">
                        <c:v>0.32728619999943476</c:v>
                      </c:pt>
                      <c:pt idx="11">
                        <c:v>0.35829139999987092</c:v>
                      </c:pt>
                      <c:pt idx="12">
                        <c:v>0.38961879999988014</c:v>
                      </c:pt>
                      <c:pt idx="13">
                        <c:v>0.4200462000007974</c:v>
                      </c:pt>
                      <c:pt idx="14">
                        <c:v>0.46650899999985995</c:v>
                      </c:pt>
                      <c:pt idx="15">
                        <c:v>0.48184690000016417</c:v>
                      </c:pt>
                      <c:pt idx="16">
                        <c:v>0.5138148000005458</c:v>
                      </c:pt>
                      <c:pt idx="17">
                        <c:v>0.55989919999956328</c:v>
                      </c:pt>
                      <c:pt idx="18">
                        <c:v>0.5750726999995095</c:v>
                      </c:pt>
                      <c:pt idx="19">
                        <c:v>0.60581369999999879</c:v>
                      </c:pt>
                      <c:pt idx="20">
                        <c:v>0.65280820000043605</c:v>
                      </c:pt>
                      <c:pt idx="21">
                        <c:v>0.66842920000090089</c:v>
                      </c:pt>
                      <c:pt idx="22">
                        <c:v>0.70052930000019842</c:v>
                      </c:pt>
                      <c:pt idx="23">
                        <c:v>0.73057850000077451</c:v>
                      </c:pt>
                      <c:pt idx="24">
                        <c:v>0.77788719999989553</c:v>
                      </c:pt>
                      <c:pt idx="25">
                        <c:v>0.80816059999960999</c:v>
                      </c:pt>
                      <c:pt idx="26">
                        <c:v>0.83906670000033046</c:v>
                      </c:pt>
                      <c:pt idx="27">
                        <c:v>0.87108860000080313</c:v>
                      </c:pt>
                      <c:pt idx="28">
                        <c:v>0.90165139999953681</c:v>
                      </c:pt>
                      <c:pt idx="29">
                        <c:v>0.94815410000046541</c:v>
                      </c:pt>
                      <c:pt idx="30">
                        <c:v>0.97943309999936901</c:v>
                      </c:pt>
                      <c:pt idx="31">
                        <c:v>1.0112176999991789</c:v>
                      </c:pt>
                      <c:pt idx="32">
                        <c:v>1.0427679999993416</c:v>
                      </c:pt>
                      <c:pt idx="33">
                        <c:v>1.0588110999997298</c:v>
                      </c:pt>
                      <c:pt idx="34">
                        <c:v>1.1051960999993753</c:v>
                      </c:pt>
                      <c:pt idx="35">
                        <c:v>1.1211366000006819</c:v>
                      </c:pt>
                      <c:pt idx="36">
                        <c:v>1.1684098000005179</c:v>
                      </c:pt>
                      <c:pt idx="37">
                        <c:v>1.1987088999994739</c:v>
                      </c:pt>
                      <c:pt idx="38">
                        <c:v>1.2300149000002421</c:v>
                      </c:pt>
                      <c:pt idx="39">
                        <c:v>1.2611479999995936</c:v>
                      </c:pt>
                      <c:pt idx="40">
                        <c:v>1.2917333999994298</c:v>
                      </c:pt>
                      <c:pt idx="41">
                        <c:v>1.3221677000001364</c:v>
                      </c:pt>
                      <c:pt idx="42">
                        <c:v>1.3688094999997702</c:v>
                      </c:pt>
                      <c:pt idx="43">
                        <c:v>1.3993356999999378</c:v>
                      </c:pt>
                      <c:pt idx="44">
                        <c:v>1.4299566999998206</c:v>
                      </c:pt>
                      <c:pt idx="45">
                        <c:v>1.4601555000008375</c:v>
                      </c:pt>
                      <c:pt idx="46">
                        <c:v>1.4912079000005178</c:v>
                      </c:pt>
                      <c:pt idx="47">
                        <c:v>1.522677200000544</c:v>
                      </c:pt>
                      <c:pt idx="48">
                        <c:v>1.5541515000004438</c:v>
                      </c:pt>
                      <c:pt idx="49">
                        <c:v>1.586862199999814</c:v>
                      </c:pt>
                      <c:pt idx="50">
                        <c:v>1.6168923999994149</c:v>
                      </c:pt>
                      <c:pt idx="51">
                        <c:v>1.6482512999991741</c:v>
                      </c:pt>
                      <c:pt idx="52">
                        <c:v>1.6793935999994574</c:v>
                      </c:pt>
                      <c:pt idx="53">
                        <c:v>1.7112046999991435</c:v>
                      </c:pt>
                      <c:pt idx="54">
                        <c:v>1.7416678000008687</c:v>
                      </c:pt>
                      <c:pt idx="55">
                        <c:v>1.7875098000004073</c:v>
                      </c:pt>
                      <c:pt idx="56">
                        <c:v>1.8191602999995666</c:v>
                      </c:pt>
                      <c:pt idx="57">
                        <c:v>1.8505103000006784</c:v>
                      </c:pt>
                      <c:pt idx="58">
                        <c:v>1.8813272000006691</c:v>
                      </c:pt>
                      <c:pt idx="59">
                        <c:v>1.9274638999995659</c:v>
                      </c:pt>
                      <c:pt idx="60">
                        <c:v>1.943442399999185</c:v>
                      </c:pt>
                      <c:pt idx="61">
                        <c:v>1.9742143000003125</c:v>
                      </c:pt>
                      <c:pt idx="62">
                        <c:v>2.0209840999996231</c:v>
                      </c:pt>
                      <c:pt idx="63">
                        <c:v>2.0528477000007115</c:v>
                      </c:pt>
                      <c:pt idx="64">
                        <c:v>2.068833999999697</c:v>
                      </c:pt>
                      <c:pt idx="65">
                        <c:v>2.1165380999991612</c:v>
                      </c:pt>
                      <c:pt idx="66">
                        <c:v>2.1317275000001246</c:v>
                      </c:pt>
                      <c:pt idx="67">
                        <c:v>2.162293999999747</c:v>
                      </c:pt>
                      <c:pt idx="68">
                        <c:v>2.2090571000007913</c:v>
                      </c:pt>
                      <c:pt idx="69">
                        <c:v>2.2411247000000003</c:v>
                      </c:pt>
                      <c:pt idx="70">
                        <c:v>2.2725773999991361</c:v>
                      </c:pt>
                      <c:pt idx="71">
                        <c:v>2.3030650000000605</c:v>
                      </c:pt>
                      <c:pt idx="72">
                        <c:v>2.3346664000000601</c:v>
                      </c:pt>
                      <c:pt idx="73">
                        <c:v>2.366816600000675</c:v>
                      </c:pt>
                      <c:pt idx="74">
                        <c:v>2.4140435000008438</c:v>
                      </c:pt>
                      <c:pt idx="75">
                        <c:v>2.4455570000009175</c:v>
                      </c:pt>
                      <c:pt idx="76">
                        <c:v>2.476423000000068</c:v>
                      </c:pt>
                      <c:pt idx="77">
                        <c:v>2.4921770000000834</c:v>
                      </c:pt>
                      <c:pt idx="78">
                        <c:v>2.5236069000002317</c:v>
                      </c:pt>
                      <c:pt idx="79">
                        <c:v>2.5854208000000654</c:v>
                      </c:pt>
                      <c:pt idx="80">
                        <c:v>2.6013751999998931</c:v>
                      </c:pt>
                      <c:pt idx="81">
                        <c:v>2.6322089999994205</c:v>
                      </c:pt>
                      <c:pt idx="82">
                        <c:v>2.6631428000000597</c:v>
                      </c:pt>
                      <c:pt idx="83">
                        <c:v>2.6952096999993955</c:v>
                      </c:pt>
                      <c:pt idx="84">
                        <c:v>2.725444100000459</c:v>
                      </c:pt>
                      <c:pt idx="85">
                        <c:v>2.7723607999996602</c:v>
                      </c:pt>
                      <c:pt idx="86">
                        <c:v>2.8037378000008175</c:v>
                      </c:pt>
                      <c:pt idx="87">
                        <c:v>2.8347171000004892</c:v>
                      </c:pt>
                      <c:pt idx="88">
                        <c:v>2.8656025000000227</c:v>
                      </c:pt>
                      <c:pt idx="89">
                        <c:v>2.8958992999996553</c:v>
                      </c:pt>
                      <c:pt idx="90">
                        <c:v>2.9275257999997848</c:v>
                      </c:pt>
                      <c:pt idx="91">
                        <c:v>2.9740340999996988</c:v>
                      </c:pt>
                      <c:pt idx="92">
                        <c:v>3.0052446000008786</c:v>
                      </c:pt>
                      <c:pt idx="93">
                        <c:v>3.0208082000008289</c:v>
                      </c:pt>
                      <c:pt idx="94">
                        <c:v>3.0515276999994967</c:v>
                      </c:pt>
                      <c:pt idx="95">
                        <c:v>3.0825046000009024</c:v>
                      </c:pt>
                      <c:pt idx="96">
                        <c:v>3.113269900000887</c:v>
                      </c:pt>
                      <c:pt idx="97">
                        <c:v>3.1446845999998914</c:v>
                      </c:pt>
                      <c:pt idx="98">
                        <c:v>3.1910881000003428</c:v>
                      </c:pt>
                      <c:pt idx="99">
                        <c:v>3.2218407000000298</c:v>
                      </c:pt>
                      <c:pt idx="100">
                        <c:v>3.25197499999922</c:v>
                      </c:pt>
                      <c:pt idx="101">
                        <c:v>3.2820824000009452</c:v>
                      </c:pt>
                      <c:pt idx="102">
                        <c:v>3.3130208999991737</c:v>
                      </c:pt>
                      <c:pt idx="103">
                        <c:v>3.3432685000007041</c:v>
                      </c:pt>
                      <c:pt idx="104">
                        <c:v>3.3895014999998239</c:v>
                      </c:pt>
                      <c:pt idx="105">
                        <c:v>3.4198376000003918</c:v>
                      </c:pt>
                      <c:pt idx="106">
                        <c:v>3.4508415000000241</c:v>
                      </c:pt>
                      <c:pt idx="107">
                        <c:v>3.4814943000001222</c:v>
                      </c:pt>
                      <c:pt idx="108">
                        <c:v>3.5122432000007393</c:v>
                      </c:pt>
                      <c:pt idx="109">
                        <c:v>3.5428804999992281</c:v>
                      </c:pt>
                      <c:pt idx="110">
                        <c:v>3.6203206999998656</c:v>
                      </c:pt>
                      <c:pt idx="111">
                        <c:v>3.6364116999993712</c:v>
                      </c:pt>
                      <c:pt idx="112">
                        <c:v>3.6990454000006139</c:v>
                      </c:pt>
                      <c:pt idx="113">
                        <c:v>3.7144016999991436</c:v>
                      </c:pt>
                      <c:pt idx="114">
                        <c:v>3.7311621999997442</c:v>
                      </c:pt>
                      <c:pt idx="115">
                        <c:v>3.7608139999993</c:v>
                      </c:pt>
                      <c:pt idx="116">
                        <c:v>3.7927586000005249</c:v>
                      </c:pt>
                      <c:pt idx="117">
                        <c:v>3.8396401000009064</c:v>
                      </c:pt>
                      <c:pt idx="118">
                        <c:v>3.8862140000001091</c:v>
                      </c:pt>
                      <c:pt idx="119">
                        <c:v>3.9015259000007063</c:v>
                      </c:pt>
                      <c:pt idx="120">
                        <c:v>3.9322986999995919</c:v>
                      </c:pt>
                      <c:pt idx="121">
                        <c:v>3.962566300000617</c:v>
                      </c:pt>
                      <c:pt idx="122">
                        <c:v>4.0101479999993899</c:v>
                      </c:pt>
                      <c:pt idx="123">
                        <c:v>4.0407049000004918</c:v>
                      </c:pt>
                      <c:pt idx="124">
                        <c:v>4.0710495999992418</c:v>
                      </c:pt>
                      <c:pt idx="125">
                        <c:v>4.1019598999992013</c:v>
                      </c:pt>
                      <c:pt idx="126">
                        <c:v>4.1326587000003201</c:v>
                      </c:pt>
                      <c:pt idx="127">
                        <c:v>4.1641115000002173</c:v>
                      </c:pt>
                      <c:pt idx="128">
                        <c:v>4.1950801999992109</c:v>
                      </c:pt>
                      <c:pt idx="129">
                        <c:v>4.2405149999995047</c:v>
                      </c:pt>
                      <c:pt idx="130">
                        <c:v>4.2717594000005192</c:v>
                      </c:pt>
                      <c:pt idx="131">
                        <c:v>4.3029717000008532</c:v>
                      </c:pt>
                      <c:pt idx="132">
                        <c:v>4.3337860999999975</c:v>
                      </c:pt>
                      <c:pt idx="133">
                        <c:v>4.3650828999998339</c:v>
                      </c:pt>
                      <c:pt idx="134">
                        <c:v>4.3960994999997638</c:v>
                      </c:pt>
                      <c:pt idx="135">
                        <c:v>4.411733799999638</c:v>
                      </c:pt>
                      <c:pt idx="136">
                        <c:v>4.4589302999993379</c:v>
                      </c:pt>
                      <c:pt idx="137">
                        <c:v>4.4895226000007824</c:v>
                      </c:pt>
                      <c:pt idx="138">
                        <c:v>4.5213624000007258</c:v>
                      </c:pt>
                      <c:pt idx="139">
                        <c:v>4.5523023999994621</c:v>
                      </c:pt>
                      <c:pt idx="140">
                        <c:v>4.5843437999992602</c:v>
                      </c:pt>
                      <c:pt idx="141">
                        <c:v>4.6148611000007804</c:v>
                      </c:pt>
                      <c:pt idx="142">
                        <c:v>4.6461892999996053</c:v>
                      </c:pt>
                      <c:pt idx="143">
                        <c:v>4.6924527999999555</c:v>
                      </c:pt>
                      <c:pt idx="144">
                        <c:v>4.7232595000004949</c:v>
                      </c:pt>
                      <c:pt idx="145">
                        <c:v>4.7542028000007122</c:v>
                      </c:pt>
                      <c:pt idx="146">
                        <c:v>4.78576350000003</c:v>
                      </c:pt>
                      <c:pt idx="147">
                        <c:v>4.817871200000809</c:v>
                      </c:pt>
                      <c:pt idx="148">
                        <c:v>4.8638759999994363</c:v>
                      </c:pt>
                      <c:pt idx="149">
                        <c:v>4.8948029999992286</c:v>
                      </c:pt>
                      <c:pt idx="150">
                        <c:v>4.9109007999995811</c:v>
                      </c:pt>
                      <c:pt idx="151">
                        <c:v>4.9425719999999274</c:v>
                      </c:pt>
                      <c:pt idx="152">
                        <c:v>4.9742934999994759</c:v>
                      </c:pt>
                      <c:pt idx="153">
                        <c:v>5.0212551000004169</c:v>
                      </c:pt>
                      <c:pt idx="154">
                        <c:v>5.051266399999804</c:v>
                      </c:pt>
                      <c:pt idx="155">
                        <c:v>5.0831056000006356</c:v>
                      </c:pt>
                      <c:pt idx="156">
                        <c:v>5.1137435000000551</c:v>
                      </c:pt>
                      <c:pt idx="157">
                        <c:v>5.1448841000001266</c:v>
                      </c:pt>
                      <c:pt idx="158">
                        <c:v>5.1763174999996409</c:v>
                      </c:pt>
                      <c:pt idx="159">
                        <c:v>5.2075007999992522</c:v>
                      </c:pt>
                      <c:pt idx="160">
                        <c:v>5.2388057000007393</c:v>
                      </c:pt>
                      <c:pt idx="161">
                        <c:v>5.2855994000001374</c:v>
                      </c:pt>
                      <c:pt idx="162">
                        <c:v>5.3167142999991484</c:v>
                      </c:pt>
                      <c:pt idx="163">
                        <c:v>5.3321734000001015</c:v>
                      </c:pt>
                      <c:pt idx="164">
                        <c:v>5.3937860000005458</c:v>
                      </c:pt>
                      <c:pt idx="165">
                        <c:v>5.4090245000006689</c:v>
                      </c:pt>
                      <c:pt idx="166">
                        <c:v>5.455590100000336</c:v>
                      </c:pt>
                      <c:pt idx="167">
                        <c:v>5.4707027999993443</c:v>
                      </c:pt>
                      <c:pt idx="168">
                        <c:v>5.5011909999993804</c:v>
                      </c:pt>
                      <c:pt idx="169">
                        <c:v>5.5313041999997949</c:v>
                      </c:pt>
                      <c:pt idx="170">
                        <c:v>5.5619760000008682</c:v>
                      </c:pt>
                      <c:pt idx="171">
                        <c:v>5.5924620999994659</c:v>
                      </c:pt>
                      <c:pt idx="172">
                        <c:v>5.6230257999995956</c:v>
                      </c:pt>
                      <c:pt idx="173">
                        <c:v>5.6697172000003775</c:v>
                      </c:pt>
                      <c:pt idx="174">
                        <c:v>5.7011614000002737</c:v>
                      </c:pt>
                      <c:pt idx="175">
                        <c:v>5.7330089999995835</c:v>
                      </c:pt>
                      <c:pt idx="176">
                        <c:v>5.764269699999204</c:v>
                      </c:pt>
                      <c:pt idx="177">
                        <c:v>5.7956594000006589</c:v>
                      </c:pt>
                      <c:pt idx="178">
                        <c:v>5.8265031999999337</c:v>
                      </c:pt>
                      <c:pt idx="179">
                        <c:v>5.8732526000003418</c:v>
                      </c:pt>
                      <c:pt idx="180">
                        <c:v>5.9031494999999268</c:v>
                      </c:pt>
                      <c:pt idx="181">
                        <c:v>5.9192576000004919</c:v>
                      </c:pt>
                      <c:pt idx="182">
                        <c:v>5.9653502000001026</c:v>
                      </c:pt>
                      <c:pt idx="183">
                        <c:v>5.9806754000001092</c:v>
                      </c:pt>
                      <c:pt idx="184">
                        <c:v>6.0116820999992342</c:v>
                      </c:pt>
                      <c:pt idx="185">
                        <c:v>6.0555208999994647</c:v>
                      </c:pt>
                      <c:pt idx="186">
                        <c:v>6.103987500000585</c:v>
                      </c:pt>
                      <c:pt idx="187">
                        <c:v>6.118974299999536</c:v>
                      </c:pt>
                      <c:pt idx="188">
                        <c:v>6.1501453000000765</c:v>
                      </c:pt>
                      <c:pt idx="189">
                        <c:v>6.1803202999999485</c:v>
                      </c:pt>
                      <c:pt idx="190">
                        <c:v>6.2119590999991487</c:v>
                      </c:pt>
                      <c:pt idx="191">
                        <c:v>6.2424750000009226</c:v>
                      </c:pt>
                      <c:pt idx="192">
                        <c:v>6.3039778000002116</c:v>
                      </c:pt>
                      <c:pt idx="193">
                        <c:v>6.319815999999264</c:v>
                      </c:pt>
                      <c:pt idx="194">
                        <c:v>6.3510024000006524</c:v>
                      </c:pt>
                      <c:pt idx="195">
                        <c:v>6.3820536000002903</c:v>
                      </c:pt>
                      <c:pt idx="196">
                        <c:v>6.4134400000002643</c:v>
                      </c:pt>
                      <c:pt idx="197">
                        <c:v>6.4447949000004883</c:v>
                      </c:pt>
                      <c:pt idx="198">
                        <c:v>6.4905429999998887</c:v>
                      </c:pt>
                      <c:pt idx="199">
                        <c:v>6.5215800000005402</c:v>
                      </c:pt>
                      <c:pt idx="200">
                        <c:v>6.5532514000005904</c:v>
                      </c:pt>
                      <c:pt idx="201">
                        <c:v>6.5693047000004299</c:v>
                      </c:pt>
                      <c:pt idx="202">
                        <c:v>6.6153577000004589</c:v>
                      </c:pt>
                      <c:pt idx="203">
                        <c:v>6.6308033000004798</c:v>
                      </c:pt>
                      <c:pt idx="204">
                        <c:v>6.6615008000007947</c:v>
                      </c:pt>
                      <c:pt idx="205">
                        <c:v>6.6927868000002491</c:v>
                      </c:pt>
                      <c:pt idx="206">
                        <c:v>6.7391181999992114</c:v>
                      </c:pt>
                      <c:pt idx="207">
                        <c:v>6.7701785000008385</c:v>
                      </c:pt>
                      <c:pt idx="208">
                        <c:v>6.8014954000009311</c:v>
                      </c:pt>
                      <c:pt idx="209">
                        <c:v>6.8481752000006963</c:v>
                      </c:pt>
                      <c:pt idx="210">
                        <c:v>6.8633871000001818</c:v>
                      </c:pt>
                      <c:pt idx="211">
                        <c:v>6.9090312000007543</c:v>
                      </c:pt>
                      <c:pt idx="212">
                        <c:v>6.940117599999212</c:v>
                      </c:pt>
                      <c:pt idx="213">
                        <c:v>6.9716396999992867</c:v>
                      </c:pt>
                      <c:pt idx="214">
                        <c:v>7.0029025999992882</c:v>
                      </c:pt>
                      <c:pt idx="215">
                        <c:v>7.0502445000001899</c:v>
                      </c:pt>
                      <c:pt idx="216">
                        <c:v>7.081836999999723</c:v>
                      </c:pt>
                      <c:pt idx="217">
                        <c:v>7.0964232999995147</c:v>
                      </c:pt>
                      <c:pt idx="218">
                        <c:v>7.1432187000009435</c:v>
                      </c:pt>
                      <c:pt idx="219">
                        <c:v>7.1589872000004107</c:v>
                      </c:pt>
                      <c:pt idx="220">
                        <c:v>7.205284899999242</c:v>
                      </c:pt>
                      <c:pt idx="221">
                        <c:v>7.2196918000008736</c:v>
                      </c:pt>
                      <c:pt idx="222">
                        <c:v>7.2662789000005432</c:v>
                      </c:pt>
                      <c:pt idx="223">
                        <c:v>7.2973349999992934</c:v>
                      </c:pt>
                      <c:pt idx="224">
                        <c:v>7.3291358999995282</c:v>
                      </c:pt>
                      <c:pt idx="225">
                        <c:v>7.3610243000002811</c:v>
                      </c:pt>
                      <c:pt idx="226">
                        <c:v>7.3917206000005535</c:v>
                      </c:pt>
                      <c:pt idx="227">
                        <c:v>7.4230356000007305</c:v>
                      </c:pt>
                      <c:pt idx="228">
                        <c:v>7.4545070999993186</c:v>
                      </c:pt>
                      <c:pt idx="229">
                        <c:v>7.4858074000003398</c:v>
                      </c:pt>
                      <c:pt idx="230">
                        <c:v>7.5320776000007754</c:v>
                      </c:pt>
                      <c:pt idx="231">
                        <c:v>7.5621590999999171</c:v>
                      </c:pt>
                      <c:pt idx="232">
                        <c:v>7.5936017000003631</c:v>
                      </c:pt>
                      <c:pt idx="233">
                        <c:v>7.6249600999999529</c:v>
                      </c:pt>
                      <c:pt idx="234">
                        <c:v>7.6563533999997162</c:v>
                      </c:pt>
                      <c:pt idx="235">
                        <c:v>7.6721242999992683</c:v>
                      </c:pt>
                      <c:pt idx="236">
                        <c:v>7.7197811000005458</c:v>
                      </c:pt>
                      <c:pt idx="237">
                        <c:v>7.7506697999997414</c:v>
                      </c:pt>
                      <c:pt idx="238">
                        <c:v>7.7819049999998242</c:v>
                      </c:pt>
                      <c:pt idx="239">
                        <c:v>7.8752932999996119</c:v>
                      </c:pt>
                      <c:pt idx="240">
                        <c:v>7.8907622000006086</c:v>
                      </c:pt>
                      <c:pt idx="241">
                        <c:v>7.9221247999994375</c:v>
                      </c:pt>
                      <c:pt idx="242">
                        <c:v>7.9532209000008152</c:v>
                      </c:pt>
                      <c:pt idx="243">
                        <c:v>7.9847645999998349</c:v>
                      </c:pt>
                      <c:pt idx="244">
                        <c:v>8.0319524999995338</c:v>
                      </c:pt>
                      <c:pt idx="245">
                        <c:v>8.047039400000358</c:v>
                      </c:pt>
                      <c:pt idx="246">
                        <c:v>8.0647289999997156</c:v>
                      </c:pt>
                      <c:pt idx="247">
                        <c:v>8.1235479999995732</c:v>
                      </c:pt>
                      <c:pt idx="248">
                        <c:v>8.1544116999994003</c:v>
                      </c:pt>
                      <c:pt idx="249">
                        <c:v>8.1702831999991758</c:v>
                      </c:pt>
                      <c:pt idx="250">
                        <c:v>8.2010642000004736</c:v>
                      </c:pt>
                      <c:pt idx="251">
                        <c:v>8.2325517000008404</c:v>
                      </c:pt>
                      <c:pt idx="252">
                        <c:v>8.2636660000007396</c:v>
                      </c:pt>
                      <c:pt idx="253">
                        <c:v>8.2952475000001868</c:v>
                      </c:pt>
                      <c:pt idx="254">
                        <c:v>8.3420987000008608</c:v>
                      </c:pt>
                      <c:pt idx="255">
                        <c:v>8.3722391999999672</c:v>
                      </c:pt>
                      <c:pt idx="256">
                        <c:v>8.4037728000002971</c:v>
                      </c:pt>
                      <c:pt idx="257">
                        <c:v>8.4348293000002741</c:v>
                      </c:pt>
                      <c:pt idx="258">
                        <c:v>8.4658046000004106</c:v>
                      </c:pt>
                      <c:pt idx="259">
                        <c:v>8.4979562999997142</c:v>
                      </c:pt>
                      <c:pt idx="260">
                        <c:v>8.5438916999992216</c:v>
                      </c:pt>
                      <c:pt idx="261">
                        <c:v>8.5747480999998515</c:v>
                      </c:pt>
                      <c:pt idx="262">
                        <c:v>8.6056351000006543</c:v>
                      </c:pt>
                      <c:pt idx="263">
                        <c:v>8.6369214999995165</c:v>
                      </c:pt>
                      <c:pt idx="264">
                        <c:v>8.6521697000007407</c:v>
                      </c:pt>
                      <c:pt idx="265">
                        <c:v>8.6980803000005835</c:v>
                      </c:pt>
                      <c:pt idx="266">
                        <c:v>8.7287266000003001</c:v>
                      </c:pt>
                      <c:pt idx="267">
                        <c:v>8.7602081000004546</c:v>
                      </c:pt>
                      <c:pt idx="268">
                        <c:v>8.7915382999999565</c:v>
                      </c:pt>
                      <c:pt idx="269">
                        <c:v>8.8367190000008122</c:v>
                      </c:pt>
                      <c:pt idx="270">
                        <c:v>8.8525461000008363</c:v>
                      </c:pt>
                      <c:pt idx="271">
                        <c:v>8.8830856999993557</c:v>
                      </c:pt>
                      <c:pt idx="272">
                        <c:v>8.9150822999999946</c:v>
                      </c:pt>
                      <c:pt idx="273">
                        <c:v>8.9611910999992688</c:v>
                      </c:pt>
                      <c:pt idx="274">
                        <c:v>8.9931324000008317</c:v>
                      </c:pt>
                      <c:pt idx="275">
                        <c:v>9.0255959999994957</c:v>
                      </c:pt>
                      <c:pt idx="276">
                        <c:v>9.0571192000006704</c:v>
                      </c:pt>
                      <c:pt idx="277">
                        <c:v>9.0879076000001078</c:v>
                      </c:pt>
                      <c:pt idx="278">
                        <c:v>9.1187977999998111</c:v>
                      </c:pt>
                      <c:pt idx="279">
                        <c:v>9.1654744000006758</c:v>
                      </c:pt>
                      <c:pt idx="280">
                        <c:v>9.1962586999998166</c:v>
                      </c:pt>
                      <c:pt idx="281">
                        <c:v>9.211810400000104</c:v>
                      </c:pt>
                      <c:pt idx="282">
                        <c:v>9.2429210999998759</c:v>
                      </c:pt>
                      <c:pt idx="283">
                        <c:v>9.2745465999996668</c:v>
                      </c:pt>
                      <c:pt idx="284">
                        <c:v>9.3205495000001974</c:v>
                      </c:pt>
                      <c:pt idx="285">
                        <c:v>9.351759299999685</c:v>
                      </c:pt>
                      <c:pt idx="286">
                        <c:v>9.3831723000002967</c:v>
                      </c:pt>
                      <c:pt idx="287">
                        <c:v>9.4142850000007456</c:v>
                      </c:pt>
                      <c:pt idx="288">
                        <c:v>9.4455725000007078</c:v>
                      </c:pt>
                      <c:pt idx="289">
                        <c:v>9.4764295999993919</c:v>
                      </c:pt>
                      <c:pt idx="290">
                        <c:v>9.522391599999537</c:v>
                      </c:pt>
                      <c:pt idx="291">
                        <c:v>9.5531594999993104</c:v>
                      </c:pt>
                      <c:pt idx="292">
                        <c:v>9.584926199999245</c:v>
                      </c:pt>
                      <c:pt idx="293">
                        <c:v>9.6154344999995374</c:v>
                      </c:pt>
                      <c:pt idx="294">
                        <c:v>9.6459770000001299</c:v>
                      </c:pt>
                      <c:pt idx="295">
                        <c:v>9.6765981999997166</c:v>
                      </c:pt>
                      <c:pt idx="296">
                        <c:v>9.707263199999943</c:v>
                      </c:pt>
                      <c:pt idx="297">
                        <c:v>9.723444200000813</c:v>
                      </c:pt>
                      <c:pt idx="298">
                        <c:v>9.7859239000008529</c:v>
                      </c:pt>
                      <c:pt idx="299">
                        <c:v>9.8017512000005809</c:v>
                      </c:pt>
                      <c:pt idx="300">
                        <c:v>9.8331168000004254</c:v>
                      </c:pt>
                      <c:pt idx="301">
                        <c:v>9.8632529999995313</c:v>
                      </c:pt>
                      <c:pt idx="302">
                        <c:v>9.8942485999996279</c:v>
                      </c:pt>
                      <c:pt idx="303">
                        <c:v>9.9257216999994853</c:v>
                      </c:pt>
                      <c:pt idx="304">
                        <c:v>9.9732361000005767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'Maju 0.05'!$X$6:$X$371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-3.2247999999999948</c:v>
                      </c:pt>
                      <c:pt idx="1">
                        <c:v>-2.7719200000000015</c:v>
                      </c:pt>
                      <c:pt idx="2">
                        <c:v>-2.3295200000000946</c:v>
                      </c:pt>
                      <c:pt idx="3">
                        <c:v>-1.9028400000000971</c:v>
                      </c:pt>
                      <c:pt idx="4">
                        <c:v>-1.4918799999999948</c:v>
                      </c:pt>
                      <c:pt idx="5">
                        <c:v>-1.0914000000000001</c:v>
                      </c:pt>
                      <c:pt idx="6">
                        <c:v>-0.70664000000000016</c:v>
                      </c:pt>
                      <c:pt idx="7">
                        <c:v>-0.34283999999999537</c:v>
                      </c:pt>
                      <c:pt idx="8">
                        <c:v>0</c:v>
                      </c:pt>
                      <c:pt idx="9">
                        <c:v>0.32712000000000074</c:v>
                      </c:pt>
                      <c:pt idx="10">
                        <c:v>0.64376000000000033</c:v>
                      </c:pt>
                      <c:pt idx="11">
                        <c:v>0.95515999999999934</c:v>
                      </c:pt>
                      <c:pt idx="12">
                        <c:v>1.2665599999999984</c:v>
                      </c:pt>
                      <c:pt idx="13">
                        <c:v>1.5936799999999991</c:v>
                      </c:pt>
                      <c:pt idx="14">
                        <c:v>1.9417600000000022</c:v>
                      </c:pt>
                      <c:pt idx="15">
                        <c:v>2.3107999999999009</c:v>
                      </c:pt>
                      <c:pt idx="16">
                        <c:v>2.6955600000000004</c:v>
                      </c:pt>
                      <c:pt idx="17">
                        <c:v>2.2344399999998998</c:v>
                      </c:pt>
                      <c:pt idx="18">
                        <c:v>2.188399999999902</c:v>
                      </c:pt>
                      <c:pt idx="19">
                        <c:v>2.3955999999999023</c:v>
                      </c:pt>
                      <c:pt idx="20">
                        <c:v>2.7803599999999022</c:v>
                      </c:pt>
                      <c:pt idx="21">
                        <c:v>3.1703599999999028</c:v>
                      </c:pt>
                      <c:pt idx="22">
                        <c:v>3.5498799999999022</c:v>
                      </c:pt>
                      <c:pt idx="23">
                        <c:v>3.9503599999999039</c:v>
                      </c:pt>
                      <c:pt idx="24">
                        <c:v>4.3717999999999009</c:v>
                      </c:pt>
                      <c:pt idx="25">
                        <c:v>4.7984799999998984</c:v>
                      </c:pt>
                      <c:pt idx="26">
                        <c:v>5.2618399999999994</c:v>
                      </c:pt>
                      <c:pt idx="27">
                        <c:v>5.7409200000000027</c:v>
                      </c:pt>
                      <c:pt idx="28">
                        <c:v>6.2461999999999023</c:v>
                      </c:pt>
                      <c:pt idx="29">
                        <c:v>6.7619599999999949</c:v>
                      </c:pt>
                      <c:pt idx="30">
                        <c:v>7.2829599999999957</c:v>
                      </c:pt>
                      <c:pt idx="31">
                        <c:v>7.8039599999999965</c:v>
                      </c:pt>
                      <c:pt idx="32">
                        <c:v>8.3301999999999978</c:v>
                      </c:pt>
                      <c:pt idx="33">
                        <c:v>8.8616799999999998</c:v>
                      </c:pt>
                      <c:pt idx="34">
                        <c:v>9.3931599999999023</c:v>
                      </c:pt>
                      <c:pt idx="35">
                        <c:v>9.9246399999999042</c:v>
                      </c:pt>
                      <c:pt idx="36">
                        <c:v>10.456119999999906</c:v>
                      </c:pt>
                      <c:pt idx="37">
                        <c:v>10.987599999999908</c:v>
                      </c:pt>
                      <c:pt idx="38">
                        <c:v>11.513839999999895</c:v>
                      </c:pt>
                      <c:pt idx="39">
                        <c:v>12.029599999999995</c:v>
                      </c:pt>
                      <c:pt idx="40">
                        <c:v>12.529639999999908</c:v>
                      </c:pt>
                      <c:pt idx="41">
                        <c:v>13.019200000000005</c:v>
                      </c:pt>
                      <c:pt idx="42">
                        <c:v>13.493040000000001</c:v>
                      </c:pt>
                      <c:pt idx="43">
                        <c:v>13.546559999999907</c:v>
                      </c:pt>
                      <c:pt idx="44">
                        <c:v>13.341599999999907</c:v>
                      </c:pt>
                      <c:pt idx="45">
                        <c:v>12.953840000000007</c:v>
                      </c:pt>
                      <c:pt idx="46">
                        <c:v>12.960200000000007</c:v>
                      </c:pt>
                      <c:pt idx="47">
                        <c:v>12.966559999999909</c:v>
                      </c:pt>
                      <c:pt idx="48">
                        <c:v>13.330360000000006</c:v>
                      </c:pt>
                      <c:pt idx="49">
                        <c:v>13.65748</c:v>
                      </c:pt>
                      <c:pt idx="50">
                        <c:v>13.947920000000003</c:v>
                      </c:pt>
                      <c:pt idx="51">
                        <c:v>14.180720000000001</c:v>
                      </c:pt>
                      <c:pt idx="52">
                        <c:v>14.371600000000008</c:v>
                      </c:pt>
                      <c:pt idx="53">
                        <c:v>14.520559999999996</c:v>
                      </c:pt>
                      <c:pt idx="54">
                        <c:v>14.632840000000009</c:v>
                      </c:pt>
                      <c:pt idx="55">
                        <c:v>14.713680000000004</c:v>
                      </c:pt>
                      <c:pt idx="56">
                        <c:v>14.773559999999996</c:v>
                      </c:pt>
                      <c:pt idx="57">
                        <c:v>14.80724</c:v>
                      </c:pt>
                      <c:pt idx="58">
                        <c:v>15.477799999999995</c:v>
                      </c:pt>
                      <c:pt idx="59">
                        <c:v>16.304960000000001</c:v>
                      </c:pt>
                      <c:pt idx="60">
                        <c:v>17.116400000000006</c:v>
                      </c:pt>
                      <c:pt idx="61">
                        <c:v>17.917359999999995</c:v>
                      </c:pt>
                      <c:pt idx="62">
                        <c:v>18.713079999999998</c:v>
                      </c:pt>
                      <c:pt idx="63">
                        <c:v>19.49832</c:v>
                      </c:pt>
                      <c:pt idx="64">
                        <c:v>20.278320000000001</c:v>
                      </c:pt>
                      <c:pt idx="65">
                        <c:v>21.053080000000001</c:v>
                      </c:pt>
                      <c:pt idx="66">
                        <c:v>21.817360000000001</c:v>
                      </c:pt>
                      <c:pt idx="67">
                        <c:v>22.571159999999999</c:v>
                      </c:pt>
                      <c:pt idx="68">
                        <c:v>23.324959999999997</c:v>
                      </c:pt>
                      <c:pt idx="69">
                        <c:v>24.235360000000007</c:v>
                      </c:pt>
                      <c:pt idx="70">
                        <c:v>25.787880000000008</c:v>
                      </c:pt>
                      <c:pt idx="71">
                        <c:v>26.925320000000006</c:v>
                      </c:pt>
                      <c:pt idx="72">
                        <c:v>28.057520000000004</c:v>
                      </c:pt>
                      <c:pt idx="73">
                        <c:v>28.79036</c:v>
                      </c:pt>
                      <c:pt idx="74">
                        <c:v>29.523199999999996</c:v>
                      </c:pt>
                      <c:pt idx="75">
                        <c:v>30.256039999999906</c:v>
                      </c:pt>
                      <c:pt idx="76">
                        <c:v>30.983639999999902</c:v>
                      </c:pt>
                      <c:pt idx="77">
                        <c:v>31.700759999999896</c:v>
                      </c:pt>
                      <c:pt idx="78">
                        <c:v>32.402160000000002</c:v>
                      </c:pt>
                      <c:pt idx="79">
                        <c:v>33.093079999999908</c:v>
                      </c:pt>
                      <c:pt idx="80">
                        <c:v>34.18336</c:v>
                      </c:pt>
                      <c:pt idx="81">
                        <c:v>35.678239999999995</c:v>
                      </c:pt>
                      <c:pt idx="82">
                        <c:v>37.157399999999903</c:v>
                      </c:pt>
                      <c:pt idx="83">
                        <c:v>37.968239999999902</c:v>
                      </c:pt>
                      <c:pt idx="84">
                        <c:v>38.59628</c:v>
                      </c:pt>
                      <c:pt idx="85">
                        <c:v>39.208599999999997</c:v>
                      </c:pt>
                      <c:pt idx="86">
                        <c:v>39.805199999999907</c:v>
                      </c:pt>
                      <c:pt idx="87">
                        <c:v>40.38608</c:v>
                      </c:pt>
                      <c:pt idx="88">
                        <c:v>40.951240000000006</c:v>
                      </c:pt>
                      <c:pt idx="89">
                        <c:v>42.325600000000001</c:v>
                      </c:pt>
                      <c:pt idx="90">
                        <c:v>43.684239999999996</c:v>
                      </c:pt>
                      <c:pt idx="91">
                        <c:v>45.021920000000001</c:v>
                      </c:pt>
                      <c:pt idx="92">
                        <c:v>46.343880000000006</c:v>
                      </c:pt>
                      <c:pt idx="93">
                        <c:v>47.618680000000005</c:v>
                      </c:pt>
                      <c:pt idx="94">
                        <c:v>48.731640000000006</c:v>
                      </c:pt>
                      <c:pt idx="95">
                        <c:v>49.150079999999996</c:v>
                      </c:pt>
                      <c:pt idx="96">
                        <c:v>49.579000000000001</c:v>
                      </c:pt>
                      <c:pt idx="97">
                        <c:v>50.785680000000006</c:v>
                      </c:pt>
                      <c:pt idx="98">
                        <c:v>51.971399999999996</c:v>
                      </c:pt>
                      <c:pt idx="99">
                        <c:v>53.125679999999996</c:v>
                      </c:pt>
                      <c:pt idx="100">
                        <c:v>54.253760000000007</c:v>
                      </c:pt>
                      <c:pt idx="101">
                        <c:v>55.355640000000001</c:v>
                      </c:pt>
                      <c:pt idx="102">
                        <c:v>56.436560000000007</c:v>
                      </c:pt>
                      <c:pt idx="103">
                        <c:v>58.321440000000003</c:v>
                      </c:pt>
                      <c:pt idx="104">
                        <c:v>60.185359999999996</c:v>
                      </c:pt>
                      <c:pt idx="105">
                        <c:v>61.613239999999998</c:v>
                      </c:pt>
                      <c:pt idx="106">
                        <c:v>62.589360000000006</c:v>
                      </c:pt>
                      <c:pt idx="107">
                        <c:v>63.539279999999998</c:v>
                      </c:pt>
                      <c:pt idx="108">
                        <c:v>64.457759999999013</c:v>
                      </c:pt>
                      <c:pt idx="109">
                        <c:v>66.164479999999003</c:v>
                      </c:pt>
                      <c:pt idx="110">
                        <c:v>67.839759999998989</c:v>
                      </c:pt>
                      <c:pt idx="111">
                        <c:v>69.483599999999001</c:v>
                      </c:pt>
                      <c:pt idx="112">
                        <c:v>71.080279999999021</c:v>
                      </c:pt>
                      <c:pt idx="113">
                        <c:v>72.650759999998996</c:v>
                      </c:pt>
                      <c:pt idx="114">
                        <c:v>74.179319999998995</c:v>
                      </c:pt>
                      <c:pt idx="115">
                        <c:v>75.68691999999902</c:v>
                      </c:pt>
                      <c:pt idx="116">
                        <c:v>77.178799999999001</c:v>
                      </c:pt>
                      <c:pt idx="117">
                        <c:v>78.660199999999008</c:v>
                      </c:pt>
                      <c:pt idx="118">
                        <c:v>80.157319999999004</c:v>
                      </c:pt>
                      <c:pt idx="119">
                        <c:v>81.628240000000005</c:v>
                      </c:pt>
                      <c:pt idx="120">
                        <c:v>83.783200000000022</c:v>
                      </c:pt>
                      <c:pt idx="121">
                        <c:v>86.073800000000006</c:v>
                      </c:pt>
                      <c:pt idx="122">
                        <c:v>87.56567999999902</c:v>
                      </c:pt>
                      <c:pt idx="123">
                        <c:v>89.020880000000005</c:v>
                      </c:pt>
                      <c:pt idx="124">
                        <c:v>90.512760000000014</c:v>
                      </c:pt>
                      <c:pt idx="125">
                        <c:v>91.920800000000014</c:v>
                      </c:pt>
                      <c:pt idx="126">
                        <c:v>94.164240000000007</c:v>
                      </c:pt>
                      <c:pt idx="127">
                        <c:v>96.402439999999018</c:v>
                      </c:pt>
                      <c:pt idx="128">
                        <c:v>97.820959999999019</c:v>
                      </c:pt>
                      <c:pt idx="129">
                        <c:v>99.244720000000001</c:v>
                      </c:pt>
                      <c:pt idx="130">
                        <c:v>100.67372</c:v>
                      </c:pt>
                      <c:pt idx="131">
                        <c:v>102.11320000000001</c:v>
                      </c:pt>
                      <c:pt idx="132">
                        <c:v>104.36712</c:v>
                      </c:pt>
                      <c:pt idx="133">
                        <c:v>106.62628000000001</c:v>
                      </c:pt>
                      <c:pt idx="134">
                        <c:v>108.07624000000001</c:v>
                      </c:pt>
                      <c:pt idx="135">
                        <c:v>109.54192</c:v>
                      </c:pt>
                      <c:pt idx="136">
                        <c:v>111.01808</c:v>
                      </c:pt>
                      <c:pt idx="137">
                        <c:v>112.52044000000001</c:v>
                      </c:pt>
                      <c:pt idx="138">
                        <c:v>114.03328000000002</c:v>
                      </c:pt>
                      <c:pt idx="139">
                        <c:v>115.54088000000002</c:v>
                      </c:pt>
                      <c:pt idx="140">
                        <c:v>117.04848000000001</c:v>
                      </c:pt>
                      <c:pt idx="141">
                        <c:v>118.55084000000002</c:v>
                      </c:pt>
                      <c:pt idx="142">
                        <c:v>120.03748000000002</c:v>
                      </c:pt>
                      <c:pt idx="143">
                        <c:v>121.51364000000001</c:v>
                      </c:pt>
                      <c:pt idx="144">
                        <c:v>123.79376000000002</c:v>
                      </c:pt>
                      <c:pt idx="145">
                        <c:v>125.40556000000001</c:v>
                      </c:pt>
                      <c:pt idx="146">
                        <c:v>126.8398</c:v>
                      </c:pt>
                      <c:pt idx="147">
                        <c:v>128.2688</c:v>
                      </c:pt>
                      <c:pt idx="148">
                        <c:v>129.72400000000002</c:v>
                      </c:pt>
                      <c:pt idx="149">
                        <c:v>131.14776000000001</c:v>
                      </c:pt>
                      <c:pt idx="150">
                        <c:v>133.46980000000002</c:v>
                      </c:pt>
                      <c:pt idx="151">
                        <c:v>134.96168</c:v>
                      </c:pt>
                      <c:pt idx="152">
                        <c:v>136.46403999999902</c:v>
                      </c:pt>
                      <c:pt idx="153">
                        <c:v>137.966399999999</c:v>
                      </c:pt>
                      <c:pt idx="154">
                        <c:v>139.46876</c:v>
                      </c:pt>
                      <c:pt idx="155">
                        <c:v>140.97636</c:v>
                      </c:pt>
                      <c:pt idx="156">
                        <c:v>143.29316</c:v>
                      </c:pt>
                      <c:pt idx="157">
                        <c:v>144.80599999999902</c:v>
                      </c:pt>
                      <c:pt idx="158">
                        <c:v>146.31884000000002</c:v>
                      </c:pt>
                      <c:pt idx="159">
                        <c:v>147.83168000000001</c:v>
                      </c:pt>
                      <c:pt idx="160">
                        <c:v>149.31832</c:v>
                      </c:pt>
                      <c:pt idx="161">
                        <c:v>150.81544</c:v>
                      </c:pt>
                      <c:pt idx="162">
                        <c:v>152.343999999999</c:v>
                      </c:pt>
                      <c:pt idx="163">
                        <c:v>154.671279999999</c:v>
                      </c:pt>
                      <c:pt idx="164">
                        <c:v>156.23651999999902</c:v>
                      </c:pt>
                      <c:pt idx="165">
                        <c:v>157.79651999999902</c:v>
                      </c:pt>
                      <c:pt idx="166">
                        <c:v>159.38271999999901</c:v>
                      </c:pt>
                      <c:pt idx="167">
                        <c:v>161.00036</c:v>
                      </c:pt>
                      <c:pt idx="168">
                        <c:v>162.63372000000001</c:v>
                      </c:pt>
                      <c:pt idx="169">
                        <c:v>163.46836000000002</c:v>
                      </c:pt>
                      <c:pt idx="170">
                        <c:v>165.24127428571401</c:v>
                      </c:pt>
                      <c:pt idx="171">
                        <c:v>166.906074285714</c:v>
                      </c:pt>
                      <c:pt idx="172">
                        <c:v>168.576114285714</c:v>
                      </c:pt>
                      <c:pt idx="173">
                        <c:v>170.256634285714</c:v>
                      </c:pt>
                      <c:pt idx="174">
                        <c:v>171.937154285714</c:v>
                      </c:pt>
                      <c:pt idx="175">
                        <c:v>172.80323428571401</c:v>
                      </c:pt>
                      <c:pt idx="176">
                        <c:v>173.66931428571402</c:v>
                      </c:pt>
                      <c:pt idx="177">
                        <c:v>175.349834285714</c:v>
                      </c:pt>
                      <c:pt idx="178">
                        <c:v>177.03559428571401</c:v>
                      </c:pt>
                      <c:pt idx="179">
                        <c:v>178.731834285714</c:v>
                      </c:pt>
                      <c:pt idx="180">
                        <c:v>180.43855428571402</c:v>
                      </c:pt>
                      <c:pt idx="181">
                        <c:v>181.34655428571401</c:v>
                      </c:pt>
                      <c:pt idx="182">
                        <c:v>182.25979428571401</c:v>
                      </c:pt>
                      <c:pt idx="183">
                        <c:v>183.188754285714</c:v>
                      </c:pt>
                      <c:pt idx="184">
                        <c:v>184.93215428571401</c:v>
                      </c:pt>
                      <c:pt idx="185">
                        <c:v>186.712234285714</c:v>
                      </c:pt>
                      <c:pt idx="186">
                        <c:v>188.492314285714</c:v>
                      </c:pt>
                      <c:pt idx="187">
                        <c:v>190.240954285714</c:v>
                      </c:pt>
                      <c:pt idx="188">
                        <c:v>191.20135428571402</c:v>
                      </c:pt>
                      <c:pt idx="189">
                        <c:v>192.12507428571402</c:v>
                      </c:pt>
                      <c:pt idx="190">
                        <c:v>193.06451428571401</c:v>
                      </c:pt>
                      <c:pt idx="191">
                        <c:v>194.40855428571402</c:v>
                      </c:pt>
                      <c:pt idx="192">
                        <c:v>196.151954285714</c:v>
                      </c:pt>
                      <c:pt idx="193">
                        <c:v>197.90059428571402</c:v>
                      </c:pt>
                      <c:pt idx="194">
                        <c:v>199.64923428571402</c:v>
                      </c:pt>
                      <c:pt idx="195">
                        <c:v>200.48056</c:v>
                      </c:pt>
                      <c:pt idx="196">
                        <c:v>201.4462</c:v>
                      </c:pt>
                      <c:pt idx="197">
                        <c:v>202.42231999999998</c:v>
                      </c:pt>
                      <c:pt idx="198">
                        <c:v>203.40891999999999</c:v>
                      </c:pt>
                      <c:pt idx="199">
                        <c:v>205.23092</c:v>
                      </c:pt>
                      <c:pt idx="200">
                        <c:v>207.06340000000003</c:v>
                      </c:pt>
                      <c:pt idx="201">
                        <c:v>208.89588000000001</c:v>
                      </c:pt>
                      <c:pt idx="202">
                        <c:v>209.91391999999999</c:v>
                      </c:pt>
                      <c:pt idx="203">
                        <c:v>210.93196000000003</c:v>
                      </c:pt>
                      <c:pt idx="204">
                        <c:v>211.94476</c:v>
                      </c:pt>
                      <c:pt idx="205">
                        <c:v>212.95232000000001</c:v>
                      </c:pt>
                      <c:pt idx="206">
                        <c:v>214.13744</c:v>
                      </c:pt>
                      <c:pt idx="207">
                        <c:v>215.99611999999999</c:v>
                      </c:pt>
                      <c:pt idx="208">
                        <c:v>217.85479999999998</c:v>
                      </c:pt>
                      <c:pt idx="209">
                        <c:v>218.90952000000001</c:v>
                      </c:pt>
                      <c:pt idx="210">
                        <c:v>219.96948</c:v>
                      </c:pt>
                      <c:pt idx="211">
                        <c:v>221.02943999999999</c:v>
                      </c:pt>
                      <c:pt idx="212">
                        <c:v>222.09464</c:v>
                      </c:pt>
                      <c:pt idx="213">
                        <c:v>223.15459999999999</c:v>
                      </c:pt>
                      <c:pt idx="214">
                        <c:v>225.02376000000001</c:v>
                      </c:pt>
                      <c:pt idx="215">
                        <c:v>226.89815999999999</c:v>
                      </c:pt>
                      <c:pt idx="216">
                        <c:v>228.35224000000002</c:v>
                      </c:pt>
                      <c:pt idx="217">
                        <c:v>229.39124000000001</c:v>
                      </c:pt>
                      <c:pt idx="218">
                        <c:v>230.41976000000003</c:v>
                      </c:pt>
                      <c:pt idx="219">
                        <c:v>231.43780000000001</c:v>
                      </c:pt>
                      <c:pt idx="220">
                        <c:v>232.60720000000001</c:v>
                      </c:pt>
                      <c:pt idx="221">
                        <c:v>234.39776000000003</c:v>
                      </c:pt>
                      <c:pt idx="222">
                        <c:v>236.17260000000002</c:v>
                      </c:pt>
                      <c:pt idx="223">
                        <c:v>237.93172000000001</c:v>
                      </c:pt>
                      <c:pt idx="224">
                        <c:v>238.84495999999999</c:v>
                      </c:pt>
                      <c:pt idx="225">
                        <c:v>239.73723999999899</c:v>
                      </c:pt>
                      <c:pt idx="226">
                        <c:v>241.402039999999</c:v>
                      </c:pt>
                      <c:pt idx="227">
                        <c:v>243.06160000000003</c:v>
                      </c:pt>
                      <c:pt idx="228">
                        <c:v>244.71592000000001</c:v>
                      </c:pt>
                      <c:pt idx="229">
                        <c:v>246.401679999999</c:v>
                      </c:pt>
                      <c:pt idx="230">
                        <c:v>248.05600000000001</c:v>
                      </c:pt>
                      <c:pt idx="231">
                        <c:v>249.5642</c:v>
                      </c:pt>
                      <c:pt idx="232">
                        <c:v>250.37787999999901</c:v>
                      </c:pt>
                      <c:pt idx="233">
                        <c:v>251.61187999999899</c:v>
                      </c:pt>
                      <c:pt idx="234">
                        <c:v>253.26095999999998</c:v>
                      </c:pt>
                      <c:pt idx="235">
                        <c:v>254.91003999999899</c:v>
                      </c:pt>
                      <c:pt idx="236">
                        <c:v>256.59579999999897</c:v>
                      </c:pt>
                      <c:pt idx="237">
                        <c:v>258.26059999999899</c:v>
                      </c:pt>
                      <c:pt idx="238">
                        <c:v>259.93587999999897</c:v>
                      </c:pt>
                      <c:pt idx="239">
                        <c:v>260.81767999999897</c:v>
                      </c:pt>
                      <c:pt idx="240">
                        <c:v>261.69947999999897</c:v>
                      </c:pt>
                      <c:pt idx="241">
                        <c:v>262.59699999999998</c:v>
                      </c:pt>
                      <c:pt idx="242">
                        <c:v>264.32991999999996</c:v>
                      </c:pt>
                      <c:pt idx="243">
                        <c:v>266.07855999999896</c:v>
                      </c:pt>
                      <c:pt idx="244">
                        <c:v>267.83767999999998</c:v>
                      </c:pt>
                      <c:pt idx="245">
                        <c:v>269.44543999999996</c:v>
                      </c:pt>
                      <c:pt idx="246">
                        <c:v>270.42155999999898</c:v>
                      </c:pt>
                      <c:pt idx="247">
                        <c:v>271.40815999999995</c:v>
                      </c:pt>
                      <c:pt idx="248">
                        <c:v>272.39999999999895</c:v>
                      </c:pt>
                      <c:pt idx="249">
                        <c:v>274.22199999999896</c:v>
                      </c:pt>
                      <c:pt idx="250">
                        <c:v>276.038759999999</c:v>
                      </c:pt>
                      <c:pt idx="251">
                        <c:v>277.07251999999897</c:v>
                      </c:pt>
                      <c:pt idx="252">
                        <c:v>278.02243999999899</c:v>
                      </c:pt>
                      <c:pt idx="253">
                        <c:v>278.967119999999</c:v>
                      </c:pt>
                      <c:pt idx="254">
                        <c:v>280.53295999999898</c:v>
                      </c:pt>
                      <c:pt idx="255">
                        <c:v>282.26587999999896</c:v>
                      </c:pt>
                      <c:pt idx="256">
                        <c:v>283.99879999999996</c:v>
                      </c:pt>
                      <c:pt idx="257">
                        <c:v>285.76839999999896</c:v>
                      </c:pt>
                      <c:pt idx="258">
                        <c:v>287.12291999999997</c:v>
                      </c:pt>
                      <c:pt idx="259">
                        <c:v>288.07283999999896</c:v>
                      </c:pt>
                      <c:pt idx="260">
                        <c:v>289.03323999999895</c:v>
                      </c:pt>
                      <c:pt idx="261">
                        <c:v>289.97791999999896</c:v>
                      </c:pt>
                      <c:pt idx="262">
                        <c:v>290.95927999999896</c:v>
                      </c:pt>
                      <c:pt idx="263">
                        <c:v>292.78652</c:v>
                      </c:pt>
                      <c:pt idx="264">
                        <c:v>294.61899999999997</c:v>
                      </c:pt>
                      <c:pt idx="265">
                        <c:v>296.46195999999998</c:v>
                      </c:pt>
                      <c:pt idx="266">
                        <c:v>298.32063999999997</c:v>
                      </c:pt>
                      <c:pt idx="267">
                        <c:v>299.37011999999999</c:v>
                      </c:pt>
                      <c:pt idx="268">
                        <c:v>300.42483999999996</c:v>
                      </c:pt>
                      <c:pt idx="269">
                        <c:v>301.49527999999998</c:v>
                      </c:pt>
                      <c:pt idx="270">
                        <c:v>302.57095999999899</c:v>
                      </c:pt>
                      <c:pt idx="271">
                        <c:v>303.66759999999897</c:v>
                      </c:pt>
                      <c:pt idx="272">
                        <c:v>304.77995999999996</c:v>
                      </c:pt>
                      <c:pt idx="273">
                        <c:v>305.91327999999999</c:v>
                      </c:pt>
                      <c:pt idx="274">
                        <c:v>306.24787999999995</c:v>
                      </c:pt>
                      <c:pt idx="275">
                        <c:v>307.28747999999996</c:v>
                      </c:pt>
                      <c:pt idx="276">
                        <c:v>308.52035999999998</c:v>
                      </c:pt>
                      <c:pt idx="277">
                        <c:v>309.84231999999997</c:v>
                      </c:pt>
                      <c:pt idx="278">
                        <c:v>311.16427999999996</c:v>
                      </c:pt>
                      <c:pt idx="279">
                        <c:v>311.82839999999999</c:v>
                      </c:pt>
                      <c:pt idx="280">
                        <c:v>312.35163999999997</c:v>
                      </c:pt>
                      <c:pt idx="281">
                        <c:v>313.69455999999997</c:v>
                      </c:pt>
                      <c:pt idx="282">
                        <c:v>315.02699999999999</c:v>
                      </c:pt>
                      <c:pt idx="283">
                        <c:v>316.34895999999998</c:v>
                      </c:pt>
                      <c:pt idx="284">
                        <c:v>317.64995999999996</c:v>
                      </c:pt>
                      <c:pt idx="285">
                        <c:v>318.91951999999998</c:v>
                      </c:pt>
                      <c:pt idx="286">
                        <c:v>320.16287999999997</c:v>
                      </c:pt>
                      <c:pt idx="287">
                        <c:v>321.36431999999996</c:v>
                      </c:pt>
                      <c:pt idx="288">
                        <c:v>321.69891999999999</c:v>
                      </c:pt>
                      <c:pt idx="289">
                        <c:v>322.83223999999996</c:v>
                      </c:pt>
                      <c:pt idx="290">
                        <c:v>323.94983999999999</c:v>
                      </c:pt>
                      <c:pt idx="291">
                        <c:v>325.04647999999997</c:v>
                      </c:pt>
                      <c:pt idx="292">
                        <c:v>326.11167999999998</c:v>
                      </c:pt>
                      <c:pt idx="293">
                        <c:v>327.20308</c:v>
                      </c:pt>
                      <c:pt idx="294">
                        <c:v>328.28923999999898</c:v>
                      </c:pt>
                      <c:pt idx="295">
                        <c:v>329.380639999999</c:v>
                      </c:pt>
                      <c:pt idx="296">
                        <c:v>331.27075999999897</c:v>
                      </c:pt>
                      <c:pt idx="297">
                        <c:v>333.18707999999896</c:v>
                      </c:pt>
                      <c:pt idx="298">
                        <c:v>335.08767999999998</c:v>
                      </c:pt>
                      <c:pt idx="299">
                        <c:v>337.00923999999998</c:v>
                      </c:pt>
                      <c:pt idx="300">
                        <c:v>338.25723999999997</c:v>
                      </c:pt>
                      <c:pt idx="301">
                        <c:v>339.35388</c:v>
                      </c:pt>
                      <c:pt idx="302">
                        <c:v>340.48195999999996</c:v>
                      </c:pt>
                      <c:pt idx="303">
                        <c:v>341.65195999999997</c:v>
                      </c:pt>
                      <c:pt idx="304">
                        <c:v>342.85339999999997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D9-41E3-8D34-C8B26710D7E2}"/>
                  </c:ext>
                </c:extLst>
              </c15:ser>
            </c15:filteredScatterSeries>
          </c:ext>
        </c:extLst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Rekap!$X$2:$X$336</c:f>
              <c:numCache>
                <c:formatCode>General</c:formatCode>
                <c:ptCount val="33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</c:numCache>
            </c:numRef>
          </c:xVal>
          <c:yVal>
            <c:numRef>
              <c:f>Rekap!$Y$2:$Y$336</c:f>
              <c:numCache>
                <c:formatCode>General</c:formatCode>
                <c:ptCount val="335"/>
                <c:pt idx="0">
                  <c:v>0</c:v>
                </c:pt>
                <c:pt idx="1">
                  <c:v>2.0483006590090214E-2</c:v>
                </c:pt>
                <c:pt idx="2">
                  <c:v>8.121297470675784E-2</c:v>
                </c:pt>
                <c:pt idx="3">
                  <c:v>0.18113260610345991</c:v>
                </c:pt>
                <c:pt idx="4">
                  <c:v>0.31921237803624963</c:v>
                </c:pt>
                <c:pt idx="5">
                  <c:v>0.49444981359395102</c:v>
                </c:pt>
                <c:pt idx="6">
                  <c:v>0.70586877119704194</c:v>
                </c:pt>
                <c:pt idx="7">
                  <c:v>0.95251875276162834</c:v>
                </c:pt>
                <c:pt idx="8">
                  <c:v>1.2334742300379931</c:v>
                </c:pt>
                <c:pt idx="9">
                  <c:v>1.5478339886465793</c:v>
                </c:pt>
                <c:pt idx="10">
                  <c:v>1.8947204893461966</c:v>
                </c:pt>
                <c:pt idx="11">
                  <c:v>2.2732792460819109</c:v>
                </c:pt>
                <c:pt idx="12">
                  <c:v>2.6826782203718271</c:v>
                </c:pt>
                <c:pt idx="13">
                  <c:v>3.1221072316034122</c:v>
                </c:pt>
                <c:pt idx="14">
                  <c:v>3.5907773828215435</c:v>
                </c:pt>
                <c:pt idx="15">
                  <c:v>4.0879205016012659</c:v>
                </c:pt>
                <c:pt idx="16">
                  <c:v>4.6127885956088877</c:v>
                </c:pt>
                <c:pt idx="17">
                  <c:v>5.1646533224657309</c:v>
                </c:pt>
                <c:pt idx="18">
                  <c:v>5.7428054735386329</c:v>
                </c:pt>
                <c:pt idx="19">
                  <c:v>6.3465544712914426</c:v>
                </c:pt>
                <c:pt idx="20">
                  <c:v>6.9752278798411833</c:v>
                </c:pt>
                <c:pt idx="21">
                  <c:v>7.6281709283721035</c:v>
                </c:pt>
                <c:pt idx="22">
                  <c:v>8.3047460470696688</c:v>
                </c:pt>
                <c:pt idx="23">
                  <c:v>9.0043324152458037</c:v>
                </c:pt>
                <c:pt idx="24">
                  <c:v>9.7263255213348891</c:v>
                </c:pt>
                <c:pt idx="25">
                  <c:v>10.47013673444885</c:v>
                </c:pt>
                <c:pt idx="26">
                  <c:v>11.23519288718761</c:v>
                </c:pt>
                <c:pt idx="27">
                  <c:v>12.020935869409163</c:v>
                </c:pt>
                <c:pt idx="28">
                  <c:v>12.8268222326715</c:v>
                </c:pt>
                <c:pt idx="29">
                  <c:v>13.652322805065838</c:v>
                </c:pt>
                <c:pt idx="30">
                  <c:v>14.496922316168392</c:v>
                </c:pt>
                <c:pt idx="31">
                  <c:v>15.360119031844707</c:v>
                </c:pt>
                <c:pt idx="32">
                  <c:v>16.241424398647755</c:v>
                </c:pt>
                <c:pt idx="33">
                  <c:v>17.140362697557851</c:v>
                </c:pt>
                <c:pt idx="34">
                  <c:v>18.05647070681886</c:v>
                </c:pt>
                <c:pt idx="35">
                  <c:v>18.989297373631789</c:v>
                </c:pt>
                <c:pt idx="36">
                  <c:v>19.938403494473121</c:v>
                </c:pt>
                <c:pt idx="37">
                  <c:v>20.903361403811218</c:v>
                </c:pt>
                <c:pt idx="38">
                  <c:v>21.883754671000229</c:v>
                </c:pt>
                <c:pt idx="39">
                  <c:v>22.879177805136717</c:v>
                </c:pt>
                <c:pt idx="40">
                  <c:v>23.889235967669755</c:v>
                </c:pt>
                <c:pt idx="41">
                  <c:v>24.913544692560802</c:v>
                </c:pt>
                <c:pt idx="42">
                  <c:v>25.951729613795088</c:v>
                </c:pt>
                <c:pt idx="43">
                  <c:v>27.003426200051365</c:v>
                </c:pt>
                <c:pt idx="44">
                  <c:v>28.068279496341894</c:v>
                </c:pt>
                <c:pt idx="45">
                  <c:v>29.14594387243967</c:v>
                </c:pt>
                <c:pt idx="46">
                  <c:v>30.236082777914472</c:v>
                </c:pt>
                <c:pt idx="47">
                  <c:v>31.338368503604272</c:v>
                </c:pt>
                <c:pt idx="48">
                  <c:v>32.452481949352773</c:v>
                </c:pt>
                <c:pt idx="49">
                  <c:v>33.578112397848557</c:v>
                </c:pt>
                <c:pt idx="50">
                  <c:v>34.714957294405536</c:v>
                </c:pt>
                <c:pt idx="51">
                  <c:v>35.86272203252873</c:v>
                </c:pt>
                <c:pt idx="52">
                  <c:v>37.021119745113054</c:v>
                </c:pt>
                <c:pt idx="53">
                  <c:v>38.189871101127643</c:v>
                </c:pt>
                <c:pt idx="54">
                  <c:v>39.368704107641136</c:v>
                </c:pt>
                <c:pt idx="55">
                  <c:v>40.557353917047912</c:v>
                </c:pt>
                <c:pt idx="56">
                  <c:v>41.755562639358466</c:v>
                </c:pt>
                <c:pt idx="57">
                  <c:v>42.963079159421028</c:v>
                </c:pt>
                <c:pt idx="58">
                  <c:v>44.17965895894482</c:v>
                </c:pt>
                <c:pt idx="59">
                  <c:v>45.405063943198741</c:v>
                </c:pt>
                <c:pt idx="60">
                  <c:v>46.639062272262798</c:v>
                </c:pt>
                <c:pt idx="61">
                  <c:v>47.881428196712562</c:v>
                </c:pt>
                <c:pt idx="62">
                  <c:v>49.13194189762028</c:v>
                </c:pt>
                <c:pt idx="63">
                  <c:v>50.390389330759128</c:v>
                </c:pt>
                <c:pt idx="64">
                  <c:v>51.6565620749003</c:v>
                </c:pt>
                <c:pt idx="65">
                  <c:v>52.930257184095431</c:v>
                </c:pt>
                <c:pt idx="66">
                  <c:v>54.21127704383948</c:v>
                </c:pt>
                <c:pt idx="67">
                  <c:v>55.499429231012343</c:v>
                </c:pt>
                <c:pt idx="68">
                  <c:v>56.794526377499849</c:v>
                </c:pt>
                <c:pt idx="69">
                  <c:v>58.096386037397281</c:v>
                </c:pt>
                <c:pt idx="70">
                  <c:v>59.404830557701835</c:v>
                </c:pt>
                <c:pt idx="71">
                  <c:v>60.719686952401688</c:v>
                </c:pt>
                <c:pt idx="72">
                  <c:v>62.040786779872981</c:v>
                </c:pt>
                <c:pt idx="73">
                  <c:v>63.367966023497559</c:v>
                </c:pt>
                <c:pt idx="74">
                  <c:v>64.701064975416855</c:v>
                </c:pt>
                <c:pt idx="75">
                  <c:v>66.039928123339678</c:v>
                </c:pt>
                <c:pt idx="76">
                  <c:v>67.384404040323588</c:v>
                </c:pt>
                <c:pt idx="77">
                  <c:v>68.734345277451666</c:v>
                </c:pt>
                <c:pt idx="78">
                  <c:v>70.089608259328756</c:v>
                </c:pt>
                <c:pt idx="79">
                  <c:v>71.450053182323046</c:v>
                </c:pt>
                <c:pt idx="80">
                  <c:v>72.815543915480774</c:v>
                </c:pt>
                <c:pt idx="81">
                  <c:v>74.185947904044184</c:v>
                </c:pt>
                <c:pt idx="82">
                  <c:v>75.561136075503683</c:v>
                </c:pt>
                <c:pt idx="83">
                  <c:v>76.940982748118515</c:v>
                </c:pt>
                <c:pt idx="84">
                  <c:v>78.325365541840185</c:v>
                </c:pt>
                <c:pt idx="85">
                  <c:v>79.714165291576208</c:v>
                </c:pt>
                <c:pt idx="86">
                  <c:v>81.10726596273237</c:v>
                </c:pt>
                <c:pt idx="87">
                  <c:v>82.504554568973717</c:v>
                </c:pt>
                <c:pt idx="88">
                  <c:v>83.905921092146002</c:v>
                </c:pt>
                <c:pt idx="89">
                  <c:v>85.31125840430073</c:v>
                </c:pt>
                <c:pt idx="90">
                  <c:v>86.720462191768803</c:v>
                </c:pt>
                <c:pt idx="91">
                  <c:v>88.13343088122852</c:v>
                </c:pt>
                <c:pt idx="92">
                  <c:v>89.550065567716061</c:v>
                </c:pt>
                <c:pt idx="93">
                  <c:v>90.970269944526976</c:v>
                </c:pt>
                <c:pt idx="94">
                  <c:v>92.393950234959206</c:v>
                </c:pt>
                <c:pt idx="95">
                  <c:v>93.8210151258493</c:v>
                </c:pt>
                <c:pt idx="96">
                  <c:v>95.25137570285456</c:v>
                </c:pt>
                <c:pt idx="97">
                  <c:v>96.684945387435434</c:v>
                </c:pt>
                <c:pt idx="98">
                  <c:v>98.121639875493315</c:v>
                </c:pt>
                <c:pt idx="99">
                  <c:v>99.561377077620435</c:v>
                </c:pt>
                <c:pt idx="100">
                  <c:v>101.00407706091926</c:v>
                </c:pt>
                <c:pt idx="101">
                  <c:v>102.44966199235061</c:v>
                </c:pt>
                <c:pt idx="102">
                  <c:v>103.89805608356949</c:v>
                </c:pt>
                <c:pt idx="103">
                  <c:v>105.34918553721067</c:v>
                </c:pt>
                <c:pt idx="104">
                  <c:v>106.80297849458523</c:v>
                </c:pt>
                <c:pt idx="105">
                  <c:v>108.25936498475069</c:v>
                </c:pt>
                <c:pt idx="106">
                  <c:v>109.71827687491972</c:v>
                </c:pt>
                <c:pt idx="107">
                  <c:v>111.17964782217116</c:v>
                </c:pt>
                <c:pt idx="108">
                  <c:v>112.64341322642976</c:v>
                </c:pt>
                <c:pt idx="109">
                  <c:v>114.1095101846813</c:v>
                </c:pt>
                <c:pt idx="110">
                  <c:v>115.57787744639016</c:v>
                </c:pt>
                <c:pt idx="111">
                  <c:v>117.04845537008852</c:v>
                </c:pt>
                <c:pt idx="112">
                  <c:v>118.52118588110544</c:v>
                </c:pt>
                <c:pt idx="113">
                  <c:v>119.99601243040682</c:v>
                </c:pt>
                <c:pt idx="114">
                  <c:v>121.4728799545167</c:v>
                </c:pt>
                <c:pt idx="115">
                  <c:v>122.95173483649089</c:v>
                </c:pt>
                <c:pt idx="116">
                  <c:v>124.43252486791656</c:v>
                </c:pt>
                <c:pt idx="117">
                  <c:v>125.91519921190951</c:v>
                </c:pt>
                <c:pt idx="118">
                  <c:v>127.39970836708383</c:v>
                </c:pt>
                <c:pt idx="119">
                  <c:v>128.88600413246809</c:v>
                </c:pt>
                <c:pt idx="120">
                  <c:v>130.37403957334291</c:v>
                </c:pt>
                <c:pt idx="121">
                  <c:v>131.86376898797647</c:v>
                </c:pt>
                <c:pt idx="122">
                  <c:v>133.35514787523329</c:v>
                </c:pt>
                <c:pt idx="123">
                  <c:v>134.84813290303453</c:v>
                </c:pt>
                <c:pt idx="124">
                  <c:v>136.34268187764633</c:v>
                </c:pt>
                <c:pt idx="125">
                  <c:v>137.83875371377539</c:v>
                </c:pt>
                <c:pt idx="126">
                  <c:v>139.33630840544978</c:v>
                </c:pt>
                <c:pt idx="127">
                  <c:v>140.83530699766499</c:v>
                </c:pt>
                <c:pt idx="128">
                  <c:v>142.33571155877473</c:v>
                </c:pt>
                <c:pt idx="129">
                  <c:v>143.83748515360696</c:v>
                </c:pt>
                <c:pt idx="130">
                  <c:v>145.34059181728637</c:v>
                </c:pt>
                <c:pt idx="131">
                  <c:v>146.84499652974432</c:v>
                </c:pt>
                <c:pt idx="132">
                  <c:v>148.35066519089852</c:v>
                </c:pt>
                <c:pt idx="133">
                  <c:v>149.85756459648499</c:v>
                </c:pt>
                <c:pt idx="134">
                  <c:v>151.36566241452422</c:v>
                </c:pt>
                <c:pt idx="135">
                  <c:v>152.87492716240652</c:v>
                </c:pt>
                <c:pt idx="136">
                  <c:v>154.38532818457853</c:v>
                </c:pt>
                <c:pt idx="137">
                  <c:v>155.89683563081618</c:v>
                </c:pt>
                <c:pt idx="138">
                  <c:v>157.40942043506891</c:v>
                </c:pt>
                <c:pt idx="139">
                  <c:v>158.9230542948587</c:v>
                </c:pt>
                <c:pt idx="140">
                  <c:v>160.43770965122127</c:v>
                </c:pt>
                <c:pt idx="141">
                  <c:v>161.95335966917332</c:v>
                </c:pt>
                <c:pt idx="142">
                  <c:v>163.4699782186938</c:v>
                </c:pt>
                <c:pt idx="143">
                  <c:v>164.98753985620414</c:v>
                </c:pt>
                <c:pt idx="144">
                  <c:v>166.50601980653514</c:v>
                </c:pt>
                <c:pt idx="145">
                  <c:v>168.02539394536799</c:v>
                </c:pt>
                <c:pt idx="146">
                  <c:v>169.54563878213588</c:v>
                </c:pt>
                <c:pt idx="147">
                  <c:v>171.06673144337552</c:v>
                </c:pt>
                <c:pt idx="148">
                  <c:v>172.5886496565154</c:v>
                </c:pt>
                <c:pt idx="149">
                  <c:v>174.11137173409031</c:v>
                </c:pt>
                <c:pt idx="150">
                  <c:v>175.63487655837059</c:v>
                </c:pt>
                <c:pt idx="151">
                  <c:v>177.15914356639462</c:v>
                </c:pt>
                <c:pt idx="152">
                  <c:v>178.68415273539546</c:v>
                </c:pt>
                <c:pt idx="153">
                  <c:v>180.20988456860937</c:v>
                </c:pt>
                <c:pt idx="154">
                  <c:v>181.73632008145762</c:v>
                </c:pt>
                <c:pt idx="155">
                  <c:v>183.2634407880916</c:v>
                </c:pt>
                <c:pt idx="156">
                  <c:v>184.79122868829054</c:v>
                </c:pt>
                <c:pt idx="157">
                  <c:v>186.31966625470443</c:v>
                </c:pt>
                <c:pt idx="158">
                  <c:v>187.84873642043115</c:v>
                </c:pt>
                <c:pt idx="159">
                  <c:v>189.37842256692065</c:v>
                </c:pt>
                <c:pt idx="160">
                  <c:v>190.9087085121966</c:v>
                </c:pt>
                <c:pt idx="161">
                  <c:v>192.43957849938732</c:v>
                </c:pt>
                <c:pt idx="162">
                  <c:v>193.97101718555851</c:v>
                </c:pt>
                <c:pt idx="163">
                  <c:v>195.50300963083848</c:v>
                </c:pt>
                <c:pt idx="164">
                  <c:v>197.03554128783014</c:v>
                </c:pt>
                <c:pt idx="165">
                  <c:v>198.56859799130024</c:v>
                </c:pt>
                <c:pt idx="166">
                  <c:v>200.10216594813991</c:v>
                </c:pt>
                <c:pt idx="167">
                  <c:v>201.63623172758889</c:v>
                </c:pt>
                <c:pt idx="168">
                  <c:v>203.17078225171653</c:v>
                </c:pt>
                <c:pt idx="169">
                  <c:v>204.70580478615292</c:v>
                </c:pt>
                <c:pt idx="170">
                  <c:v>206.24128693106323</c:v>
                </c:pt>
                <c:pt idx="171">
                  <c:v>207.77721661235964</c:v>
                </c:pt>
                <c:pt idx="172">
                  <c:v>209.31358207314386</c:v>
                </c:pt>
                <c:pt idx="173">
                  <c:v>210.8503718653742</c:v>
                </c:pt>
                <c:pt idx="174">
                  <c:v>212.3875748417523</c:v>
                </c:pt>
                <c:pt idx="175">
                  <c:v>213.92518014782206</c:v>
                </c:pt>
                <c:pt idx="176">
                  <c:v>215.46317721427675</c:v>
                </c:pt>
                <c:pt idx="177">
                  <c:v>217.00155574946834</c:v>
                </c:pt>
                <c:pt idx="178">
                  <c:v>218.54030573211284</c:v>
                </c:pt>
                <c:pt idx="179">
                  <c:v>220.07941740418823</c:v>
                </c:pt>
                <c:pt idx="180">
                  <c:v>221.61888126401814</c:v>
                </c:pt>
                <c:pt idx="181">
                  <c:v>223.15868805953781</c:v>
                </c:pt>
                <c:pt idx="182">
                  <c:v>224.69882878173661</c:v>
                </c:pt>
                <c:pt idx="183">
                  <c:v>226.23929465827297</c:v>
                </c:pt>
                <c:pt idx="184">
                  <c:v>227.78007714725717</c:v>
                </c:pt>
                <c:pt idx="185">
                  <c:v>229.32116793119704</c:v>
                </c:pt>
                <c:pt idx="186">
                  <c:v>230.86255891110306</c:v>
                </c:pt>
                <c:pt idx="187">
                  <c:v>232.40424220074851</c:v>
                </c:pt>
                <c:pt idx="188">
                  <c:v>233.94621012107967</c:v>
                </c:pt>
                <c:pt idx="189">
                  <c:v>235.48845519477379</c:v>
                </c:pt>
                <c:pt idx="190">
                  <c:v>237.03097014093922</c:v>
                </c:pt>
                <c:pt idx="191">
                  <c:v>238.57374786995527</c:v>
                </c:pt>
                <c:pt idx="192">
                  <c:v>240.11678147844748</c:v>
                </c:pt>
                <c:pt idx="193">
                  <c:v>241.66006424439479</c:v>
                </c:pt>
                <c:pt idx="194">
                  <c:v>243.20358962236543</c:v>
                </c:pt>
                <c:pt idx="195">
                  <c:v>244.74735123887788</c:v>
                </c:pt>
                <c:pt idx="196">
                  <c:v>246.29134288788367</c:v>
                </c:pt>
                <c:pt idx="197">
                  <c:v>247.83555852636874</c:v>
                </c:pt>
                <c:pt idx="198">
                  <c:v>249.37999227007063</c:v>
                </c:pt>
                <c:pt idx="199">
                  <c:v>250.92463838930809</c:v>
                </c:pt>
                <c:pt idx="200">
                  <c:v>252.46949130492001</c:v>
                </c:pt>
                <c:pt idx="201">
                  <c:v>254.01454558431135</c:v>
                </c:pt>
                <c:pt idx="202">
                  <c:v>255.55979593760276</c:v>
                </c:pt>
                <c:pt idx="203">
                  <c:v>257.10523721388131</c:v>
                </c:pt>
                <c:pt idx="204">
                  <c:v>258.65086439755015</c:v>
                </c:pt>
                <c:pt idx="205">
                  <c:v>260.19667260477325</c:v>
                </c:pt>
                <c:pt idx="206">
                  <c:v>261.74265708001434</c:v>
                </c:pt>
                <c:pt idx="207">
                  <c:v>263.28881319266628</c:v>
                </c:pt>
                <c:pt idx="208">
                  <c:v>264.83513643376915</c:v>
                </c:pt>
                <c:pt idx="209">
                  <c:v>266.38162241281481</c:v>
                </c:pt>
                <c:pt idx="210">
                  <c:v>267.92826685463461</c:v>
                </c:pt>
                <c:pt idx="211">
                  <c:v>269.47506559637009</c:v>
                </c:pt>
                <c:pt idx="212">
                  <c:v>271.0220145845218</c:v>
                </c:pt>
                <c:pt idx="213">
                  <c:v>272.56910987207687</c:v>
                </c:pt>
                <c:pt idx="214">
                  <c:v>274.11634761571173</c:v>
                </c:pt>
                <c:pt idx="215">
                  <c:v>275.66372407306761</c:v>
                </c:pt>
                <c:pt idx="216">
                  <c:v>277.21123560009875</c:v>
                </c:pt>
                <c:pt idx="217">
                  <c:v>278.75887864848931</c:v>
                </c:pt>
                <c:pt idx="218">
                  <c:v>280.30664976313858</c:v>
                </c:pt>
                <c:pt idx="219">
                  <c:v>281.85454557971235</c:v>
                </c:pt>
                <c:pt idx="220">
                  <c:v>283.40256282225835</c:v>
                </c:pt>
                <c:pt idx="221">
                  <c:v>284.95069830088437</c:v>
                </c:pt>
                <c:pt idx="222">
                  <c:v>286.49894890949747</c:v>
                </c:pt>
                <c:pt idx="223">
                  <c:v>288.04731162360287</c:v>
                </c:pt>
                <c:pt idx="224">
                  <c:v>289.59578349815968</c:v>
                </c:pt>
                <c:pt idx="225">
                  <c:v>291.14436166549422</c:v>
                </c:pt>
                <c:pt idx="226">
                  <c:v>292.69304333326733</c:v>
                </c:pt>
                <c:pt idx="227">
                  <c:v>294.24182578249525</c:v>
                </c:pt>
                <c:pt idx="228">
                  <c:v>295.79070636562284</c:v>
                </c:pt>
                <c:pt idx="229">
                  <c:v>297.3396825046467</c:v>
                </c:pt>
                <c:pt idx="230">
                  <c:v>298.88875168928831</c:v>
                </c:pt>
                <c:pt idx="231">
                  <c:v>300.43791147521489</c:v>
                </c:pt>
                <c:pt idx="232">
                  <c:v>301.98715948230694</c:v>
                </c:pt>
                <c:pt idx="233">
                  <c:v>303.53649339297124</c:v>
                </c:pt>
                <c:pt idx="234">
                  <c:v>305.08591095049843</c:v>
                </c:pt>
                <c:pt idx="235">
                  <c:v>306.63540995746337</c:v>
                </c:pt>
                <c:pt idx="236">
                  <c:v>308.18498827416806</c:v>
                </c:pt>
                <c:pt idx="237">
                  <c:v>309.73464381712472</c:v>
                </c:pt>
                <c:pt idx="238">
                  <c:v>311.2843745575795</c:v>
                </c:pt>
                <c:pt idx="239">
                  <c:v>312.83417852007432</c:v>
                </c:pt>
                <c:pt idx="240">
                  <c:v>314.38405378104704</c:v>
                </c:pt>
                <c:pt idx="241">
                  <c:v>315.93399846746786</c:v>
                </c:pt>
                <c:pt idx="242">
                  <c:v>317.48401075551203</c:v>
                </c:pt>
                <c:pt idx="243">
                  <c:v>319.03408886926724</c:v>
                </c:pt>
                <c:pt idx="244">
                  <c:v>320.58423107947465</c:v>
                </c:pt>
                <c:pt idx="245">
                  <c:v>322.13443570230379</c:v>
                </c:pt>
                <c:pt idx="246">
                  <c:v>323.68470109815848</c:v>
                </c:pt>
                <c:pt idx="247">
                  <c:v>325.2350256705156</c:v>
                </c:pt>
                <c:pt idx="248">
                  <c:v>326.78540786479266</c:v>
                </c:pt>
                <c:pt idx="249">
                  <c:v>328.33584616724704</c:v>
                </c:pt>
                <c:pt idx="250">
                  <c:v>329.88633910390189</c:v>
                </c:pt>
                <c:pt idx="251">
                  <c:v>331.43688523950249</c:v>
                </c:pt>
                <c:pt idx="252">
                  <c:v>332.98748317649864</c:v>
                </c:pt>
                <c:pt idx="253">
                  <c:v>334.53813155405402</c:v>
                </c:pt>
                <c:pt idx="254">
                  <c:v>336.0888290470819</c:v>
                </c:pt>
                <c:pt idx="255">
                  <c:v>337.63957436530586</c:v>
                </c:pt>
                <c:pt idx="256">
                  <c:v>339.19036625234565</c:v>
                </c:pt>
                <c:pt idx="257">
                  <c:v>340.74120348482603</c:v>
                </c:pt>
                <c:pt idx="258">
                  <c:v>342.29208487151044</c:v>
                </c:pt>
                <c:pt idx="259">
                  <c:v>343.8430092524564</c:v>
                </c:pt>
                <c:pt idx="260">
                  <c:v>345.3939754981933</c:v>
                </c:pt>
                <c:pt idx="261">
                  <c:v>346.94498250892212</c:v>
                </c:pt>
                <c:pt idx="262">
                  <c:v>348.49602921373588</c:v>
                </c:pt>
                <c:pt idx="263">
                  <c:v>350.04711456986036</c:v>
                </c:pt>
                <c:pt idx="264">
                  <c:v>351.59823756191565</c:v>
                </c:pt>
                <c:pt idx="265">
                  <c:v>353.14939720119594</c:v>
                </c:pt>
                <c:pt idx="266">
                  <c:v>354.70059252496907</c:v>
                </c:pt>
                <c:pt idx="267">
                  <c:v>356.25182259579384</c:v>
                </c:pt>
                <c:pt idx="268">
                  <c:v>357.80308650085618</c:v>
                </c:pt>
                <c:pt idx="269">
                  <c:v>359.35438335132193</c:v>
                </c:pt>
                <c:pt idx="270">
                  <c:v>360.90571228170649</c:v>
                </c:pt>
                <c:pt idx="271">
                  <c:v>362.45707244926206</c:v>
                </c:pt>
                <c:pt idx="272">
                  <c:v>364.00846303338</c:v>
                </c:pt>
                <c:pt idx="273">
                  <c:v>365.55988323500912</c:v>
                </c:pt>
                <c:pt idx="274">
                  <c:v>367.11133227608963</c:v>
                </c:pt>
                <c:pt idx="275">
                  <c:v>368.66280939900167</c:v>
                </c:pt>
                <c:pt idx="276">
                  <c:v>370.21431386602814</c:v>
                </c:pt>
                <c:pt idx="277">
                  <c:v>371.76584495883191</c:v>
                </c:pt>
                <c:pt idx="278">
                  <c:v>373.31740197794682</c:v>
                </c:pt>
                <c:pt idx="279">
                  <c:v>374.8689842422819</c:v>
                </c:pt>
                <c:pt idx="280">
                  <c:v>376.42059108863867</c:v>
                </c:pt>
                <c:pt idx="281">
                  <c:v>377.97222187124078</c:v>
                </c:pt>
                <c:pt idx="282">
                  <c:v>379.52387596127687</c:v>
                </c:pt>
                <c:pt idx="283">
                  <c:v>381.0755527464546</c:v>
                </c:pt>
                <c:pt idx="284">
                  <c:v>382.62725163056655</c:v>
                </c:pt>
                <c:pt idx="285">
                  <c:v>384.17897203306791</c:v>
                </c:pt>
                <c:pt idx="286">
                  <c:v>385.73071338866509</c:v>
                </c:pt>
                <c:pt idx="287">
                  <c:v>387.28247514691458</c:v>
                </c:pt>
                <c:pt idx="288">
                  <c:v>388.83425677183334</c:v>
                </c:pt>
                <c:pt idx="289">
                  <c:v>390.38605774151898</c:v>
                </c:pt>
                <c:pt idx="290">
                  <c:v>391.93787754777912</c:v>
                </c:pt>
                <c:pt idx="291">
                  <c:v>393.48971569577213</c:v>
                </c:pt>
                <c:pt idx="292">
                  <c:v>395.04157170365585</c:v>
                </c:pt>
                <c:pt idx="293">
                  <c:v>396.59344510224645</c:v>
                </c:pt>
                <c:pt idx="294">
                  <c:v>398.14533543468508</c:v>
                </c:pt>
                <c:pt idx="295">
                  <c:v>399.69724225611543</c:v>
                </c:pt>
                <c:pt idx="296">
                  <c:v>401.24916513336734</c:v>
                </c:pt>
                <c:pt idx="297">
                  <c:v>402.80110364465014</c:v>
                </c:pt>
                <c:pt idx="298">
                  <c:v>404.35305737925358</c:v>
                </c:pt>
                <c:pt idx="299">
                  <c:v>405.90502593725716</c:v>
                </c:pt>
                <c:pt idx="300">
                  <c:v>407.45700892924629</c:v>
                </c:pt>
                <c:pt idx="301">
                  <c:v>409.00900597603624</c:v>
                </c:pt>
                <c:pt idx="302">
                  <c:v>410.56101670840383</c:v>
                </c:pt>
                <c:pt idx="303">
                  <c:v>412.11304076682541</c:v>
                </c:pt>
                <c:pt idx="304">
                  <c:v>413.66507780122186</c:v>
                </c:pt>
                <c:pt idx="305">
                  <c:v>415.21712747071098</c:v>
                </c:pt>
                <c:pt idx="306">
                  <c:v>416.76918944336575</c:v>
                </c:pt>
                <c:pt idx="307">
                  <c:v>418.32126339597846</c:v>
                </c:pt>
                <c:pt idx="308">
                  <c:v>419.87334901383258</c:v>
                </c:pt>
                <c:pt idx="309">
                  <c:v>421.42544599047926</c:v>
                </c:pt>
                <c:pt idx="310">
                  <c:v>422.97755402752</c:v>
                </c:pt>
                <c:pt idx="311">
                  <c:v>424.52967283439529</c:v>
                </c:pt>
                <c:pt idx="312">
                  <c:v>426.08180212817877</c:v>
                </c:pt>
                <c:pt idx="313">
                  <c:v>427.63394163337671</c:v>
                </c:pt>
                <c:pt idx="314">
                  <c:v>429.18609108173234</c:v>
                </c:pt>
                <c:pt idx="315">
                  <c:v>430.73825021203652</c:v>
                </c:pt>
                <c:pt idx="316">
                  <c:v>432.29041876994182</c:v>
                </c:pt>
                <c:pt idx="317">
                  <c:v>433.84259650778273</c:v>
                </c:pt>
                <c:pt idx="318">
                  <c:v>435.39478318439978</c:v>
                </c:pt>
                <c:pt idx="319">
                  <c:v>436.94697856496913</c:v>
                </c:pt>
                <c:pt idx="320">
                  <c:v>438.49918242083578</c:v>
                </c:pt>
                <c:pt idx="321">
                  <c:v>440.05139452935117</c:v>
                </c:pt>
                <c:pt idx="322">
                  <c:v>441.60361467371609</c:v>
                </c:pt>
                <c:pt idx="323">
                  <c:v>443.15584264282694</c:v>
                </c:pt>
                <c:pt idx="324">
                  <c:v>444.70807823112528</c:v>
                </c:pt>
                <c:pt idx="325">
                  <c:v>446.26032123845317</c:v>
                </c:pt>
                <c:pt idx="326">
                  <c:v>447.81257146991072</c:v>
                </c:pt>
                <c:pt idx="327">
                  <c:v>449.36482873571833</c:v>
                </c:pt>
                <c:pt idx="328">
                  <c:v>450.91709285108158</c:v>
                </c:pt>
                <c:pt idx="329">
                  <c:v>452.46936363606079</c:v>
                </c:pt>
                <c:pt idx="330">
                  <c:v>454.02164091544364</c:v>
                </c:pt>
                <c:pt idx="331">
                  <c:v>455.57392451862029</c:v>
                </c:pt>
                <c:pt idx="332">
                  <c:v>457.12621427946289</c:v>
                </c:pt>
                <c:pt idx="333">
                  <c:v>458.67851003620825</c:v>
                </c:pt>
                <c:pt idx="334">
                  <c:v>460.23081163134214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0-4A69-B565-46AEC6FF08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Rekap!$X$2:$X$336</c:f>
              <c:numCache>
                <c:formatCode>General</c:formatCode>
                <c:ptCount val="33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</c:numCache>
            </c:numRef>
          </c:xVal>
          <c:yVal>
            <c:numRef>
              <c:f>Rekap!$Z$2:$Z$336</c:f>
              <c:numCache>
                <c:formatCode>General</c:formatCode>
                <c:ptCount val="335"/>
                <c:pt idx="0">
                  <c:v>0</c:v>
                </c:pt>
                <c:pt idx="1">
                  <c:v>4.0966013180180429E-2</c:v>
                </c:pt>
                <c:pt idx="2">
                  <c:v>0.16242594941351568</c:v>
                </c:pt>
                <c:pt idx="3">
                  <c:v>0.36226521220691982</c:v>
                </c:pt>
                <c:pt idx="4">
                  <c:v>0.63842475607249927</c:v>
                </c:pt>
                <c:pt idx="5">
                  <c:v>0.98889962718790203</c:v>
                </c:pt>
                <c:pt idx="6">
                  <c:v>1.4117375423940839</c:v>
                </c:pt>
                <c:pt idx="7">
                  <c:v>1.9050375055232567</c:v>
                </c:pt>
                <c:pt idx="8">
                  <c:v>2.4669484600759861</c:v>
                </c:pt>
                <c:pt idx="9">
                  <c:v>3.0956679772931586</c:v>
                </c:pt>
                <c:pt idx="10">
                  <c:v>3.7894409786923933</c:v>
                </c:pt>
                <c:pt idx="11">
                  <c:v>4.5465584921638218</c:v>
                </c:pt>
                <c:pt idx="12">
                  <c:v>5.3653564407436543</c:v>
                </c:pt>
                <c:pt idx="13">
                  <c:v>6.2442144632068244</c:v>
                </c:pt>
                <c:pt idx="14">
                  <c:v>7.1815547656430869</c:v>
                </c:pt>
                <c:pt idx="15">
                  <c:v>8.1758410032025317</c:v>
                </c:pt>
                <c:pt idx="16">
                  <c:v>9.2255771912177753</c:v>
                </c:pt>
                <c:pt idx="17">
                  <c:v>10.329306644931462</c:v>
                </c:pt>
                <c:pt idx="18">
                  <c:v>11.485610947077266</c:v>
                </c:pt>
                <c:pt idx="19">
                  <c:v>12.693108942582885</c:v>
                </c:pt>
                <c:pt idx="20">
                  <c:v>13.950455759682367</c:v>
                </c:pt>
                <c:pt idx="21">
                  <c:v>15.256341856744207</c:v>
                </c:pt>
                <c:pt idx="22">
                  <c:v>16.609492094139338</c:v>
                </c:pt>
                <c:pt idx="23">
                  <c:v>18.008664830491607</c:v>
                </c:pt>
                <c:pt idx="24">
                  <c:v>19.452651042669778</c:v>
                </c:pt>
                <c:pt idx="25">
                  <c:v>20.940273468897701</c:v>
                </c:pt>
                <c:pt idx="26">
                  <c:v>22.47038577437522</c:v>
                </c:pt>
                <c:pt idx="27">
                  <c:v>24.041871738818326</c:v>
                </c:pt>
                <c:pt idx="28">
                  <c:v>25.653644465343</c:v>
                </c:pt>
                <c:pt idx="29">
                  <c:v>27.304645610131676</c:v>
                </c:pt>
                <c:pt idx="30">
                  <c:v>28.993844632336785</c:v>
                </c:pt>
                <c:pt idx="31">
                  <c:v>30.720238063689415</c:v>
                </c:pt>
                <c:pt idx="32">
                  <c:v>32.48284879729551</c:v>
                </c:pt>
                <c:pt idx="33">
                  <c:v>34.280725395115702</c:v>
                </c:pt>
                <c:pt idx="34">
                  <c:v>36.112941413637721</c:v>
                </c:pt>
                <c:pt idx="35">
                  <c:v>37.978594747263578</c:v>
                </c:pt>
                <c:pt idx="36">
                  <c:v>39.876806988946242</c:v>
                </c:pt>
                <c:pt idx="37">
                  <c:v>41.806722807622435</c:v>
                </c:pt>
                <c:pt idx="38">
                  <c:v>43.767509342000459</c:v>
                </c:pt>
                <c:pt idx="39">
                  <c:v>45.758355610273433</c:v>
                </c:pt>
                <c:pt idx="40">
                  <c:v>47.77847193533951</c:v>
                </c:pt>
                <c:pt idx="41">
                  <c:v>49.827089385121603</c:v>
                </c:pt>
                <c:pt idx="42">
                  <c:v>51.903459227590176</c:v>
                </c:pt>
                <c:pt idx="43">
                  <c:v>54.00685240010273</c:v>
                </c:pt>
                <c:pt idx="44">
                  <c:v>56.136558992683788</c:v>
                </c:pt>
                <c:pt idx="45">
                  <c:v>58.29188774487934</c:v>
                </c:pt>
                <c:pt idx="46">
                  <c:v>60.472165555828944</c:v>
                </c:pt>
                <c:pt idx="47">
                  <c:v>62.676737007208544</c:v>
                </c:pt>
                <c:pt idx="48">
                  <c:v>64.904963898705546</c:v>
                </c:pt>
                <c:pt idx="49">
                  <c:v>67.156224795697113</c:v>
                </c:pt>
                <c:pt idx="50">
                  <c:v>69.429914588811073</c:v>
                </c:pt>
                <c:pt idx="51">
                  <c:v>71.725444065057459</c:v>
                </c:pt>
                <c:pt idx="52">
                  <c:v>74.042239490226109</c:v>
                </c:pt>
                <c:pt idx="53">
                  <c:v>76.379742202255287</c:v>
                </c:pt>
                <c:pt idx="54">
                  <c:v>78.737408215282272</c:v>
                </c:pt>
                <c:pt idx="55">
                  <c:v>81.114707834095825</c:v>
                </c:pt>
                <c:pt idx="56">
                  <c:v>83.511125278716932</c:v>
                </c:pt>
                <c:pt idx="57">
                  <c:v>85.926158318842056</c:v>
                </c:pt>
                <c:pt idx="58">
                  <c:v>88.359317917889641</c:v>
                </c:pt>
                <c:pt idx="59">
                  <c:v>90.810127886397481</c:v>
                </c:pt>
                <c:pt idx="60">
                  <c:v>93.278124544525596</c:v>
                </c:pt>
                <c:pt idx="61">
                  <c:v>95.762856393425125</c:v>
                </c:pt>
                <c:pt idx="62">
                  <c:v>98.263883795240559</c:v>
                </c:pt>
                <c:pt idx="63">
                  <c:v>100.78077866151826</c:v>
                </c:pt>
                <c:pt idx="64">
                  <c:v>103.3131241498006</c:v>
                </c:pt>
                <c:pt idx="65">
                  <c:v>105.86051436819086</c:v>
                </c:pt>
                <c:pt idx="66">
                  <c:v>108.42255408767896</c:v>
                </c:pt>
                <c:pt idx="67">
                  <c:v>110.99885846202469</c:v>
                </c:pt>
                <c:pt idx="68">
                  <c:v>113.5890527549997</c:v>
                </c:pt>
                <c:pt idx="69">
                  <c:v>116.19277207479456</c:v>
                </c:pt>
                <c:pt idx="70">
                  <c:v>118.80966111540367</c:v>
                </c:pt>
                <c:pt idx="71">
                  <c:v>121.43937390480338</c:v>
                </c:pt>
                <c:pt idx="72">
                  <c:v>124.08157355974596</c:v>
                </c:pt>
                <c:pt idx="73">
                  <c:v>126.73593204699512</c:v>
                </c:pt>
                <c:pt idx="74">
                  <c:v>129.40212995083371</c:v>
                </c:pt>
                <c:pt idx="75">
                  <c:v>132.07985624667936</c:v>
                </c:pt>
                <c:pt idx="76">
                  <c:v>134.76880808064718</c:v>
                </c:pt>
                <c:pt idx="77">
                  <c:v>137.46869055490333</c:v>
                </c:pt>
                <c:pt idx="78">
                  <c:v>140.17921651865751</c:v>
                </c:pt>
                <c:pt idx="79">
                  <c:v>142.90010636464609</c:v>
                </c:pt>
                <c:pt idx="80">
                  <c:v>145.63108783096155</c:v>
                </c:pt>
                <c:pt idx="81">
                  <c:v>148.37189580808837</c:v>
                </c:pt>
                <c:pt idx="82">
                  <c:v>151.12227215100737</c:v>
                </c:pt>
                <c:pt idx="83">
                  <c:v>153.88196549623703</c:v>
                </c:pt>
                <c:pt idx="84">
                  <c:v>156.65073108368037</c:v>
                </c:pt>
                <c:pt idx="85">
                  <c:v>159.42833058315242</c:v>
                </c:pt>
                <c:pt idx="86">
                  <c:v>162.21453192546474</c:v>
                </c:pt>
                <c:pt idx="87">
                  <c:v>165.00910913794743</c:v>
                </c:pt>
                <c:pt idx="88">
                  <c:v>167.811842184292</c:v>
                </c:pt>
                <c:pt idx="89">
                  <c:v>170.62251680860146</c:v>
                </c:pt>
                <c:pt idx="90">
                  <c:v>173.44092438353761</c:v>
                </c:pt>
                <c:pt idx="91">
                  <c:v>176.26686176245704</c:v>
                </c:pt>
                <c:pt idx="92">
                  <c:v>179.10013113543212</c:v>
                </c:pt>
                <c:pt idx="93">
                  <c:v>181.94053988905395</c:v>
                </c:pt>
                <c:pt idx="94">
                  <c:v>184.78790046991841</c:v>
                </c:pt>
                <c:pt idx="95">
                  <c:v>187.6420302516986</c:v>
                </c:pt>
                <c:pt idx="96">
                  <c:v>190.50275140570912</c:v>
                </c:pt>
                <c:pt idx="97">
                  <c:v>193.36989077487087</c:v>
                </c:pt>
                <c:pt idx="98">
                  <c:v>196.24327975098663</c:v>
                </c:pt>
                <c:pt idx="99">
                  <c:v>199.12275415524087</c:v>
                </c:pt>
                <c:pt idx="100">
                  <c:v>202.00815412183852</c:v>
                </c:pt>
                <c:pt idx="101">
                  <c:v>204.89932398470123</c:v>
                </c:pt>
                <c:pt idx="102">
                  <c:v>207.79611216713897</c:v>
                </c:pt>
                <c:pt idx="103">
                  <c:v>210.69837107442135</c:v>
                </c:pt>
                <c:pt idx="104">
                  <c:v>213.60595698917047</c:v>
                </c:pt>
                <c:pt idx="105">
                  <c:v>216.51872996950138</c:v>
                </c:pt>
                <c:pt idx="106">
                  <c:v>219.43655374983945</c:v>
                </c:pt>
                <c:pt idx="107">
                  <c:v>222.35929564434232</c:v>
                </c:pt>
                <c:pt idx="108">
                  <c:v>225.28682645285951</c:v>
                </c:pt>
                <c:pt idx="109">
                  <c:v>228.2190203693626</c:v>
                </c:pt>
                <c:pt idx="110">
                  <c:v>231.15575489278032</c:v>
                </c:pt>
                <c:pt idx="111">
                  <c:v>234.09691074017704</c:v>
                </c:pt>
                <c:pt idx="112">
                  <c:v>237.04237176221088</c:v>
                </c:pt>
                <c:pt idx="113">
                  <c:v>239.99202486081364</c:v>
                </c:pt>
                <c:pt idx="114">
                  <c:v>242.9457599090334</c:v>
                </c:pt>
                <c:pt idx="115">
                  <c:v>245.90346967298177</c:v>
                </c:pt>
                <c:pt idx="116">
                  <c:v>248.86504973583311</c:v>
                </c:pt>
                <c:pt idx="117">
                  <c:v>251.83039842381902</c:v>
                </c:pt>
                <c:pt idx="118">
                  <c:v>254.79941673416766</c:v>
                </c:pt>
                <c:pt idx="119">
                  <c:v>257.77200826493618</c:v>
                </c:pt>
                <c:pt idx="120">
                  <c:v>260.74807914668582</c:v>
                </c:pt>
                <c:pt idx="121">
                  <c:v>263.72753797595294</c:v>
                </c:pt>
                <c:pt idx="122">
                  <c:v>266.71029575046657</c:v>
                </c:pt>
                <c:pt idx="123">
                  <c:v>269.69626580606905</c:v>
                </c:pt>
                <c:pt idx="124">
                  <c:v>272.68536375529266</c:v>
                </c:pt>
                <c:pt idx="125">
                  <c:v>275.67750742755078</c:v>
                </c:pt>
                <c:pt idx="126">
                  <c:v>278.67261681089957</c:v>
                </c:pt>
                <c:pt idx="127">
                  <c:v>281.67061399532997</c:v>
                </c:pt>
                <c:pt idx="128">
                  <c:v>284.67142311754947</c:v>
                </c:pt>
                <c:pt idx="129">
                  <c:v>287.67497030721393</c:v>
                </c:pt>
                <c:pt idx="130">
                  <c:v>290.68118363457273</c:v>
                </c:pt>
                <c:pt idx="131">
                  <c:v>293.68999305948864</c:v>
                </c:pt>
                <c:pt idx="132">
                  <c:v>296.70133038179705</c:v>
                </c:pt>
                <c:pt idx="133">
                  <c:v>299.71512919296998</c:v>
                </c:pt>
                <c:pt idx="134">
                  <c:v>302.73132482904845</c:v>
                </c:pt>
                <c:pt idx="135">
                  <c:v>305.74985432481304</c:v>
                </c:pt>
                <c:pt idx="136">
                  <c:v>308.77065636915705</c:v>
                </c:pt>
                <c:pt idx="137">
                  <c:v>311.79367126163237</c:v>
                </c:pt>
                <c:pt idx="138">
                  <c:v>314.81884087013782</c:v>
                </c:pt>
                <c:pt idx="139">
                  <c:v>317.8461085897174</c:v>
                </c:pt>
                <c:pt idx="140">
                  <c:v>320.87541930244254</c:v>
                </c:pt>
                <c:pt idx="141">
                  <c:v>323.90671933834665</c:v>
                </c:pt>
                <c:pt idx="142">
                  <c:v>326.93995643738759</c:v>
                </c:pt>
                <c:pt idx="143">
                  <c:v>329.97507971240827</c:v>
                </c:pt>
                <c:pt idx="144">
                  <c:v>333.01203961307027</c:v>
                </c:pt>
                <c:pt idx="145">
                  <c:v>336.05078789073599</c:v>
                </c:pt>
                <c:pt idx="146">
                  <c:v>339.09127756427176</c:v>
                </c:pt>
                <c:pt idx="147">
                  <c:v>342.13346288675103</c:v>
                </c:pt>
                <c:pt idx="148">
                  <c:v>345.1772993130308</c:v>
                </c:pt>
                <c:pt idx="149">
                  <c:v>348.22274346818062</c:v>
                </c:pt>
                <c:pt idx="150">
                  <c:v>351.26975311674119</c:v>
                </c:pt>
                <c:pt idx="151">
                  <c:v>354.31828713278924</c:v>
                </c:pt>
                <c:pt idx="152">
                  <c:v>357.36830547079092</c:v>
                </c:pt>
                <c:pt idx="153">
                  <c:v>360.41976913721874</c:v>
                </c:pt>
                <c:pt idx="154">
                  <c:v>363.47264016291524</c:v>
                </c:pt>
                <c:pt idx="155">
                  <c:v>366.5268815761832</c:v>
                </c:pt>
                <c:pt idx="156">
                  <c:v>369.58245737658109</c:v>
                </c:pt>
                <c:pt idx="157">
                  <c:v>372.63933250940886</c:v>
                </c:pt>
                <c:pt idx="158">
                  <c:v>375.6974728408623</c:v>
                </c:pt>
                <c:pt idx="159">
                  <c:v>378.7568451338413</c:v>
                </c:pt>
                <c:pt idx="160">
                  <c:v>381.81741702439319</c:v>
                </c:pt>
                <c:pt idx="161">
                  <c:v>384.87915699877465</c:v>
                </c:pt>
                <c:pt idx="162">
                  <c:v>387.94203437111702</c:v>
                </c:pt>
                <c:pt idx="163">
                  <c:v>391.00601926167695</c:v>
                </c:pt>
                <c:pt idx="164">
                  <c:v>394.07108257566028</c:v>
                </c:pt>
                <c:pt idx="165">
                  <c:v>397.13719598260047</c:v>
                </c:pt>
                <c:pt idx="166">
                  <c:v>400.20433189627983</c:v>
                </c:pt>
                <c:pt idx="167">
                  <c:v>403.27246345517779</c:v>
                </c:pt>
                <c:pt idx="168">
                  <c:v>406.34156450343306</c:v>
                </c:pt>
                <c:pt idx="169">
                  <c:v>409.41160957230585</c:v>
                </c:pt>
                <c:pt idx="170">
                  <c:v>412.48257386212646</c:v>
                </c:pt>
                <c:pt idx="171">
                  <c:v>415.55443322471928</c:v>
                </c:pt>
                <c:pt idx="172">
                  <c:v>418.62716414628773</c:v>
                </c:pt>
                <c:pt idx="173">
                  <c:v>421.7007437307484</c:v>
                </c:pt>
                <c:pt idx="174">
                  <c:v>424.77514968350459</c:v>
                </c:pt>
                <c:pt idx="175">
                  <c:v>427.85036029564412</c:v>
                </c:pt>
                <c:pt idx="176">
                  <c:v>430.92635442855351</c:v>
                </c:pt>
                <c:pt idx="177">
                  <c:v>434.00311149893668</c:v>
                </c:pt>
                <c:pt idx="178">
                  <c:v>437.08061146422568</c:v>
                </c:pt>
                <c:pt idx="179">
                  <c:v>440.15883480837647</c:v>
                </c:pt>
                <c:pt idx="180">
                  <c:v>443.23776252803628</c:v>
                </c:pt>
                <c:pt idx="181">
                  <c:v>446.31737611907562</c:v>
                </c:pt>
                <c:pt idx="182">
                  <c:v>449.39765756347322</c:v>
                </c:pt>
                <c:pt idx="183">
                  <c:v>452.47858931654594</c:v>
                </c:pt>
                <c:pt idx="184">
                  <c:v>455.56015429451435</c:v>
                </c:pt>
                <c:pt idx="185">
                  <c:v>458.64233586239408</c:v>
                </c:pt>
                <c:pt idx="186">
                  <c:v>461.72511782220613</c:v>
                </c:pt>
                <c:pt idx="187">
                  <c:v>464.80848440149703</c:v>
                </c:pt>
                <c:pt idx="188">
                  <c:v>467.89242024215935</c:v>
                </c:pt>
                <c:pt idx="189">
                  <c:v>470.97691038954758</c:v>
                </c:pt>
                <c:pt idx="190">
                  <c:v>474.06194028187844</c:v>
                </c:pt>
                <c:pt idx="191">
                  <c:v>477.14749573991054</c:v>
                </c:pt>
                <c:pt idx="192">
                  <c:v>480.23356295689496</c:v>
                </c:pt>
                <c:pt idx="193">
                  <c:v>483.32012848878958</c:v>
                </c:pt>
                <c:pt idx="194">
                  <c:v>486.40717924473086</c:v>
                </c:pt>
                <c:pt idx="195">
                  <c:v>489.49470247775577</c:v>
                </c:pt>
                <c:pt idx="196">
                  <c:v>492.58268577576735</c:v>
                </c:pt>
                <c:pt idx="197">
                  <c:v>495.67111705273749</c:v>
                </c:pt>
                <c:pt idx="198">
                  <c:v>498.75998454014126</c:v>
                </c:pt>
                <c:pt idx="199">
                  <c:v>501.84927677861617</c:v>
                </c:pt>
                <c:pt idx="200">
                  <c:v>504.93898260984002</c:v>
                </c:pt>
                <c:pt idx="201">
                  <c:v>508.0290911686227</c:v>
                </c:pt>
                <c:pt idx="202">
                  <c:v>511.11959187520551</c:v>
                </c:pt>
                <c:pt idx="203">
                  <c:v>514.21047442776262</c:v>
                </c:pt>
                <c:pt idx="204">
                  <c:v>517.3017287951003</c:v>
                </c:pt>
                <c:pt idx="205">
                  <c:v>520.39334520954651</c:v>
                </c:pt>
                <c:pt idx="206">
                  <c:v>523.48531416002868</c:v>
                </c:pt>
                <c:pt idx="207">
                  <c:v>526.57762638533256</c:v>
                </c:pt>
                <c:pt idx="208">
                  <c:v>529.6702728675383</c:v>
                </c:pt>
                <c:pt idx="209">
                  <c:v>532.76324482562961</c:v>
                </c:pt>
                <c:pt idx="210">
                  <c:v>535.85653370926923</c:v>
                </c:pt>
                <c:pt idx="211">
                  <c:v>538.95013119274017</c:v>
                </c:pt>
                <c:pt idx="212">
                  <c:v>542.0440291690436</c:v>
                </c:pt>
                <c:pt idx="213">
                  <c:v>545.13821974415373</c:v>
                </c:pt>
                <c:pt idx="214">
                  <c:v>548.23269523142346</c:v>
                </c:pt>
                <c:pt idx="215">
                  <c:v>551.32744814613523</c:v>
                </c:pt>
                <c:pt idx="216">
                  <c:v>554.42247120019749</c:v>
                </c:pt>
                <c:pt idx="217">
                  <c:v>557.51775729697863</c:v>
                </c:pt>
                <c:pt idx="218">
                  <c:v>560.61329952627716</c:v>
                </c:pt>
                <c:pt idx="219">
                  <c:v>563.7090911594247</c:v>
                </c:pt>
                <c:pt idx="220">
                  <c:v>566.80512564451669</c:v>
                </c:pt>
                <c:pt idx="221">
                  <c:v>569.90139660176874</c:v>
                </c:pt>
                <c:pt idx="222">
                  <c:v>572.99789781899494</c:v>
                </c:pt>
                <c:pt idx="223">
                  <c:v>576.09462324720573</c:v>
                </c:pt>
                <c:pt idx="224">
                  <c:v>579.19156699631935</c:v>
                </c:pt>
                <c:pt idx="225">
                  <c:v>582.28872333098843</c:v>
                </c:pt>
                <c:pt idx="226">
                  <c:v>585.38608666653465</c:v>
                </c:pt>
                <c:pt idx="227">
                  <c:v>588.48365156499051</c:v>
                </c:pt>
                <c:pt idx="228">
                  <c:v>591.58141273124568</c:v>
                </c:pt>
                <c:pt idx="229">
                  <c:v>594.67936500929341</c:v>
                </c:pt>
                <c:pt idx="230">
                  <c:v>597.77750337857663</c:v>
                </c:pt>
                <c:pt idx="231">
                  <c:v>600.87582295042978</c:v>
                </c:pt>
                <c:pt idx="232">
                  <c:v>603.97431896461387</c:v>
                </c:pt>
                <c:pt idx="233">
                  <c:v>607.07298678594248</c:v>
                </c:pt>
                <c:pt idx="234">
                  <c:v>610.17182190099686</c:v>
                </c:pt>
                <c:pt idx="235">
                  <c:v>613.27081991492673</c:v>
                </c:pt>
                <c:pt idx="236">
                  <c:v>616.36997654833613</c:v>
                </c:pt>
                <c:pt idx="237">
                  <c:v>619.46928763424944</c:v>
                </c:pt>
                <c:pt idx="238">
                  <c:v>622.56874911515899</c:v>
                </c:pt>
                <c:pt idx="239">
                  <c:v>625.66835704014863</c:v>
                </c:pt>
                <c:pt idx="240">
                  <c:v>628.76810756209409</c:v>
                </c:pt>
                <c:pt idx="241">
                  <c:v>631.86799693493572</c:v>
                </c:pt>
                <c:pt idx="242">
                  <c:v>634.96802151102406</c:v>
                </c:pt>
                <c:pt idx="243">
                  <c:v>638.06817773853447</c:v>
                </c:pt>
                <c:pt idx="244">
                  <c:v>641.1684621589493</c:v>
                </c:pt>
                <c:pt idx="245">
                  <c:v>644.26887140460758</c:v>
                </c:pt>
                <c:pt idx="246">
                  <c:v>647.36940219631697</c:v>
                </c:pt>
                <c:pt idx="247">
                  <c:v>650.47005134103119</c:v>
                </c:pt>
                <c:pt idx="248">
                  <c:v>653.57081572958532</c:v>
                </c:pt>
                <c:pt idx="249">
                  <c:v>656.67169233449408</c:v>
                </c:pt>
                <c:pt idx="250">
                  <c:v>659.77267820780378</c:v>
                </c:pt>
                <c:pt idx="251">
                  <c:v>662.87377047900497</c:v>
                </c:pt>
                <c:pt idx="252">
                  <c:v>665.97496635299728</c:v>
                </c:pt>
                <c:pt idx="253">
                  <c:v>669.07626310810804</c:v>
                </c:pt>
                <c:pt idx="254">
                  <c:v>672.1776580941638</c:v>
                </c:pt>
                <c:pt idx="255">
                  <c:v>675.27914873061172</c:v>
                </c:pt>
                <c:pt idx="256">
                  <c:v>678.38073250469131</c:v>
                </c:pt>
                <c:pt idx="257">
                  <c:v>681.48240696965206</c:v>
                </c:pt>
                <c:pt idx="258">
                  <c:v>684.58416974302088</c:v>
                </c:pt>
                <c:pt idx="259">
                  <c:v>687.68601850491279</c:v>
                </c:pt>
                <c:pt idx="260">
                  <c:v>690.7879509963866</c:v>
                </c:pt>
                <c:pt idx="261">
                  <c:v>693.88996501784425</c:v>
                </c:pt>
                <c:pt idx="262">
                  <c:v>696.99205842747176</c:v>
                </c:pt>
                <c:pt idx="263">
                  <c:v>700.09422913972071</c:v>
                </c:pt>
                <c:pt idx="264">
                  <c:v>703.19647512383131</c:v>
                </c:pt>
                <c:pt idx="265">
                  <c:v>706.29879440239188</c:v>
                </c:pt>
                <c:pt idx="266">
                  <c:v>709.40118504993814</c:v>
                </c:pt>
                <c:pt idx="267">
                  <c:v>712.50364519158768</c:v>
                </c:pt>
                <c:pt idx="268">
                  <c:v>715.60617300171236</c:v>
                </c:pt>
                <c:pt idx="269">
                  <c:v>718.70876670264386</c:v>
                </c:pt>
                <c:pt idx="270">
                  <c:v>721.81142456341297</c:v>
                </c:pt>
                <c:pt idx="271">
                  <c:v>724.91414489852411</c:v>
                </c:pt>
                <c:pt idx="272">
                  <c:v>728.01692606675999</c:v>
                </c:pt>
                <c:pt idx="273">
                  <c:v>731.11976647001825</c:v>
                </c:pt>
                <c:pt idx="274">
                  <c:v>734.22266455217925</c:v>
                </c:pt>
                <c:pt idx="275">
                  <c:v>737.32561879800335</c:v>
                </c:pt>
                <c:pt idx="276">
                  <c:v>740.42862773205627</c:v>
                </c:pt>
                <c:pt idx="277">
                  <c:v>743.53168991766381</c:v>
                </c:pt>
                <c:pt idx="278">
                  <c:v>746.63480395589363</c:v>
                </c:pt>
                <c:pt idx="279">
                  <c:v>749.73796848456379</c:v>
                </c:pt>
                <c:pt idx="280">
                  <c:v>752.84118217727735</c:v>
                </c:pt>
                <c:pt idx="281">
                  <c:v>755.94444374248155</c:v>
                </c:pt>
                <c:pt idx="282">
                  <c:v>759.04775192255374</c:v>
                </c:pt>
                <c:pt idx="283">
                  <c:v>762.15110549290921</c:v>
                </c:pt>
                <c:pt idx="284">
                  <c:v>765.2545032611331</c:v>
                </c:pt>
                <c:pt idx="285">
                  <c:v>768.35794406613581</c:v>
                </c:pt>
                <c:pt idx="286">
                  <c:v>771.46142677733019</c:v>
                </c:pt>
                <c:pt idx="287">
                  <c:v>774.56495029382916</c:v>
                </c:pt>
                <c:pt idx="288">
                  <c:v>777.66851354366668</c:v>
                </c:pt>
                <c:pt idx="289">
                  <c:v>780.77211548303796</c:v>
                </c:pt>
                <c:pt idx="290">
                  <c:v>783.87575509555825</c:v>
                </c:pt>
                <c:pt idx="291">
                  <c:v>786.97943139154427</c:v>
                </c:pt>
                <c:pt idx="292">
                  <c:v>790.0831434073117</c:v>
                </c:pt>
                <c:pt idx="293">
                  <c:v>793.1868902044929</c:v>
                </c:pt>
                <c:pt idx="294">
                  <c:v>796.29067086937016</c:v>
                </c:pt>
                <c:pt idx="295">
                  <c:v>799.39448451223086</c:v>
                </c:pt>
                <c:pt idx="296">
                  <c:v>802.49833026673468</c:v>
                </c:pt>
                <c:pt idx="297">
                  <c:v>805.60220728930028</c:v>
                </c:pt>
                <c:pt idx="298">
                  <c:v>808.70611475850717</c:v>
                </c:pt>
                <c:pt idx="299">
                  <c:v>811.81005187451433</c:v>
                </c:pt>
                <c:pt idx="300">
                  <c:v>814.91401785849257</c:v>
                </c:pt>
                <c:pt idx="301">
                  <c:v>818.01801195207247</c:v>
                </c:pt>
                <c:pt idx="302">
                  <c:v>821.12203341680765</c:v>
                </c:pt>
                <c:pt idx="303">
                  <c:v>824.22608153365081</c:v>
                </c:pt>
                <c:pt idx="304">
                  <c:v>827.33015560244371</c:v>
                </c:pt>
                <c:pt idx="305">
                  <c:v>830.43425494142195</c:v>
                </c:pt>
                <c:pt idx="306">
                  <c:v>833.53837888673149</c:v>
                </c:pt>
                <c:pt idx="307">
                  <c:v>836.64252679195693</c:v>
                </c:pt>
                <c:pt idx="308">
                  <c:v>839.74669802766516</c:v>
                </c:pt>
                <c:pt idx="309">
                  <c:v>842.85089198095852</c:v>
                </c:pt>
                <c:pt idx="310">
                  <c:v>845.95510805504</c:v>
                </c:pt>
                <c:pt idx="311">
                  <c:v>849.05934566879057</c:v>
                </c:pt>
                <c:pt idx="312">
                  <c:v>852.16360425635753</c:v>
                </c:pt>
                <c:pt idx="313">
                  <c:v>855.26788326675342</c:v>
                </c:pt>
                <c:pt idx="314">
                  <c:v>858.37218216346469</c:v>
                </c:pt>
                <c:pt idx="315">
                  <c:v>861.47650042407304</c:v>
                </c:pt>
                <c:pt idx="316">
                  <c:v>864.58083753988365</c:v>
                </c:pt>
                <c:pt idx="317">
                  <c:v>867.68519301556546</c:v>
                </c:pt>
                <c:pt idx="318">
                  <c:v>870.78956636879957</c:v>
                </c:pt>
                <c:pt idx="319">
                  <c:v>873.89395712993826</c:v>
                </c:pt>
                <c:pt idx="320">
                  <c:v>876.99836484167156</c:v>
                </c:pt>
                <c:pt idx="321">
                  <c:v>880.10278905870234</c:v>
                </c:pt>
                <c:pt idx="322">
                  <c:v>883.20722934743219</c:v>
                </c:pt>
                <c:pt idx="323">
                  <c:v>886.31168528565388</c:v>
                </c:pt>
                <c:pt idx="324">
                  <c:v>889.41615646225057</c:v>
                </c:pt>
                <c:pt idx="325">
                  <c:v>892.52064247690635</c:v>
                </c:pt>
                <c:pt idx="326">
                  <c:v>895.62514293982144</c:v>
                </c:pt>
                <c:pt idx="327">
                  <c:v>898.72965747143667</c:v>
                </c:pt>
                <c:pt idx="328">
                  <c:v>901.83418570216315</c:v>
                </c:pt>
                <c:pt idx="329">
                  <c:v>904.93872727212158</c:v>
                </c:pt>
                <c:pt idx="330">
                  <c:v>908.04328183088728</c:v>
                </c:pt>
                <c:pt idx="331">
                  <c:v>911.14784903724058</c:v>
                </c:pt>
                <c:pt idx="332">
                  <c:v>914.25242855892577</c:v>
                </c:pt>
                <c:pt idx="333">
                  <c:v>917.3570200724165</c:v>
                </c:pt>
                <c:pt idx="334">
                  <c:v>920.46162326268427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0-4A69-B565-46AEC6FF082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Rekap!$X$2:$X$336</c:f>
              <c:numCache>
                <c:formatCode>General</c:formatCode>
                <c:ptCount val="33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</c:numCache>
            </c:numRef>
          </c:xVal>
          <c:yVal>
            <c:numRef>
              <c:f>Rekap!$AA$2:$AA$336</c:f>
              <c:numCache>
                <c:formatCode>General</c:formatCode>
                <c:ptCount val="335"/>
                <c:pt idx="0">
                  <c:v>0</c:v>
                </c:pt>
                <c:pt idx="1">
                  <c:v>6.1449019770270639E-2</c:v>
                </c:pt>
                <c:pt idx="2">
                  <c:v>0.24363892412027349</c:v>
                </c:pt>
                <c:pt idx="3">
                  <c:v>0.5433978183103797</c:v>
                </c:pt>
                <c:pt idx="4">
                  <c:v>0.95763713410874873</c:v>
                </c:pt>
                <c:pt idx="5">
                  <c:v>1.4833494407818528</c:v>
                </c:pt>
                <c:pt idx="6">
                  <c:v>2.1176063135911254</c:v>
                </c:pt>
                <c:pt idx="7">
                  <c:v>2.8575562582848844</c:v>
                </c:pt>
                <c:pt idx="8">
                  <c:v>3.7004226901139785</c:v>
                </c:pt>
                <c:pt idx="9">
                  <c:v>4.6435019659397376</c:v>
                </c:pt>
                <c:pt idx="10">
                  <c:v>5.6841614680385888</c:v>
                </c:pt>
                <c:pt idx="11">
                  <c:v>6.8198377382457318</c:v>
                </c:pt>
                <c:pt idx="12">
                  <c:v>8.04803466111548</c:v>
                </c:pt>
                <c:pt idx="13">
                  <c:v>9.3663216948102352</c:v>
                </c:pt>
                <c:pt idx="14">
                  <c:v>10.772332148464629</c:v>
                </c:pt>
                <c:pt idx="15">
                  <c:v>12.263761504803794</c:v>
                </c:pt>
                <c:pt idx="16">
                  <c:v>13.838365786826662</c:v>
                </c:pt>
                <c:pt idx="17">
                  <c:v>15.49395996739719</c:v>
                </c:pt>
                <c:pt idx="18">
                  <c:v>17.228416420615897</c:v>
                </c:pt>
                <c:pt idx="19">
                  <c:v>19.039663413874326</c:v>
                </c:pt>
                <c:pt idx="20">
                  <c:v>20.925683639523545</c:v>
                </c:pt>
                <c:pt idx="21">
                  <c:v>22.884512785116307</c:v>
                </c:pt>
                <c:pt idx="22">
                  <c:v>24.914238141209001</c:v>
                </c:pt>
                <c:pt idx="23">
                  <c:v>27.012997245737406</c:v>
                </c:pt>
                <c:pt idx="24">
                  <c:v>29.17897656400466</c:v>
                </c:pt>
                <c:pt idx="25">
                  <c:v>31.410410203346547</c:v>
                </c:pt>
                <c:pt idx="26">
                  <c:v>33.705578661562825</c:v>
                </c:pt>
                <c:pt idx="27">
                  <c:v>36.062807608227487</c:v>
                </c:pt>
                <c:pt idx="28">
                  <c:v>38.480466698014489</c:v>
                </c:pt>
                <c:pt idx="29">
                  <c:v>40.956968415197508</c:v>
                </c:pt>
                <c:pt idx="30">
                  <c:v>43.490766948505168</c:v>
                </c:pt>
                <c:pt idx="31">
                  <c:v>46.080357095534112</c:v>
                </c:pt>
                <c:pt idx="32">
                  <c:v>48.724273195943255</c:v>
                </c:pt>
                <c:pt idx="33">
                  <c:v>51.421088092673543</c:v>
                </c:pt>
                <c:pt idx="34">
                  <c:v>54.169412120456577</c:v>
                </c:pt>
                <c:pt idx="35">
                  <c:v>56.967892120895357</c:v>
                </c:pt>
                <c:pt idx="36">
                  <c:v>59.815210483419357</c:v>
                </c:pt>
                <c:pt idx="37">
                  <c:v>62.710084211433646</c:v>
                </c:pt>
                <c:pt idx="38">
                  <c:v>65.65126401300067</c:v>
                </c:pt>
                <c:pt idx="39">
                  <c:v>68.637533415410132</c:v>
                </c:pt>
                <c:pt idx="40">
                  <c:v>71.667707903009259</c:v>
                </c:pt>
                <c:pt idx="41">
                  <c:v>74.740634077682387</c:v>
                </c:pt>
                <c:pt idx="42">
                  <c:v>77.855188841385242</c:v>
                </c:pt>
                <c:pt idx="43">
                  <c:v>81.010278600154081</c:v>
                </c:pt>
                <c:pt idx="44">
                  <c:v>84.204838489025676</c:v>
                </c:pt>
                <c:pt idx="45">
                  <c:v>87.437831617318992</c:v>
                </c:pt>
                <c:pt idx="46">
                  <c:v>90.708248333743398</c:v>
                </c:pt>
                <c:pt idx="47">
                  <c:v>94.015105510812802</c:v>
                </c:pt>
                <c:pt idx="48">
                  <c:v>97.357445848058319</c:v>
                </c:pt>
                <c:pt idx="49">
                  <c:v>100.73433719354566</c:v>
                </c:pt>
                <c:pt idx="50">
                  <c:v>104.14487188321661</c:v>
                </c:pt>
                <c:pt idx="51">
                  <c:v>107.58816609758617</c:v>
                </c:pt>
                <c:pt idx="52">
                  <c:v>111.06335923533914</c:v>
                </c:pt>
                <c:pt idx="53">
                  <c:v>114.56961330338291</c:v>
                </c:pt>
                <c:pt idx="54">
                  <c:v>118.10611232292339</c:v>
                </c:pt>
                <c:pt idx="55">
                  <c:v>121.67206175114372</c:v>
                </c:pt>
                <c:pt idx="56">
                  <c:v>125.26668791807538</c:v>
                </c:pt>
                <c:pt idx="57">
                  <c:v>128.88923747826306</c:v>
                </c:pt>
                <c:pt idx="58">
                  <c:v>132.53897687683443</c:v>
                </c:pt>
                <c:pt idx="59">
                  <c:v>136.21519182959619</c:v>
                </c:pt>
                <c:pt idx="60">
                  <c:v>139.91718681678836</c:v>
                </c:pt>
                <c:pt idx="61">
                  <c:v>143.64428459013766</c:v>
                </c:pt>
                <c:pt idx="62">
                  <c:v>147.3958256928608</c:v>
                </c:pt>
                <c:pt idx="63">
                  <c:v>151.17116799227736</c:v>
                </c:pt>
                <c:pt idx="64">
                  <c:v>154.96968622470089</c:v>
                </c:pt>
                <c:pt idx="65">
                  <c:v>158.79077155228629</c:v>
                </c:pt>
                <c:pt idx="66">
                  <c:v>162.63383113151841</c:v>
                </c:pt>
                <c:pt idx="67">
                  <c:v>166.49828769303701</c:v>
                </c:pt>
                <c:pt idx="68">
                  <c:v>170.38357913249951</c:v>
                </c:pt>
                <c:pt idx="69">
                  <c:v>174.28915811219181</c:v>
                </c:pt>
                <c:pt idx="70">
                  <c:v>178.21449167310547</c:v>
                </c:pt>
                <c:pt idx="71">
                  <c:v>182.15906085720502</c:v>
                </c:pt>
                <c:pt idx="72">
                  <c:v>186.12236033961892</c:v>
                </c:pt>
                <c:pt idx="73">
                  <c:v>190.10389807049265</c:v>
                </c:pt>
                <c:pt idx="74">
                  <c:v>194.10319492625052</c:v>
                </c:pt>
                <c:pt idx="75">
                  <c:v>198.119784370019</c:v>
                </c:pt>
                <c:pt idx="76">
                  <c:v>202.15321212097072</c:v>
                </c:pt>
                <c:pt idx="77">
                  <c:v>206.20303583235494</c:v>
                </c:pt>
                <c:pt idx="78">
                  <c:v>210.26882477798623</c:v>
                </c:pt>
                <c:pt idx="79">
                  <c:v>214.35015954696911</c:v>
                </c:pt>
                <c:pt idx="80">
                  <c:v>218.44663174644231</c:v>
                </c:pt>
                <c:pt idx="81">
                  <c:v>222.5578437121325</c:v>
                </c:pt>
                <c:pt idx="82">
                  <c:v>226.68340822651103</c:v>
                </c:pt>
                <c:pt idx="83">
                  <c:v>230.82294824435553</c:v>
                </c:pt>
                <c:pt idx="84">
                  <c:v>234.97609662552051</c:v>
                </c:pt>
                <c:pt idx="85">
                  <c:v>239.14249587472858</c:v>
                </c:pt>
                <c:pt idx="86">
                  <c:v>243.32179788819707</c:v>
                </c:pt>
                <c:pt idx="87">
                  <c:v>247.51366370692114</c:v>
                </c:pt>
                <c:pt idx="88">
                  <c:v>251.71776327643798</c:v>
                </c:pt>
                <c:pt idx="89">
                  <c:v>255.93377521290216</c:v>
                </c:pt>
                <c:pt idx="90">
                  <c:v>260.16138657530638</c:v>
                </c:pt>
                <c:pt idx="91">
                  <c:v>264.40029264368553</c:v>
                </c:pt>
                <c:pt idx="92">
                  <c:v>268.65019670314814</c:v>
                </c:pt>
                <c:pt idx="93">
                  <c:v>272.91080983358086</c:v>
                </c:pt>
                <c:pt idx="94">
                  <c:v>277.18185070487755</c:v>
                </c:pt>
                <c:pt idx="95">
                  <c:v>281.46304537754781</c:v>
                </c:pt>
                <c:pt idx="96">
                  <c:v>285.75412710856364</c:v>
                </c:pt>
                <c:pt idx="97">
                  <c:v>290.05483616230623</c:v>
                </c:pt>
                <c:pt idx="98">
                  <c:v>294.36491962647989</c:v>
                </c:pt>
                <c:pt idx="99">
                  <c:v>298.68413123286126</c:v>
                </c:pt>
                <c:pt idx="100">
                  <c:v>303.01223118275777</c:v>
                </c:pt>
                <c:pt idx="101">
                  <c:v>307.34898597705177</c:v>
                </c:pt>
                <c:pt idx="102">
                  <c:v>311.6941682507084</c:v>
                </c:pt>
                <c:pt idx="103">
                  <c:v>316.04755661163199</c:v>
                </c:pt>
                <c:pt idx="104">
                  <c:v>320.40893548375567</c:v>
                </c:pt>
                <c:pt idx="105">
                  <c:v>324.77809495425203</c:v>
                </c:pt>
                <c:pt idx="106">
                  <c:v>329.15483062475909</c:v>
                </c:pt>
                <c:pt idx="107">
                  <c:v>333.53894346651344</c:v>
                </c:pt>
                <c:pt idx="108">
                  <c:v>337.93023967928923</c:v>
                </c:pt>
                <c:pt idx="109">
                  <c:v>342.32853055404382</c:v>
                </c:pt>
                <c:pt idx="110">
                  <c:v>346.73363233917041</c:v>
                </c:pt>
                <c:pt idx="111">
                  <c:v>351.14536611026551</c:v>
                </c:pt>
                <c:pt idx="112">
                  <c:v>355.56355764331624</c:v>
                </c:pt>
                <c:pt idx="113">
                  <c:v>359.98803729122039</c:v>
                </c:pt>
                <c:pt idx="114">
                  <c:v>364.41863986355003</c:v>
                </c:pt>
                <c:pt idx="115">
                  <c:v>368.85520450947257</c:v>
                </c:pt>
                <c:pt idx="116">
                  <c:v>373.29757460374964</c:v>
                </c:pt>
                <c:pt idx="117">
                  <c:v>377.74559763572847</c:v>
                </c:pt>
                <c:pt idx="118">
                  <c:v>382.19912510125147</c:v>
                </c:pt>
                <c:pt idx="119">
                  <c:v>386.65801239740421</c:v>
                </c:pt>
                <c:pt idx="120">
                  <c:v>391.12211872002865</c:v>
                </c:pt>
                <c:pt idx="121">
                  <c:v>395.59130696392936</c:v>
                </c:pt>
                <c:pt idx="122">
                  <c:v>400.0654436256998</c:v>
                </c:pt>
                <c:pt idx="123">
                  <c:v>404.54439870910352</c:v>
                </c:pt>
                <c:pt idx="124">
                  <c:v>409.02804563293887</c:v>
                </c:pt>
                <c:pt idx="125">
                  <c:v>413.51626114132608</c:v>
                </c:pt>
                <c:pt idx="126">
                  <c:v>418.00892521634927</c:v>
                </c:pt>
                <c:pt idx="127">
                  <c:v>422.5059209929949</c:v>
                </c:pt>
                <c:pt idx="128">
                  <c:v>427.00713467632414</c:v>
                </c:pt>
                <c:pt idx="129">
                  <c:v>431.51245546082083</c:v>
                </c:pt>
                <c:pt idx="130">
                  <c:v>436.02177545185901</c:v>
                </c:pt>
                <c:pt idx="131">
                  <c:v>440.53498958923285</c:v>
                </c:pt>
                <c:pt idx="132">
                  <c:v>445.05199557269555</c:v>
                </c:pt>
                <c:pt idx="133">
                  <c:v>449.57269378945489</c:v>
                </c:pt>
                <c:pt idx="134">
                  <c:v>454.09698724357258</c:v>
                </c:pt>
                <c:pt idx="135">
                  <c:v>458.62478148721954</c:v>
                </c:pt>
                <c:pt idx="136">
                  <c:v>463.15598455373549</c:v>
                </c:pt>
                <c:pt idx="137">
                  <c:v>467.69050689244847</c:v>
                </c:pt>
                <c:pt idx="138">
                  <c:v>472.22826130520667</c:v>
                </c:pt>
                <c:pt idx="139">
                  <c:v>476.76916288457608</c:v>
                </c:pt>
                <c:pt idx="140">
                  <c:v>481.31312895366375</c:v>
                </c:pt>
                <c:pt idx="141">
                  <c:v>485.86007900751986</c:v>
                </c:pt>
                <c:pt idx="142">
                  <c:v>490.40993465608136</c:v>
                </c:pt>
                <c:pt idx="143">
                  <c:v>494.96261956861235</c:v>
                </c:pt>
                <c:pt idx="144">
                  <c:v>499.51805941960532</c:v>
                </c:pt>
                <c:pt idx="145">
                  <c:v>504.0761818361039</c:v>
                </c:pt>
                <c:pt idx="146">
                  <c:v>508.63691634640753</c:v>
                </c:pt>
                <c:pt idx="147">
                  <c:v>513.20019433012646</c:v>
                </c:pt>
                <c:pt idx="148">
                  <c:v>517.76594896954612</c:v>
                </c:pt>
                <c:pt idx="149">
                  <c:v>522.33411520227094</c:v>
                </c:pt>
                <c:pt idx="150">
                  <c:v>526.90462967511166</c:v>
                </c:pt>
                <c:pt idx="151">
                  <c:v>531.47743069918374</c:v>
                </c:pt>
                <c:pt idx="152">
                  <c:v>536.05245820618632</c:v>
                </c:pt>
                <c:pt idx="153">
                  <c:v>540.62965370582799</c:v>
                </c:pt>
                <c:pt idx="154">
                  <c:v>545.20896024437275</c:v>
                </c:pt>
                <c:pt idx="155">
                  <c:v>549.79032236427474</c:v>
                </c:pt>
                <c:pt idx="156">
                  <c:v>554.37368606487155</c:v>
                </c:pt>
                <c:pt idx="157">
                  <c:v>558.95899876411329</c:v>
                </c:pt>
                <c:pt idx="158">
                  <c:v>563.54620926129337</c:v>
                </c:pt>
                <c:pt idx="159">
                  <c:v>568.13526770076191</c:v>
                </c:pt>
                <c:pt idx="160">
                  <c:v>572.72612553658973</c:v>
                </c:pt>
                <c:pt idx="161">
                  <c:v>577.31873549816191</c:v>
                </c:pt>
                <c:pt idx="162">
                  <c:v>581.91305155667544</c:v>
                </c:pt>
                <c:pt idx="163">
                  <c:v>586.50902889251529</c:v>
                </c:pt>
                <c:pt idx="164">
                  <c:v>591.10662386349031</c:v>
                </c:pt>
                <c:pt idx="165">
                  <c:v>595.70579397390065</c:v>
                </c:pt>
                <c:pt idx="166">
                  <c:v>600.3064978444196</c:v>
                </c:pt>
                <c:pt idx="167">
                  <c:v>604.90869518276656</c:v>
                </c:pt>
                <c:pt idx="168">
                  <c:v>609.51234675514957</c:v>
                </c:pt>
                <c:pt idx="169">
                  <c:v>614.11741435845875</c:v>
                </c:pt>
                <c:pt idx="170">
                  <c:v>618.7238607931896</c:v>
                </c:pt>
                <c:pt idx="171">
                  <c:v>623.33164983707877</c:v>
                </c:pt>
                <c:pt idx="172">
                  <c:v>627.9407462194315</c:v>
                </c:pt>
                <c:pt idx="173">
                  <c:v>632.55111559612249</c:v>
                </c:pt>
                <c:pt idx="174">
                  <c:v>637.16272452525686</c:v>
                </c:pt>
                <c:pt idx="175">
                  <c:v>641.77554044346607</c:v>
                </c:pt>
                <c:pt idx="176">
                  <c:v>646.38953164283021</c:v>
                </c:pt>
                <c:pt idx="177">
                  <c:v>651.00466724840487</c:v>
                </c:pt>
                <c:pt idx="178">
                  <c:v>655.62091719633838</c:v>
                </c:pt>
                <c:pt idx="179">
                  <c:v>660.23825221256459</c:v>
                </c:pt>
                <c:pt idx="180">
                  <c:v>664.85664379205434</c:v>
                </c:pt>
                <c:pt idx="181">
                  <c:v>669.47606417861334</c:v>
                </c:pt>
                <c:pt idx="182">
                  <c:v>674.09648634520977</c:v>
                </c:pt>
                <c:pt idx="183">
                  <c:v>678.71788397481885</c:v>
                </c:pt>
                <c:pt idx="184">
                  <c:v>683.34023144177138</c:v>
                </c:pt>
                <c:pt idx="185">
                  <c:v>687.96350379359103</c:v>
                </c:pt>
                <c:pt idx="186">
                  <c:v>692.58767673330908</c:v>
                </c:pt>
                <c:pt idx="187">
                  <c:v>697.21272660224543</c:v>
                </c:pt>
                <c:pt idx="188">
                  <c:v>701.83863036323896</c:v>
                </c:pt>
                <c:pt idx="189">
                  <c:v>706.46536558432126</c:v>
                </c:pt>
                <c:pt idx="190">
                  <c:v>711.09291042281757</c:v>
                </c:pt>
                <c:pt idx="191">
                  <c:v>715.72124360986572</c:v>
                </c:pt>
                <c:pt idx="192">
                  <c:v>720.35034443534232</c:v>
                </c:pt>
                <c:pt idx="193">
                  <c:v>724.98019273318425</c:v>
                </c:pt>
                <c:pt idx="194">
                  <c:v>729.61076886709623</c:v>
                </c:pt>
                <c:pt idx="195">
                  <c:v>734.24205371663356</c:v>
                </c:pt>
                <c:pt idx="196">
                  <c:v>738.87402866365096</c:v>
                </c:pt>
                <c:pt idx="197">
                  <c:v>743.50667557910617</c:v>
                </c:pt>
                <c:pt idx="198">
                  <c:v>748.13997681021181</c:v>
                </c:pt>
                <c:pt idx="199">
                  <c:v>752.7739151679242</c:v>
                </c:pt>
                <c:pt idx="200">
                  <c:v>757.40847391475984</c:v>
                </c:pt>
                <c:pt idx="201">
                  <c:v>762.04363675293393</c:v>
                </c:pt>
                <c:pt idx="202">
                  <c:v>766.67938781280816</c:v>
                </c:pt>
                <c:pt idx="203">
                  <c:v>771.31571164164382</c:v>
                </c:pt>
                <c:pt idx="204">
                  <c:v>775.9525931926504</c:v>
                </c:pt>
                <c:pt idx="205">
                  <c:v>780.59001781431959</c:v>
                </c:pt>
                <c:pt idx="206">
                  <c:v>785.22797124004285</c:v>
                </c:pt>
                <c:pt idx="207">
                  <c:v>789.86643957799868</c:v>
                </c:pt>
                <c:pt idx="208">
                  <c:v>794.5054093013074</c:v>
                </c:pt>
                <c:pt idx="209">
                  <c:v>799.14486723844436</c:v>
                </c:pt>
                <c:pt idx="210">
                  <c:v>803.78480056390379</c:v>
                </c:pt>
                <c:pt idx="211">
                  <c:v>808.42519678911026</c:v>
                </c:pt>
                <c:pt idx="212">
                  <c:v>813.06604375356528</c:v>
                </c:pt>
                <c:pt idx="213">
                  <c:v>817.70732961623048</c:v>
                </c:pt>
                <c:pt idx="214">
                  <c:v>822.34904284713502</c:v>
                </c:pt>
                <c:pt idx="215">
                  <c:v>826.99117221920267</c:v>
                </c:pt>
                <c:pt idx="216">
                  <c:v>831.63370680029618</c:v>
                </c:pt>
                <c:pt idx="217">
                  <c:v>836.27663594546777</c:v>
                </c:pt>
                <c:pt idx="218">
                  <c:v>840.91994928941563</c:v>
                </c:pt>
                <c:pt idx="219">
                  <c:v>845.563636739137</c:v>
                </c:pt>
                <c:pt idx="220">
                  <c:v>850.20768846677481</c:v>
                </c:pt>
                <c:pt idx="221">
                  <c:v>854.85209490265299</c:v>
                </c:pt>
                <c:pt idx="222">
                  <c:v>859.4968467284923</c:v>
                </c:pt>
                <c:pt idx="223">
                  <c:v>864.14193487080843</c:v>
                </c:pt>
                <c:pt idx="224">
                  <c:v>868.78735049447891</c:v>
                </c:pt>
                <c:pt idx="225">
                  <c:v>873.43308499648253</c:v>
                </c:pt>
                <c:pt idx="226">
                  <c:v>878.07912999980192</c:v>
                </c:pt>
                <c:pt idx="227">
                  <c:v>882.72547734748559</c:v>
                </c:pt>
                <c:pt idx="228">
                  <c:v>887.37211909686846</c:v>
                </c:pt>
                <c:pt idx="229">
                  <c:v>892.01904751394</c:v>
                </c:pt>
                <c:pt idx="230">
                  <c:v>896.66625506786477</c:v>
                </c:pt>
                <c:pt idx="231">
                  <c:v>901.31373442564461</c:v>
                </c:pt>
                <c:pt idx="232">
                  <c:v>905.96147844692075</c:v>
                </c:pt>
                <c:pt idx="233">
                  <c:v>910.6094801789136</c:v>
                </c:pt>
                <c:pt idx="234">
                  <c:v>915.25773285149523</c:v>
                </c:pt>
                <c:pt idx="235">
                  <c:v>919.90622987238999</c:v>
                </c:pt>
                <c:pt idx="236">
                  <c:v>924.55496482250408</c:v>
                </c:pt>
                <c:pt idx="237">
                  <c:v>929.20393145137405</c:v>
                </c:pt>
                <c:pt idx="238">
                  <c:v>933.85312367273832</c:v>
                </c:pt>
                <c:pt idx="239">
                  <c:v>938.5025355602229</c:v>
                </c:pt>
                <c:pt idx="240">
                  <c:v>943.15216134314107</c:v>
                </c:pt>
                <c:pt idx="241">
                  <c:v>947.80199540240346</c:v>
                </c:pt>
                <c:pt idx="242">
                  <c:v>952.45203226653598</c:v>
                </c:pt>
                <c:pt idx="243">
                  <c:v>957.10226660780165</c:v>
                </c:pt>
                <c:pt idx="244">
                  <c:v>961.75269323842383</c:v>
                </c:pt>
                <c:pt idx="245">
                  <c:v>966.40330710691114</c:v>
                </c:pt>
                <c:pt idx="246">
                  <c:v>971.05410329447534</c:v>
                </c:pt>
                <c:pt idx="247">
                  <c:v>975.70507701154656</c:v>
                </c:pt>
                <c:pt idx="248">
                  <c:v>980.35622359437787</c:v>
                </c:pt>
                <c:pt idx="249">
                  <c:v>985.00753850174101</c:v>
                </c:pt>
                <c:pt idx="250">
                  <c:v>989.6590173117055</c:v>
                </c:pt>
                <c:pt idx="251">
                  <c:v>994.31065571850729</c:v>
                </c:pt>
                <c:pt idx="252">
                  <c:v>998.96244952949587</c:v>
                </c:pt>
                <c:pt idx="253">
                  <c:v>1003.6143946621619</c:v>
                </c:pt>
                <c:pt idx="254">
                  <c:v>1008.2664871412455</c:v>
                </c:pt>
                <c:pt idx="255">
                  <c:v>1012.9187230959175</c:v>
                </c:pt>
                <c:pt idx="256">
                  <c:v>1017.5710987570368</c:v>
                </c:pt>
                <c:pt idx="257">
                  <c:v>1022.2236104544779</c:v>
                </c:pt>
                <c:pt idx="258">
                  <c:v>1026.876254614531</c:v>
                </c:pt>
                <c:pt idx="259">
                  <c:v>1031.529027757369</c:v>
                </c:pt>
                <c:pt idx="260">
                  <c:v>1036.1819264945798</c:v>
                </c:pt>
                <c:pt idx="261">
                  <c:v>1040.8349475267662</c:v>
                </c:pt>
                <c:pt idx="262">
                  <c:v>1045.4880876412074</c:v>
                </c:pt>
                <c:pt idx="263">
                  <c:v>1050.141343709581</c:v>
                </c:pt>
                <c:pt idx="264">
                  <c:v>1054.7947126857468</c:v>
                </c:pt>
                <c:pt idx="265">
                  <c:v>1059.4481916035877</c:v>
                </c:pt>
                <c:pt idx="266">
                  <c:v>1064.1017775749069</c:v>
                </c:pt>
                <c:pt idx="267">
                  <c:v>1068.7554677873813</c:v>
                </c:pt>
                <c:pt idx="268">
                  <c:v>1073.4092595025684</c:v>
                </c:pt>
                <c:pt idx="269">
                  <c:v>1078.0631500539657</c:v>
                </c:pt>
                <c:pt idx="270">
                  <c:v>1082.7171368451193</c:v>
                </c:pt>
                <c:pt idx="271">
                  <c:v>1087.3712173477859</c:v>
                </c:pt>
                <c:pt idx="272">
                  <c:v>1092.0253891001398</c:v>
                </c:pt>
                <c:pt idx="273">
                  <c:v>1096.679649705027</c:v>
                </c:pt>
                <c:pt idx="274">
                  <c:v>1101.3339968282687</c:v>
                </c:pt>
                <c:pt idx="275">
                  <c:v>1105.9884281970049</c:v>
                </c:pt>
                <c:pt idx="276">
                  <c:v>1110.6429415980842</c:v>
                </c:pt>
                <c:pt idx="277">
                  <c:v>1115.2975348764955</c:v>
                </c:pt>
                <c:pt idx="278">
                  <c:v>1119.9522059338401</c:v>
                </c:pt>
                <c:pt idx="279">
                  <c:v>1124.6069527268455</c:v>
                </c:pt>
                <c:pt idx="280">
                  <c:v>1129.261773265916</c:v>
                </c:pt>
                <c:pt idx="281">
                  <c:v>1133.9166656137222</c:v>
                </c:pt>
                <c:pt idx="282">
                  <c:v>1138.5716278838304</c:v>
                </c:pt>
                <c:pt idx="283">
                  <c:v>1143.2266582393636</c:v>
                </c:pt>
                <c:pt idx="284">
                  <c:v>1147.8817548916995</c:v>
                </c:pt>
                <c:pt idx="285">
                  <c:v>1152.5369160992036</c:v>
                </c:pt>
                <c:pt idx="286">
                  <c:v>1157.1921401659952</c:v>
                </c:pt>
                <c:pt idx="287">
                  <c:v>1161.8474254407436</c:v>
                </c:pt>
                <c:pt idx="288">
                  <c:v>1166.5027703154999</c:v>
                </c:pt>
                <c:pt idx="289">
                  <c:v>1171.1581732245568</c:v>
                </c:pt>
                <c:pt idx="290">
                  <c:v>1175.8136326433371</c:v>
                </c:pt>
                <c:pt idx="291">
                  <c:v>1180.4691470873163</c:v>
                </c:pt>
                <c:pt idx="292">
                  <c:v>1185.1247151109674</c:v>
                </c:pt>
                <c:pt idx="293">
                  <c:v>1189.7803353067391</c:v>
                </c:pt>
                <c:pt idx="294">
                  <c:v>1194.4360063040551</c:v>
                </c:pt>
                <c:pt idx="295">
                  <c:v>1199.0917267683462</c:v>
                </c:pt>
                <c:pt idx="296">
                  <c:v>1203.7474954001018</c:v>
                </c:pt>
                <c:pt idx="297">
                  <c:v>1208.4033109339503</c:v>
                </c:pt>
                <c:pt idx="298">
                  <c:v>1213.0591721377605</c:v>
                </c:pt>
                <c:pt idx="299">
                  <c:v>1217.7150778117714</c:v>
                </c:pt>
                <c:pt idx="300">
                  <c:v>1222.3710267877386</c:v>
                </c:pt>
                <c:pt idx="301">
                  <c:v>1227.0270179281085</c:v>
                </c:pt>
                <c:pt idx="302">
                  <c:v>1231.6830501252114</c:v>
                </c:pt>
                <c:pt idx="303">
                  <c:v>1236.339122300476</c:v>
                </c:pt>
                <c:pt idx="304">
                  <c:v>1240.9952334036655</c:v>
                </c:pt>
                <c:pt idx="305">
                  <c:v>1245.6513824121328</c:v>
                </c:pt>
                <c:pt idx="306">
                  <c:v>1250.307568330097</c:v>
                </c:pt>
                <c:pt idx="307">
                  <c:v>1254.963790187935</c:v>
                </c:pt>
                <c:pt idx="308">
                  <c:v>1259.6200470414974</c:v>
                </c:pt>
                <c:pt idx="309">
                  <c:v>1264.2763379714377</c:v>
                </c:pt>
                <c:pt idx="310">
                  <c:v>1268.9326620825598</c:v>
                </c:pt>
                <c:pt idx="311">
                  <c:v>1273.5890185031856</c:v>
                </c:pt>
                <c:pt idx="312">
                  <c:v>1278.245406384536</c:v>
                </c:pt>
                <c:pt idx="313">
                  <c:v>1282.9018249001299</c:v>
                </c:pt>
                <c:pt idx="314">
                  <c:v>1287.5582732451969</c:v>
                </c:pt>
                <c:pt idx="315">
                  <c:v>1292.2147506361093</c:v>
                </c:pt>
                <c:pt idx="316">
                  <c:v>1296.8712563098252</c:v>
                </c:pt>
                <c:pt idx="317">
                  <c:v>1301.527789523348</c:v>
                </c:pt>
                <c:pt idx="318">
                  <c:v>1306.1843495531991</c:v>
                </c:pt>
                <c:pt idx="319">
                  <c:v>1310.8409356949071</c:v>
                </c:pt>
                <c:pt idx="320">
                  <c:v>1315.4975472625072</c:v>
                </c:pt>
                <c:pt idx="321">
                  <c:v>1320.1541835880532</c:v>
                </c:pt>
                <c:pt idx="322">
                  <c:v>1324.8108440211481</c:v>
                </c:pt>
                <c:pt idx="323">
                  <c:v>1329.4675279284806</c:v>
                </c:pt>
                <c:pt idx="324">
                  <c:v>1334.1242346933757</c:v>
                </c:pt>
                <c:pt idx="325">
                  <c:v>1338.7809637153593</c:v>
                </c:pt>
                <c:pt idx="326">
                  <c:v>1343.4377144097318</c:v>
                </c:pt>
                <c:pt idx="327">
                  <c:v>1348.0944862071549</c:v>
                </c:pt>
                <c:pt idx="328">
                  <c:v>1352.7512785532444</c:v>
                </c:pt>
                <c:pt idx="329">
                  <c:v>1357.4080909081822</c:v>
                </c:pt>
                <c:pt idx="330">
                  <c:v>1362.0649227463307</c:v>
                </c:pt>
                <c:pt idx="331">
                  <c:v>1366.7217735558606</c:v>
                </c:pt>
                <c:pt idx="332">
                  <c:v>1371.3786428383885</c:v>
                </c:pt>
                <c:pt idx="333">
                  <c:v>1376.0355301086245</c:v>
                </c:pt>
                <c:pt idx="334">
                  <c:v>1380.6924348940263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A0-4A69-B565-46AEC6FF082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Rekap!$X$2:$X$336</c:f>
              <c:numCache>
                <c:formatCode>General</c:formatCode>
                <c:ptCount val="335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  <c:pt idx="186">
                  <c:v>6.1379999999999999</c:v>
                </c:pt>
                <c:pt idx="187">
                  <c:v>6.1710000000000003</c:v>
                </c:pt>
                <c:pt idx="188">
                  <c:v>6.2039999999999997</c:v>
                </c:pt>
                <c:pt idx="189">
                  <c:v>6.2370000000000001</c:v>
                </c:pt>
                <c:pt idx="190">
                  <c:v>6.27</c:v>
                </c:pt>
                <c:pt idx="191">
                  <c:v>6.3029999999999999</c:v>
                </c:pt>
                <c:pt idx="192">
                  <c:v>6.3360000000000003</c:v>
                </c:pt>
                <c:pt idx="193">
                  <c:v>6.3689999999999998</c:v>
                </c:pt>
                <c:pt idx="194">
                  <c:v>6.4020000000000001</c:v>
                </c:pt>
                <c:pt idx="195">
                  <c:v>6.4349999999999996</c:v>
                </c:pt>
                <c:pt idx="196">
                  <c:v>6.468</c:v>
                </c:pt>
                <c:pt idx="197">
                  <c:v>6.5010000000000003</c:v>
                </c:pt>
                <c:pt idx="198">
                  <c:v>6.5339999999999998</c:v>
                </c:pt>
                <c:pt idx="199">
                  <c:v>6.5670000000000002</c:v>
                </c:pt>
                <c:pt idx="200">
                  <c:v>6.6</c:v>
                </c:pt>
                <c:pt idx="201">
                  <c:v>6.633</c:v>
                </c:pt>
                <c:pt idx="202">
                  <c:v>6.6660000000000004</c:v>
                </c:pt>
                <c:pt idx="203">
                  <c:v>6.6989999999999998</c:v>
                </c:pt>
                <c:pt idx="204">
                  <c:v>6.7320000000000002</c:v>
                </c:pt>
                <c:pt idx="205">
                  <c:v>6.7649999999999997</c:v>
                </c:pt>
                <c:pt idx="206">
                  <c:v>6.798</c:v>
                </c:pt>
                <c:pt idx="207">
                  <c:v>6.8310000000000004</c:v>
                </c:pt>
                <c:pt idx="208">
                  <c:v>6.8639999999999999</c:v>
                </c:pt>
                <c:pt idx="209">
                  <c:v>6.8970000000000002</c:v>
                </c:pt>
                <c:pt idx="210">
                  <c:v>6.93</c:v>
                </c:pt>
                <c:pt idx="211">
                  <c:v>6.9630000000000001</c:v>
                </c:pt>
                <c:pt idx="212">
                  <c:v>6.9960000000000004</c:v>
                </c:pt>
                <c:pt idx="213">
                  <c:v>7.0289999999999999</c:v>
                </c:pt>
                <c:pt idx="214">
                  <c:v>7.0620000000000003</c:v>
                </c:pt>
                <c:pt idx="215">
                  <c:v>7.0949999999999998</c:v>
                </c:pt>
                <c:pt idx="216">
                  <c:v>7.1280000000000001</c:v>
                </c:pt>
                <c:pt idx="217">
                  <c:v>7.1609999999999996</c:v>
                </c:pt>
                <c:pt idx="218">
                  <c:v>7.194</c:v>
                </c:pt>
                <c:pt idx="219">
                  <c:v>7.2270000000000003</c:v>
                </c:pt>
                <c:pt idx="220">
                  <c:v>7.26</c:v>
                </c:pt>
                <c:pt idx="221">
                  <c:v>7.2930000000000001</c:v>
                </c:pt>
                <c:pt idx="222">
                  <c:v>7.3259999999999996</c:v>
                </c:pt>
                <c:pt idx="223">
                  <c:v>7.359</c:v>
                </c:pt>
                <c:pt idx="224">
                  <c:v>7.3920000000000003</c:v>
                </c:pt>
                <c:pt idx="225">
                  <c:v>7.4249999999999998</c:v>
                </c:pt>
                <c:pt idx="226">
                  <c:v>7.4580000000000002</c:v>
                </c:pt>
                <c:pt idx="227">
                  <c:v>7.4909999999999997</c:v>
                </c:pt>
                <c:pt idx="228">
                  <c:v>7.524</c:v>
                </c:pt>
                <c:pt idx="229">
                  <c:v>7.5570000000000004</c:v>
                </c:pt>
                <c:pt idx="230">
                  <c:v>7.59</c:v>
                </c:pt>
                <c:pt idx="231">
                  <c:v>7.6230000000000002</c:v>
                </c:pt>
                <c:pt idx="232">
                  <c:v>7.6559999999999997</c:v>
                </c:pt>
                <c:pt idx="233">
                  <c:v>7.6890000000000001</c:v>
                </c:pt>
                <c:pt idx="234">
                  <c:v>7.7220000000000004</c:v>
                </c:pt>
                <c:pt idx="235">
                  <c:v>7.7549999999999999</c:v>
                </c:pt>
                <c:pt idx="236">
                  <c:v>7.7880000000000003</c:v>
                </c:pt>
                <c:pt idx="237">
                  <c:v>7.8209999999999997</c:v>
                </c:pt>
                <c:pt idx="238">
                  <c:v>7.8540000000000001</c:v>
                </c:pt>
                <c:pt idx="239">
                  <c:v>7.8869999999999996</c:v>
                </c:pt>
                <c:pt idx="240">
                  <c:v>7.92</c:v>
                </c:pt>
                <c:pt idx="241">
                  <c:v>7.9530000000000003</c:v>
                </c:pt>
                <c:pt idx="242">
                  <c:v>7.9859999999999998</c:v>
                </c:pt>
                <c:pt idx="243">
                  <c:v>8.0190000000000001</c:v>
                </c:pt>
                <c:pt idx="244">
                  <c:v>8.0519999999999996</c:v>
                </c:pt>
                <c:pt idx="245">
                  <c:v>8.0850000000000009</c:v>
                </c:pt>
                <c:pt idx="246">
                  <c:v>8.1180000000000003</c:v>
                </c:pt>
                <c:pt idx="247">
                  <c:v>8.1509999999999998</c:v>
                </c:pt>
                <c:pt idx="248">
                  <c:v>8.1839999999999993</c:v>
                </c:pt>
                <c:pt idx="249">
                  <c:v>8.2170000000000005</c:v>
                </c:pt>
                <c:pt idx="250">
                  <c:v>8.25</c:v>
                </c:pt>
                <c:pt idx="251">
                  <c:v>8.2829999999999995</c:v>
                </c:pt>
                <c:pt idx="252">
                  <c:v>8.3160000000000007</c:v>
                </c:pt>
                <c:pt idx="253">
                  <c:v>8.3490000000000002</c:v>
                </c:pt>
                <c:pt idx="254">
                  <c:v>8.3819999999999997</c:v>
                </c:pt>
                <c:pt idx="255">
                  <c:v>8.4149999999999991</c:v>
                </c:pt>
                <c:pt idx="256">
                  <c:v>8.4480000000000004</c:v>
                </c:pt>
                <c:pt idx="257">
                  <c:v>8.4809999999999999</c:v>
                </c:pt>
                <c:pt idx="258">
                  <c:v>8.5139999999999993</c:v>
                </c:pt>
                <c:pt idx="259">
                  <c:v>8.5470000000000006</c:v>
                </c:pt>
                <c:pt idx="260">
                  <c:v>8.58</c:v>
                </c:pt>
                <c:pt idx="261">
                  <c:v>8.6129999999999995</c:v>
                </c:pt>
                <c:pt idx="262">
                  <c:v>8.6460000000000008</c:v>
                </c:pt>
                <c:pt idx="263">
                  <c:v>8.6790000000000003</c:v>
                </c:pt>
                <c:pt idx="264">
                  <c:v>8.7119999999999997</c:v>
                </c:pt>
                <c:pt idx="265">
                  <c:v>8.7449999999999992</c:v>
                </c:pt>
                <c:pt idx="266">
                  <c:v>8.7780000000000005</c:v>
                </c:pt>
                <c:pt idx="267">
                  <c:v>8.8109999999999999</c:v>
                </c:pt>
                <c:pt idx="268">
                  <c:v>8.8439999999999994</c:v>
                </c:pt>
                <c:pt idx="269">
                  <c:v>8.8770000000000007</c:v>
                </c:pt>
                <c:pt idx="270">
                  <c:v>8.91</c:v>
                </c:pt>
                <c:pt idx="271">
                  <c:v>8.9429999999999996</c:v>
                </c:pt>
                <c:pt idx="272">
                  <c:v>8.9760000000000009</c:v>
                </c:pt>
                <c:pt idx="273">
                  <c:v>9.0090000000000003</c:v>
                </c:pt>
                <c:pt idx="274">
                  <c:v>9.0419999999999998</c:v>
                </c:pt>
                <c:pt idx="275">
                  <c:v>9.0749999999999993</c:v>
                </c:pt>
                <c:pt idx="276">
                  <c:v>9.1080000000000005</c:v>
                </c:pt>
                <c:pt idx="277">
                  <c:v>9.141</c:v>
                </c:pt>
                <c:pt idx="278">
                  <c:v>9.1739999999999995</c:v>
                </c:pt>
                <c:pt idx="279">
                  <c:v>9.2070000000000007</c:v>
                </c:pt>
                <c:pt idx="280">
                  <c:v>9.24</c:v>
                </c:pt>
                <c:pt idx="281">
                  <c:v>9.2729999999999997</c:v>
                </c:pt>
                <c:pt idx="282">
                  <c:v>9.3059999999999992</c:v>
                </c:pt>
                <c:pt idx="283">
                  <c:v>9.3390000000000004</c:v>
                </c:pt>
                <c:pt idx="284">
                  <c:v>9.3719999999999999</c:v>
                </c:pt>
                <c:pt idx="285">
                  <c:v>9.4049999999999994</c:v>
                </c:pt>
                <c:pt idx="286">
                  <c:v>9.4380000000000006</c:v>
                </c:pt>
                <c:pt idx="287">
                  <c:v>9.4710000000000001</c:v>
                </c:pt>
                <c:pt idx="288">
                  <c:v>9.5039999999999996</c:v>
                </c:pt>
                <c:pt idx="289">
                  <c:v>9.5370000000000008</c:v>
                </c:pt>
                <c:pt idx="290">
                  <c:v>9.57</c:v>
                </c:pt>
                <c:pt idx="291">
                  <c:v>9.6029999999999998</c:v>
                </c:pt>
                <c:pt idx="292">
                  <c:v>9.6359999999999992</c:v>
                </c:pt>
                <c:pt idx="293">
                  <c:v>9.6690000000000005</c:v>
                </c:pt>
                <c:pt idx="294">
                  <c:v>9.702</c:v>
                </c:pt>
                <c:pt idx="295">
                  <c:v>9.7349999999999994</c:v>
                </c:pt>
                <c:pt idx="296">
                  <c:v>9.7680000000000007</c:v>
                </c:pt>
                <c:pt idx="297">
                  <c:v>9.8010000000000002</c:v>
                </c:pt>
                <c:pt idx="298">
                  <c:v>9.8339999999999996</c:v>
                </c:pt>
                <c:pt idx="299">
                  <c:v>9.8670000000000009</c:v>
                </c:pt>
                <c:pt idx="300">
                  <c:v>9.9</c:v>
                </c:pt>
                <c:pt idx="301">
                  <c:v>9.9329999999999998</c:v>
                </c:pt>
                <c:pt idx="302">
                  <c:v>9.9659999999999993</c:v>
                </c:pt>
                <c:pt idx="303">
                  <c:v>9.9990000000000006</c:v>
                </c:pt>
                <c:pt idx="304">
                  <c:v>10.032</c:v>
                </c:pt>
                <c:pt idx="305">
                  <c:v>10.065</c:v>
                </c:pt>
                <c:pt idx="306">
                  <c:v>10.098000000000001</c:v>
                </c:pt>
                <c:pt idx="307">
                  <c:v>10.131</c:v>
                </c:pt>
                <c:pt idx="308">
                  <c:v>10.164</c:v>
                </c:pt>
                <c:pt idx="309">
                  <c:v>10.196999999999999</c:v>
                </c:pt>
                <c:pt idx="310">
                  <c:v>10.23</c:v>
                </c:pt>
                <c:pt idx="311">
                  <c:v>10.263</c:v>
                </c:pt>
                <c:pt idx="312">
                  <c:v>10.295999999999999</c:v>
                </c:pt>
                <c:pt idx="313">
                  <c:v>10.329000000000001</c:v>
                </c:pt>
                <c:pt idx="314">
                  <c:v>10.362</c:v>
                </c:pt>
                <c:pt idx="315">
                  <c:v>10.395</c:v>
                </c:pt>
                <c:pt idx="316">
                  <c:v>10.428000000000001</c:v>
                </c:pt>
                <c:pt idx="317">
                  <c:v>10.461</c:v>
                </c:pt>
                <c:pt idx="318">
                  <c:v>10.494</c:v>
                </c:pt>
                <c:pt idx="319">
                  <c:v>10.526999999999999</c:v>
                </c:pt>
                <c:pt idx="320">
                  <c:v>10.56</c:v>
                </c:pt>
                <c:pt idx="321">
                  <c:v>10.593</c:v>
                </c:pt>
                <c:pt idx="322">
                  <c:v>10.625999999999999</c:v>
                </c:pt>
                <c:pt idx="323">
                  <c:v>10.659000000000001</c:v>
                </c:pt>
                <c:pt idx="324">
                  <c:v>10.692</c:v>
                </c:pt>
                <c:pt idx="325">
                  <c:v>10.725</c:v>
                </c:pt>
                <c:pt idx="326">
                  <c:v>10.757999999999999</c:v>
                </c:pt>
                <c:pt idx="327">
                  <c:v>10.791</c:v>
                </c:pt>
                <c:pt idx="328">
                  <c:v>10.824</c:v>
                </c:pt>
                <c:pt idx="329">
                  <c:v>10.856999999999999</c:v>
                </c:pt>
                <c:pt idx="330">
                  <c:v>10.89</c:v>
                </c:pt>
                <c:pt idx="331">
                  <c:v>10.923</c:v>
                </c:pt>
                <c:pt idx="332">
                  <c:v>10.956</c:v>
                </c:pt>
                <c:pt idx="333">
                  <c:v>10.989000000000001</c:v>
                </c:pt>
                <c:pt idx="334">
                  <c:v>11.022</c:v>
                </c:pt>
              </c:numCache>
            </c:numRef>
          </c:xVal>
          <c:yVal>
            <c:numRef>
              <c:f>Rekap!$AB$2:$AB$336</c:f>
              <c:numCache>
                <c:formatCode>General</c:formatCode>
                <c:ptCount val="335"/>
                <c:pt idx="0">
                  <c:v>0</c:v>
                </c:pt>
                <c:pt idx="1">
                  <c:v>8.1932026360360857E-2</c:v>
                </c:pt>
                <c:pt idx="2">
                  <c:v>0.32485189882703136</c:v>
                </c:pt>
                <c:pt idx="3">
                  <c:v>0.72453042441383964</c:v>
                </c:pt>
                <c:pt idx="4">
                  <c:v>1.2768495121449985</c:v>
                </c:pt>
                <c:pt idx="5">
                  <c:v>1.9777992543758041</c:v>
                </c:pt>
                <c:pt idx="6">
                  <c:v>2.8234750847881678</c:v>
                </c:pt>
                <c:pt idx="7">
                  <c:v>3.8100750110465134</c:v>
                </c:pt>
                <c:pt idx="8">
                  <c:v>4.9338969201519722</c:v>
                </c:pt>
                <c:pt idx="9">
                  <c:v>6.1913359545863171</c:v>
                </c:pt>
                <c:pt idx="10">
                  <c:v>7.5788819573847865</c:v>
                </c:pt>
                <c:pt idx="11">
                  <c:v>9.0931169843276436</c:v>
                </c:pt>
                <c:pt idx="12">
                  <c:v>10.730712881487309</c:v>
                </c:pt>
                <c:pt idx="13">
                  <c:v>12.488428926413649</c:v>
                </c:pt>
                <c:pt idx="14">
                  <c:v>14.363109531286174</c:v>
                </c:pt>
                <c:pt idx="15">
                  <c:v>16.351682006405063</c:v>
                </c:pt>
                <c:pt idx="16">
                  <c:v>18.451154382435551</c:v>
                </c:pt>
                <c:pt idx="17">
                  <c:v>20.658613289862924</c:v>
                </c:pt>
                <c:pt idx="18">
                  <c:v>22.971221894154532</c:v>
                </c:pt>
                <c:pt idx="19">
                  <c:v>25.38621788516577</c:v>
                </c:pt>
                <c:pt idx="20">
                  <c:v>27.900911519364733</c:v>
                </c:pt>
                <c:pt idx="21">
                  <c:v>30.512683713488414</c:v>
                </c:pt>
                <c:pt idx="22">
                  <c:v>33.218984188278675</c:v>
                </c:pt>
                <c:pt idx="23">
                  <c:v>36.017329660983215</c:v>
                </c:pt>
                <c:pt idx="24">
                  <c:v>38.905302085339557</c:v>
                </c:pt>
                <c:pt idx="25">
                  <c:v>41.880546937795401</c:v>
                </c:pt>
                <c:pt idx="26">
                  <c:v>44.94077154875044</c:v>
                </c:pt>
                <c:pt idx="27">
                  <c:v>48.083743477636652</c:v>
                </c:pt>
                <c:pt idx="28">
                  <c:v>51.307288930685999</c:v>
                </c:pt>
                <c:pt idx="29">
                  <c:v>54.609291220263351</c:v>
                </c:pt>
                <c:pt idx="30">
                  <c:v>57.98768926467357</c:v>
                </c:pt>
                <c:pt idx="31">
                  <c:v>61.44047612737883</c:v>
                </c:pt>
                <c:pt idx="32">
                  <c:v>64.96569759459102</c:v>
                </c:pt>
                <c:pt idx="33">
                  <c:v>68.561450790231405</c:v>
                </c:pt>
                <c:pt idx="34">
                  <c:v>72.225882827275441</c:v>
                </c:pt>
                <c:pt idx="35">
                  <c:v>75.957189494527157</c:v>
                </c:pt>
                <c:pt idx="36">
                  <c:v>79.753613977892485</c:v>
                </c:pt>
                <c:pt idx="37">
                  <c:v>83.613445615244871</c:v>
                </c:pt>
                <c:pt idx="38">
                  <c:v>87.535018684000917</c:v>
                </c:pt>
                <c:pt idx="39">
                  <c:v>91.516711220546867</c:v>
                </c:pt>
                <c:pt idx="40">
                  <c:v>95.556943870679021</c:v>
                </c:pt>
                <c:pt idx="41">
                  <c:v>99.654178770243206</c:v>
                </c:pt>
                <c:pt idx="42">
                  <c:v>103.80691845518035</c:v>
                </c:pt>
                <c:pt idx="43">
                  <c:v>108.01370480020546</c:v>
                </c:pt>
                <c:pt idx="44">
                  <c:v>112.27311798536758</c:v>
                </c:pt>
                <c:pt idx="45">
                  <c:v>116.58377548975868</c:v>
                </c:pt>
                <c:pt idx="46">
                  <c:v>120.94433111165789</c:v>
                </c:pt>
                <c:pt idx="47">
                  <c:v>125.35347401441709</c:v>
                </c:pt>
                <c:pt idx="48">
                  <c:v>129.80992779741109</c:v>
                </c:pt>
                <c:pt idx="49">
                  <c:v>134.31244959139423</c:v>
                </c:pt>
                <c:pt idx="50">
                  <c:v>138.85982917762215</c:v>
                </c:pt>
                <c:pt idx="51">
                  <c:v>143.45088813011492</c:v>
                </c:pt>
                <c:pt idx="52">
                  <c:v>148.08447898045222</c:v>
                </c:pt>
                <c:pt idx="53">
                  <c:v>152.75948440451057</c:v>
                </c:pt>
                <c:pt idx="54">
                  <c:v>157.47481643056454</c:v>
                </c:pt>
                <c:pt idx="55">
                  <c:v>162.22941566819165</c:v>
                </c:pt>
                <c:pt idx="56">
                  <c:v>167.02225055743386</c:v>
                </c:pt>
                <c:pt idx="57">
                  <c:v>171.85231663768411</c:v>
                </c:pt>
                <c:pt idx="58">
                  <c:v>176.71863583577928</c:v>
                </c:pt>
                <c:pt idx="59">
                  <c:v>181.62025577279496</c:v>
                </c:pt>
                <c:pt idx="60">
                  <c:v>186.55624908905119</c:v>
                </c:pt>
                <c:pt idx="61">
                  <c:v>191.52571278685025</c:v>
                </c:pt>
                <c:pt idx="62">
                  <c:v>196.52776759048112</c:v>
                </c:pt>
                <c:pt idx="63">
                  <c:v>201.56155732303651</c:v>
                </c:pt>
                <c:pt idx="64">
                  <c:v>206.6262482996012</c:v>
                </c:pt>
                <c:pt idx="65">
                  <c:v>211.72102873638173</c:v>
                </c:pt>
                <c:pt idx="66">
                  <c:v>216.84510817535792</c:v>
                </c:pt>
                <c:pt idx="67">
                  <c:v>221.99771692404937</c:v>
                </c:pt>
                <c:pt idx="68">
                  <c:v>227.1781055099994</c:v>
                </c:pt>
                <c:pt idx="69">
                  <c:v>232.38554414958912</c:v>
                </c:pt>
                <c:pt idx="70">
                  <c:v>237.61932223080734</c:v>
                </c:pt>
                <c:pt idx="71">
                  <c:v>242.87874780960675</c:v>
                </c:pt>
                <c:pt idx="72">
                  <c:v>248.16314711949192</c:v>
                </c:pt>
                <c:pt idx="73">
                  <c:v>253.47186409399023</c:v>
                </c:pt>
                <c:pt idx="74">
                  <c:v>258.80425990166742</c:v>
                </c:pt>
                <c:pt idx="75">
                  <c:v>264.15971249335871</c:v>
                </c:pt>
                <c:pt idx="76">
                  <c:v>269.53761616129435</c:v>
                </c:pt>
                <c:pt idx="77">
                  <c:v>274.93738110980667</c:v>
                </c:pt>
                <c:pt idx="78">
                  <c:v>280.35843303731502</c:v>
                </c:pt>
                <c:pt idx="79">
                  <c:v>285.80021272929218</c:v>
                </c:pt>
                <c:pt idx="80">
                  <c:v>291.2621756619231</c:v>
                </c:pt>
                <c:pt idx="81">
                  <c:v>296.74379161617674</c:v>
                </c:pt>
                <c:pt idx="82">
                  <c:v>302.24454430201473</c:v>
                </c:pt>
                <c:pt idx="83">
                  <c:v>307.76393099247406</c:v>
                </c:pt>
                <c:pt idx="84">
                  <c:v>313.30146216736074</c:v>
                </c:pt>
                <c:pt idx="85">
                  <c:v>318.85666116630483</c:v>
                </c:pt>
                <c:pt idx="86">
                  <c:v>324.42906385092948</c:v>
                </c:pt>
                <c:pt idx="87">
                  <c:v>330.01821827589487</c:v>
                </c:pt>
                <c:pt idx="88">
                  <c:v>335.62368436858401</c:v>
                </c:pt>
                <c:pt idx="89">
                  <c:v>341.24503361720292</c:v>
                </c:pt>
                <c:pt idx="90">
                  <c:v>346.88184876707521</c:v>
                </c:pt>
                <c:pt idx="91">
                  <c:v>352.53372352491408</c:v>
                </c:pt>
                <c:pt idx="92">
                  <c:v>358.20026227086424</c:v>
                </c:pt>
                <c:pt idx="93">
                  <c:v>363.8810797781079</c:v>
                </c:pt>
                <c:pt idx="94">
                  <c:v>369.57580093983682</c:v>
                </c:pt>
                <c:pt idx="95">
                  <c:v>375.2840605033972</c:v>
                </c:pt>
                <c:pt idx="96">
                  <c:v>381.00550281141824</c:v>
                </c:pt>
                <c:pt idx="97">
                  <c:v>386.73978154974174</c:v>
                </c:pt>
                <c:pt idx="98">
                  <c:v>392.48655950197326</c:v>
                </c:pt>
                <c:pt idx="99">
                  <c:v>398.24550831048174</c:v>
                </c:pt>
                <c:pt idx="100">
                  <c:v>404.01630824367703</c:v>
                </c:pt>
                <c:pt idx="101">
                  <c:v>409.79864796940245</c:v>
                </c:pt>
                <c:pt idx="102">
                  <c:v>415.59222433427794</c:v>
                </c:pt>
                <c:pt idx="103">
                  <c:v>421.39674214884269</c:v>
                </c:pt>
                <c:pt idx="104">
                  <c:v>427.21191397834093</c:v>
                </c:pt>
                <c:pt idx="105">
                  <c:v>433.03745993900276</c:v>
                </c:pt>
                <c:pt idx="106">
                  <c:v>438.87310749967889</c:v>
                </c:pt>
                <c:pt idx="107">
                  <c:v>444.71859128868465</c:v>
                </c:pt>
                <c:pt idx="108">
                  <c:v>450.57365290571903</c:v>
                </c:pt>
                <c:pt idx="109">
                  <c:v>456.43804073872519</c:v>
                </c:pt>
                <c:pt idx="110">
                  <c:v>462.31150978556065</c:v>
                </c:pt>
                <c:pt idx="111">
                  <c:v>468.19382148035407</c:v>
                </c:pt>
                <c:pt idx="112">
                  <c:v>474.08474352442175</c:v>
                </c:pt>
                <c:pt idx="113">
                  <c:v>479.98404972162729</c:v>
                </c:pt>
                <c:pt idx="114">
                  <c:v>485.8915198180668</c:v>
                </c:pt>
                <c:pt idx="115">
                  <c:v>491.80693934596354</c:v>
                </c:pt>
                <c:pt idx="116">
                  <c:v>497.73009947166622</c:v>
                </c:pt>
                <c:pt idx="117">
                  <c:v>503.66079684763804</c:v>
                </c:pt>
                <c:pt idx="118">
                  <c:v>509.59883346833533</c:v>
                </c:pt>
                <c:pt idx="119">
                  <c:v>515.54401652987235</c:v>
                </c:pt>
                <c:pt idx="120">
                  <c:v>521.49615829337165</c:v>
                </c:pt>
                <c:pt idx="121">
                  <c:v>527.45507595190588</c:v>
                </c:pt>
                <c:pt idx="122">
                  <c:v>533.42059150093314</c:v>
                </c:pt>
                <c:pt idx="123">
                  <c:v>539.3925316121381</c:v>
                </c:pt>
                <c:pt idx="124">
                  <c:v>545.37072751058531</c:v>
                </c:pt>
                <c:pt idx="125">
                  <c:v>551.35501485510156</c:v>
                </c:pt>
                <c:pt idx="126">
                  <c:v>557.34523362179914</c:v>
                </c:pt>
                <c:pt idx="127">
                  <c:v>563.34122799065995</c:v>
                </c:pt>
                <c:pt idx="128">
                  <c:v>569.34284623509893</c:v>
                </c:pt>
                <c:pt idx="129">
                  <c:v>575.34994061442785</c:v>
                </c:pt>
                <c:pt idx="130">
                  <c:v>581.36236726914547</c:v>
                </c:pt>
                <c:pt idx="131">
                  <c:v>587.37998611897729</c:v>
                </c:pt>
                <c:pt idx="132">
                  <c:v>593.4026607635941</c:v>
                </c:pt>
                <c:pt idx="133">
                  <c:v>599.43025838593996</c:v>
                </c:pt>
                <c:pt idx="134">
                  <c:v>605.46264965809689</c:v>
                </c:pt>
                <c:pt idx="135">
                  <c:v>611.49970864962609</c:v>
                </c:pt>
                <c:pt idx="136">
                  <c:v>617.5413127383141</c:v>
                </c:pt>
                <c:pt idx="137">
                  <c:v>623.58734252326474</c:v>
                </c:pt>
                <c:pt idx="138">
                  <c:v>629.63768174027564</c:v>
                </c:pt>
                <c:pt idx="139">
                  <c:v>635.69221717943481</c:v>
                </c:pt>
                <c:pt idx="140">
                  <c:v>641.75083860488508</c:v>
                </c:pt>
                <c:pt idx="141">
                  <c:v>647.81343867669329</c:v>
                </c:pt>
                <c:pt idx="142">
                  <c:v>653.87991287477519</c:v>
                </c:pt>
                <c:pt idx="143">
                  <c:v>659.95015942481655</c:v>
                </c:pt>
                <c:pt idx="144">
                  <c:v>666.02407922614054</c:v>
                </c:pt>
                <c:pt idx="145">
                  <c:v>672.10157578147198</c:v>
                </c:pt>
                <c:pt idx="146">
                  <c:v>678.18255512854353</c:v>
                </c:pt>
                <c:pt idx="147">
                  <c:v>684.26692577350207</c:v>
                </c:pt>
                <c:pt idx="148">
                  <c:v>690.3545986260616</c:v>
                </c:pt>
                <c:pt idx="149">
                  <c:v>696.44548693636125</c:v>
                </c:pt>
                <c:pt idx="150">
                  <c:v>702.53950623348237</c:v>
                </c:pt>
                <c:pt idx="151">
                  <c:v>708.63657426557847</c:v>
                </c:pt>
                <c:pt idx="152">
                  <c:v>714.73661094158183</c:v>
                </c:pt>
                <c:pt idx="153">
                  <c:v>720.83953827443747</c:v>
                </c:pt>
                <c:pt idx="154">
                  <c:v>726.94528032583048</c:v>
                </c:pt>
                <c:pt idx="155">
                  <c:v>733.0537631523664</c:v>
                </c:pt>
                <c:pt idx="156">
                  <c:v>739.16491475316218</c:v>
                </c:pt>
                <c:pt idx="157">
                  <c:v>745.27866501881772</c:v>
                </c:pt>
                <c:pt idx="158">
                  <c:v>751.39494568172461</c:v>
                </c:pt>
                <c:pt idx="159">
                  <c:v>757.51369026768259</c:v>
                </c:pt>
                <c:pt idx="160">
                  <c:v>763.63483404878639</c:v>
                </c:pt>
                <c:pt idx="161">
                  <c:v>769.75831399754929</c:v>
                </c:pt>
                <c:pt idx="162">
                  <c:v>775.88406874223404</c:v>
                </c:pt>
                <c:pt idx="163">
                  <c:v>782.01203852335391</c:v>
                </c:pt>
                <c:pt idx="164">
                  <c:v>788.14216515132057</c:v>
                </c:pt>
                <c:pt idx="165">
                  <c:v>794.27439196520095</c:v>
                </c:pt>
                <c:pt idx="166">
                  <c:v>800.40866379255965</c:v>
                </c:pt>
                <c:pt idx="167">
                  <c:v>806.54492691035557</c:v>
                </c:pt>
                <c:pt idx="168">
                  <c:v>812.68312900686612</c:v>
                </c:pt>
                <c:pt idx="169">
                  <c:v>818.8232191446117</c:v>
                </c:pt>
                <c:pt idx="170">
                  <c:v>824.96514772425292</c:v>
                </c:pt>
                <c:pt idx="171">
                  <c:v>831.10886644943855</c:v>
                </c:pt>
                <c:pt idx="172">
                  <c:v>837.25432829257545</c:v>
                </c:pt>
                <c:pt idx="173">
                  <c:v>843.4014874614968</c:v>
                </c:pt>
                <c:pt idx="174">
                  <c:v>849.55029936700919</c:v>
                </c:pt>
                <c:pt idx="175">
                  <c:v>855.70072059128825</c:v>
                </c:pt>
                <c:pt idx="176">
                  <c:v>861.85270885710702</c:v>
                </c:pt>
                <c:pt idx="177">
                  <c:v>868.00622299787335</c:v>
                </c:pt>
                <c:pt idx="178">
                  <c:v>874.16122292845137</c:v>
                </c:pt>
                <c:pt idx="179">
                  <c:v>880.31766961675294</c:v>
                </c:pt>
                <c:pt idx="180">
                  <c:v>886.47552505607257</c:v>
                </c:pt>
                <c:pt idx="181">
                  <c:v>892.63475223815124</c:v>
                </c:pt>
                <c:pt idx="182">
                  <c:v>898.79531512694643</c:v>
                </c:pt>
                <c:pt idx="183">
                  <c:v>904.95717863309187</c:v>
                </c:pt>
                <c:pt idx="184">
                  <c:v>911.1203085890287</c:v>
                </c:pt>
                <c:pt idx="185">
                  <c:v>917.28467172478815</c:v>
                </c:pt>
                <c:pt idx="186">
                  <c:v>923.45023564441226</c:v>
                </c:pt>
                <c:pt idx="187">
                  <c:v>929.61696880299405</c:v>
                </c:pt>
                <c:pt idx="188">
                  <c:v>935.78484048431869</c:v>
                </c:pt>
                <c:pt idx="189">
                  <c:v>941.95382077909517</c:v>
                </c:pt>
                <c:pt idx="190">
                  <c:v>948.12388056375687</c:v>
                </c:pt>
                <c:pt idx="191">
                  <c:v>954.29499147982108</c:v>
                </c:pt>
                <c:pt idx="192">
                  <c:v>960.46712591378991</c:v>
                </c:pt>
                <c:pt idx="193">
                  <c:v>966.64025697757916</c:v>
                </c:pt>
                <c:pt idx="194">
                  <c:v>972.81435848946171</c:v>
                </c:pt>
                <c:pt idx="195">
                  <c:v>978.98940495551153</c:v>
                </c:pt>
                <c:pt idx="196">
                  <c:v>985.16537155153469</c:v>
                </c:pt>
                <c:pt idx="197">
                  <c:v>991.34223410547497</c:v>
                </c:pt>
                <c:pt idx="198">
                  <c:v>997.51996908028252</c:v>
                </c:pt>
                <c:pt idx="199">
                  <c:v>1003.6985535572323</c:v>
                </c:pt>
                <c:pt idx="200">
                  <c:v>1009.87796521968</c:v>
                </c:pt>
                <c:pt idx="201">
                  <c:v>1016.0581823372454</c:v>
                </c:pt>
                <c:pt idx="202">
                  <c:v>1022.239183750411</c:v>
                </c:pt>
                <c:pt idx="203">
                  <c:v>1028.4209488555252</c:v>
                </c:pt>
                <c:pt idx="204">
                  <c:v>1034.6034575902006</c:v>
                </c:pt>
                <c:pt idx="205">
                  <c:v>1040.786690419093</c:v>
                </c:pt>
                <c:pt idx="206">
                  <c:v>1046.9706283200574</c:v>
                </c:pt>
                <c:pt idx="207">
                  <c:v>1053.1552527706651</c:v>
                </c:pt>
                <c:pt idx="208">
                  <c:v>1059.3405457350766</c:v>
                </c:pt>
                <c:pt idx="209">
                  <c:v>1065.5264896512592</c:v>
                </c:pt>
                <c:pt idx="210">
                  <c:v>1071.7130674185385</c:v>
                </c:pt>
                <c:pt idx="211">
                  <c:v>1077.9002623854803</c:v>
                </c:pt>
                <c:pt idx="212">
                  <c:v>1084.0880583380872</c:v>
                </c:pt>
                <c:pt idx="213">
                  <c:v>1090.2764394883075</c:v>
                </c:pt>
                <c:pt idx="214">
                  <c:v>1096.4653904628469</c:v>
                </c:pt>
                <c:pt idx="215">
                  <c:v>1102.6548962922705</c:v>
                </c:pt>
                <c:pt idx="216">
                  <c:v>1108.844942400395</c:v>
                </c:pt>
                <c:pt idx="217">
                  <c:v>1115.0355145939573</c:v>
                </c:pt>
                <c:pt idx="218">
                  <c:v>1121.2265990525543</c:v>
                </c:pt>
                <c:pt idx="219">
                  <c:v>1127.4181823188494</c:v>
                </c:pt>
                <c:pt idx="220">
                  <c:v>1133.6102512890334</c:v>
                </c:pt>
                <c:pt idx="221">
                  <c:v>1139.8027932035375</c:v>
                </c:pt>
                <c:pt idx="222">
                  <c:v>1145.9957956379899</c:v>
                </c:pt>
                <c:pt idx="223">
                  <c:v>1152.1892464944115</c:v>
                </c:pt>
                <c:pt idx="224">
                  <c:v>1158.3831339926387</c:v>
                </c:pt>
                <c:pt idx="225">
                  <c:v>1164.5774466619769</c:v>
                </c:pt>
                <c:pt idx="226">
                  <c:v>1170.7721733330693</c:v>
                </c:pt>
                <c:pt idx="227">
                  <c:v>1176.967303129981</c:v>
                </c:pt>
                <c:pt idx="228">
                  <c:v>1183.1628254624914</c:v>
                </c:pt>
                <c:pt idx="229">
                  <c:v>1189.3587300185868</c:v>
                </c:pt>
                <c:pt idx="230">
                  <c:v>1195.5550067571533</c:v>
                </c:pt>
                <c:pt idx="231">
                  <c:v>1201.7516459008596</c:v>
                </c:pt>
                <c:pt idx="232">
                  <c:v>1207.9486379292277</c:v>
                </c:pt>
                <c:pt idx="233">
                  <c:v>1214.145973571885</c:v>
                </c:pt>
                <c:pt idx="234">
                  <c:v>1220.3436438019937</c:v>
                </c:pt>
                <c:pt idx="235">
                  <c:v>1226.5416398298535</c:v>
                </c:pt>
                <c:pt idx="236">
                  <c:v>1232.7399530966723</c:v>
                </c:pt>
                <c:pt idx="237">
                  <c:v>1238.9385752684989</c:v>
                </c:pt>
                <c:pt idx="238">
                  <c:v>1245.137498230318</c:v>
                </c:pt>
                <c:pt idx="239">
                  <c:v>1251.3367140802973</c:v>
                </c:pt>
                <c:pt idx="240">
                  <c:v>1257.5362151241882</c:v>
                </c:pt>
                <c:pt idx="241">
                  <c:v>1263.7359938698714</c:v>
                </c:pt>
                <c:pt idx="242">
                  <c:v>1269.9360430220481</c:v>
                </c:pt>
                <c:pt idx="243">
                  <c:v>1276.1363554770689</c:v>
                </c:pt>
                <c:pt idx="244">
                  <c:v>1282.3369243178986</c:v>
                </c:pt>
                <c:pt idx="245">
                  <c:v>1288.5377428092152</c:v>
                </c:pt>
                <c:pt idx="246">
                  <c:v>1294.7388043926339</c:v>
                </c:pt>
                <c:pt idx="247">
                  <c:v>1300.9401026820624</c:v>
                </c:pt>
                <c:pt idx="248">
                  <c:v>1307.1416314591706</c:v>
                </c:pt>
                <c:pt idx="249">
                  <c:v>1313.3433846689882</c:v>
                </c:pt>
                <c:pt idx="250">
                  <c:v>1319.5453564156076</c:v>
                </c:pt>
                <c:pt idx="251">
                  <c:v>1325.7475409580099</c:v>
                </c:pt>
                <c:pt idx="252">
                  <c:v>1331.9499327059946</c:v>
                </c:pt>
                <c:pt idx="253">
                  <c:v>1338.1525262162161</c:v>
                </c:pt>
                <c:pt idx="254">
                  <c:v>1344.3553161883276</c:v>
                </c:pt>
                <c:pt idx="255">
                  <c:v>1350.5582974612234</c:v>
                </c:pt>
                <c:pt idx="256">
                  <c:v>1356.7614650093826</c:v>
                </c:pt>
                <c:pt idx="257">
                  <c:v>1362.9648139393041</c:v>
                </c:pt>
                <c:pt idx="258">
                  <c:v>1369.1683394860418</c:v>
                </c:pt>
                <c:pt idx="259">
                  <c:v>1375.3720370098256</c:v>
                </c:pt>
                <c:pt idx="260">
                  <c:v>1381.5759019927732</c:v>
                </c:pt>
                <c:pt idx="261">
                  <c:v>1387.7799300356885</c:v>
                </c:pt>
                <c:pt idx="262">
                  <c:v>1393.9841168549435</c:v>
                </c:pt>
                <c:pt idx="263">
                  <c:v>1400.1884582794414</c:v>
                </c:pt>
                <c:pt idx="264">
                  <c:v>1406.3929502476626</c:v>
                </c:pt>
                <c:pt idx="265">
                  <c:v>1412.5975888047838</c:v>
                </c:pt>
                <c:pt idx="266">
                  <c:v>1418.8023700998763</c:v>
                </c:pt>
                <c:pt idx="267">
                  <c:v>1425.0072903831754</c:v>
                </c:pt>
                <c:pt idx="268">
                  <c:v>1431.2123460034247</c:v>
                </c:pt>
                <c:pt idx="269">
                  <c:v>1437.4175334052877</c:v>
                </c:pt>
                <c:pt idx="270">
                  <c:v>1443.6228491268259</c:v>
                </c:pt>
                <c:pt idx="271">
                  <c:v>1449.8282897970482</c:v>
                </c:pt>
                <c:pt idx="272">
                  <c:v>1456.03385213352</c:v>
                </c:pt>
                <c:pt idx="273">
                  <c:v>1462.2395329400365</c:v>
                </c:pt>
                <c:pt idx="274">
                  <c:v>1468.4453291043585</c:v>
                </c:pt>
                <c:pt idx="275">
                  <c:v>1474.6512375960067</c:v>
                </c:pt>
                <c:pt idx="276">
                  <c:v>1480.8572554641125</c:v>
                </c:pt>
                <c:pt idx="277">
                  <c:v>1487.0633798353276</c:v>
                </c:pt>
                <c:pt idx="278">
                  <c:v>1493.2696079117873</c:v>
                </c:pt>
                <c:pt idx="279">
                  <c:v>1499.4759369691276</c:v>
                </c:pt>
                <c:pt idx="280">
                  <c:v>1505.6823643545547</c:v>
                </c:pt>
                <c:pt idx="281">
                  <c:v>1511.8888874849631</c:v>
                </c:pt>
                <c:pt idx="282">
                  <c:v>1518.0955038451075</c:v>
                </c:pt>
                <c:pt idx="283">
                  <c:v>1524.3022109858184</c:v>
                </c:pt>
                <c:pt idx="284">
                  <c:v>1530.5090065222662</c:v>
                </c:pt>
                <c:pt idx="285">
                  <c:v>1536.7158881322716</c:v>
                </c:pt>
                <c:pt idx="286">
                  <c:v>1542.9228535546604</c:v>
                </c:pt>
                <c:pt idx="287">
                  <c:v>1549.1299005876583</c:v>
                </c:pt>
                <c:pt idx="288">
                  <c:v>1555.3370270873334</c:v>
                </c:pt>
                <c:pt idx="289">
                  <c:v>1561.5442309660759</c:v>
                </c:pt>
                <c:pt idx="290">
                  <c:v>1567.7515101911165</c:v>
                </c:pt>
                <c:pt idx="291">
                  <c:v>1573.9588627830885</c:v>
                </c:pt>
                <c:pt idx="292">
                  <c:v>1580.1662868146234</c:v>
                </c:pt>
                <c:pt idx="293">
                  <c:v>1586.3737804089858</c:v>
                </c:pt>
                <c:pt idx="294">
                  <c:v>1592.5813417387403</c:v>
                </c:pt>
                <c:pt idx="295">
                  <c:v>1598.7889690244617</c:v>
                </c:pt>
                <c:pt idx="296">
                  <c:v>1604.9966605334694</c:v>
                </c:pt>
                <c:pt idx="297">
                  <c:v>1611.2044145786006</c:v>
                </c:pt>
                <c:pt idx="298">
                  <c:v>1617.4122295170143</c:v>
                </c:pt>
                <c:pt idx="299">
                  <c:v>1623.6201037490287</c:v>
                </c:pt>
                <c:pt idx="300">
                  <c:v>1629.8280357169851</c:v>
                </c:pt>
                <c:pt idx="301">
                  <c:v>1636.0360239041449</c:v>
                </c:pt>
                <c:pt idx="302">
                  <c:v>1642.2440668336153</c:v>
                </c:pt>
                <c:pt idx="303">
                  <c:v>1648.4521630673016</c:v>
                </c:pt>
                <c:pt idx="304">
                  <c:v>1654.6603112048874</c:v>
                </c:pt>
                <c:pt idx="305">
                  <c:v>1660.8685098828439</c:v>
                </c:pt>
                <c:pt idx="306">
                  <c:v>1667.076757773463</c:v>
                </c:pt>
                <c:pt idx="307">
                  <c:v>1673.2850535839139</c:v>
                </c:pt>
                <c:pt idx="308">
                  <c:v>1679.4933960553303</c:v>
                </c:pt>
                <c:pt idx="309">
                  <c:v>1685.701783961917</c:v>
                </c:pt>
                <c:pt idx="310">
                  <c:v>1691.91021611008</c:v>
                </c:pt>
                <c:pt idx="311">
                  <c:v>1698.1186913375811</c:v>
                </c:pt>
                <c:pt idx="312">
                  <c:v>1704.3272085127151</c:v>
                </c:pt>
                <c:pt idx="313">
                  <c:v>1710.5357665335068</c:v>
                </c:pt>
                <c:pt idx="314">
                  <c:v>1716.7443643269294</c:v>
                </c:pt>
                <c:pt idx="315">
                  <c:v>1722.9530008481461</c:v>
                </c:pt>
                <c:pt idx="316">
                  <c:v>1729.1616750797673</c:v>
                </c:pt>
                <c:pt idx="317">
                  <c:v>1735.3703860311309</c:v>
                </c:pt>
                <c:pt idx="318">
                  <c:v>1741.5791327375991</c:v>
                </c:pt>
                <c:pt idx="319">
                  <c:v>1747.7879142598765</c:v>
                </c:pt>
                <c:pt idx="320">
                  <c:v>1753.9967296833431</c:v>
                </c:pt>
                <c:pt idx="321">
                  <c:v>1760.2055781174047</c:v>
                </c:pt>
                <c:pt idx="322">
                  <c:v>1766.4144586948644</c:v>
                </c:pt>
                <c:pt idx="323">
                  <c:v>1772.6233705713078</c:v>
                </c:pt>
                <c:pt idx="324">
                  <c:v>1778.8323129245011</c:v>
                </c:pt>
                <c:pt idx="325">
                  <c:v>1785.0412849538127</c:v>
                </c:pt>
                <c:pt idx="326">
                  <c:v>1791.2502858796429</c:v>
                </c:pt>
                <c:pt idx="327">
                  <c:v>1797.4593149428733</c:v>
                </c:pt>
                <c:pt idx="328">
                  <c:v>1803.6683714043263</c:v>
                </c:pt>
                <c:pt idx="329">
                  <c:v>1809.8774545442432</c:v>
                </c:pt>
                <c:pt idx="330">
                  <c:v>1816.0865636617746</c:v>
                </c:pt>
                <c:pt idx="331">
                  <c:v>1822.2956980744812</c:v>
                </c:pt>
                <c:pt idx="332">
                  <c:v>1828.5048571178515</c:v>
                </c:pt>
                <c:pt idx="333">
                  <c:v>1834.714040144833</c:v>
                </c:pt>
                <c:pt idx="334">
                  <c:v>1840.9232465253685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A0-4A69-B565-46AEC6FF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663360"/>
        <c:axId val="1126663720"/>
      </c:scatterChart>
      <c:valAx>
        <c:axId val="112666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63720"/>
        <c:crosses val="autoZero"/>
        <c:crossBetween val="midCat"/>
      </c:valAx>
      <c:valAx>
        <c:axId val="112666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66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'Maju 0.05'!$Q$5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0.05'!$Q$6:$Q$371</c:f>
              <c:numCache>
                <c:formatCode>0.000</c:formatCode>
                <c:ptCount val="366"/>
                <c:pt idx="0">
                  <c:v>0</c:v>
                </c:pt>
                <c:pt idx="1">
                  <c:v>1.1930882609033534E-2</c:v>
                </c:pt>
                <c:pt idx="2">
                  <c:v>7.5594318816837938E-2</c:v>
                </c:pt>
                <c:pt idx="3">
                  <c:v>0.14617025525690294</c:v>
                </c:pt>
                <c:pt idx="4">
                  <c:v>0.24028937482035975</c:v>
                </c:pt>
                <c:pt idx="5">
                  <c:v>0.35327693840772156</c:v>
                </c:pt>
                <c:pt idx="6">
                  <c:v>0.5660046683412977</c:v>
                </c:pt>
                <c:pt idx="7">
                  <c:v>0.64671127373595916</c:v>
                </c:pt>
                <c:pt idx="8">
                  <c:v>0.83135723634199621</c:v>
                </c:pt>
                <c:pt idx="9">
                  <c:v>1.1359539839325856</c:v>
                </c:pt>
                <c:pt idx="10">
                  <c:v>1.2459990827057876</c:v>
                </c:pt>
                <c:pt idx="11">
                  <c:v>1.4835078682705274</c:v>
                </c:pt>
                <c:pt idx="12">
                  <c:v>1.8836334556717702</c:v>
                </c:pt>
                <c:pt idx="13">
                  <c:v>2.0263814252917678</c:v>
                </c:pt>
                <c:pt idx="14">
                  <c:v>2.3347146501396274</c:v>
                </c:pt>
                <c:pt idx="15">
                  <c:v>2.6413668755841555</c:v>
                </c:pt>
                <c:pt idx="16">
                  <c:v>3.1587489315583155</c:v>
                </c:pt>
                <c:pt idx="17">
                  <c:v>3.5115892180021664</c:v>
                </c:pt>
                <c:pt idx="18">
                  <c:v>3.8889714377881002</c:v>
                </c:pt>
                <c:pt idx="19">
                  <c:v>4.2979586810775272</c:v>
                </c:pt>
                <c:pt idx="20">
                  <c:v>4.7050824251418515</c:v>
                </c:pt>
                <c:pt idx="21">
                  <c:v>5.3553315005361668</c:v>
                </c:pt>
                <c:pt idx="22">
                  <c:v>5.8131923391016587</c:v>
                </c:pt>
                <c:pt idx="23">
                  <c:v>6.2949897981321437</c:v>
                </c:pt>
                <c:pt idx="24">
                  <c:v>6.7894315461322678</c:v>
                </c:pt>
                <c:pt idx="25">
                  <c:v>7.046949134359588</c:v>
                </c:pt>
                <c:pt idx="26">
                  <c:v>7.8142259922871498</c:v>
                </c:pt>
                <c:pt idx="27">
                  <c:v>8.0855884023878151</c:v>
                </c:pt>
                <c:pt idx="28">
                  <c:v>8.9129827545870057</c:v>
                </c:pt>
                <c:pt idx="29">
                  <c:v>9.4607894436210511</c:v>
                </c:pt>
                <c:pt idx="30">
                  <c:v>10.040871328887985</c:v>
                </c:pt>
                <c:pt idx="31">
                  <c:v>10.631688329767897</c:v>
                </c:pt>
                <c:pt idx="32">
                  <c:v>11.225414172995668</c:v>
                </c:pt>
                <c:pt idx="33">
                  <c:v>11.829070711944373</c:v>
                </c:pt>
                <c:pt idx="34">
                  <c:v>12.778605774959964</c:v>
                </c:pt>
                <c:pt idx="35">
                  <c:v>13.415733955200398</c:v>
                </c:pt>
                <c:pt idx="36">
                  <c:v>14.067051684993617</c:v>
                </c:pt>
                <c:pt idx="37">
                  <c:v>14.721164701717791</c:v>
                </c:pt>
                <c:pt idx="38">
                  <c:v>15.405753927620795</c:v>
                </c:pt>
                <c:pt idx="39">
                  <c:v>16.111721463259048</c:v>
                </c:pt>
                <c:pt idx="40">
                  <c:v>16.829859183485365</c:v>
                </c:pt>
                <c:pt idx="41">
                  <c:v>17.588760142235781</c:v>
                </c:pt>
                <c:pt idx="42">
                  <c:v>18.29654091873785</c:v>
                </c:pt>
                <c:pt idx="43">
                  <c:v>19.046750044806057</c:v>
                </c:pt>
                <c:pt idx="44">
                  <c:v>19.802820446314133</c:v>
                </c:pt>
                <c:pt idx="45">
                  <c:v>20.58629152202635</c:v>
                </c:pt>
                <c:pt idx="46">
                  <c:v>21.346955310708211</c:v>
                </c:pt>
                <c:pt idx="47">
                  <c:v>22.510410239789874</c:v>
                </c:pt>
                <c:pt idx="48">
                  <c:v>23.326594815952568</c:v>
                </c:pt>
                <c:pt idx="49">
                  <c:v>24.145213372485347</c:v>
                </c:pt>
                <c:pt idx="50">
                  <c:v>24.95961753201999</c:v>
                </c:pt>
                <c:pt idx="51">
                  <c:v>26.196508740743543</c:v>
                </c:pt>
                <c:pt idx="52">
                  <c:v>26.629723678878992</c:v>
                </c:pt>
                <c:pt idx="53">
                  <c:v>27.470921728908767</c:v>
                </c:pt>
                <c:pt idx="54">
                  <c:v>28.766538920838979</c:v>
                </c:pt>
                <c:pt idx="55">
                  <c:v>29.660793982917351</c:v>
                </c:pt>
                <c:pt idx="56">
                  <c:v>30.112921310673734</c:v>
                </c:pt>
                <c:pt idx="57">
                  <c:v>31.475637095635754</c:v>
                </c:pt>
                <c:pt idx="58">
                  <c:v>31.913732767152684</c:v>
                </c:pt>
                <c:pt idx="59">
                  <c:v>32.801373240448072</c:v>
                </c:pt>
                <c:pt idx="60">
                  <c:v>34.174695634385408</c:v>
                </c:pt>
                <c:pt idx="61">
                  <c:v>35.126951390300924</c:v>
                </c:pt>
                <c:pt idx="62">
                  <c:v>36.069081211427147</c:v>
                </c:pt>
                <c:pt idx="63">
                  <c:v>36.989856836277774</c:v>
                </c:pt>
                <c:pt idx="64">
                  <c:v>37.951984263435811</c:v>
                </c:pt>
                <c:pt idx="65">
                  <c:v>38.938737127598209</c:v>
                </c:pt>
                <c:pt idx="66">
                  <c:v>40.402406694636035</c:v>
                </c:pt>
                <c:pt idx="67">
                  <c:v>41.388277960166675</c:v>
                </c:pt>
                <c:pt idx="68">
                  <c:v>42.360883628408985</c:v>
                </c:pt>
                <c:pt idx="69">
                  <c:v>42.85992940754646</c:v>
                </c:pt>
                <c:pt idx="70">
                  <c:v>43.860776708869054</c:v>
                </c:pt>
                <c:pt idx="71">
                  <c:v>45.849083355225339</c:v>
                </c:pt>
                <c:pt idx="72">
                  <c:v>46.366473786151531</c:v>
                </c:pt>
                <c:pt idx="73">
                  <c:v>47.37117962751875</c:v>
                </c:pt>
                <c:pt idx="74">
                  <c:v>48.385392107473159</c:v>
                </c:pt>
                <c:pt idx="75">
                  <c:v>49.443246697538989</c:v>
                </c:pt>
                <c:pt idx="76">
                  <c:v>50.446597300827364</c:v>
                </c:pt>
                <c:pt idx="77">
                  <c:v>52.014762238601286</c:v>
                </c:pt>
                <c:pt idx="78">
                  <c:v>53.070970138176094</c:v>
                </c:pt>
                <c:pt idx="79">
                  <c:v>54.119529798716655</c:v>
                </c:pt>
                <c:pt idx="80">
                  <c:v>55.170489858178037</c:v>
                </c:pt>
                <c:pt idx="81">
                  <c:v>56.206740854664183</c:v>
                </c:pt>
                <c:pt idx="82">
                  <c:v>57.293995886320239</c:v>
                </c:pt>
                <c:pt idx="83">
                  <c:v>58.902901658873738</c:v>
                </c:pt>
                <c:pt idx="84">
                  <c:v>59.989165440857917</c:v>
                </c:pt>
                <c:pt idx="85">
                  <c:v>60.532785208884683</c:v>
                </c:pt>
                <c:pt idx="86">
                  <c:v>61.609513952453284</c:v>
                </c:pt>
                <c:pt idx="87">
                  <c:v>62.700206400706968</c:v>
                </c:pt>
                <c:pt idx="88">
                  <c:v>63.78827604543099</c:v>
                </c:pt>
                <c:pt idx="89">
                  <c:v>64.904191771055622</c:v>
                </c:pt>
                <c:pt idx="90">
                  <c:v>66.561379385205953</c:v>
                </c:pt>
                <c:pt idx="91">
                  <c:v>67.665324425613818</c:v>
                </c:pt>
                <c:pt idx="92">
                  <c:v>68.751387414135536</c:v>
                </c:pt>
                <c:pt idx="93">
                  <c:v>69.840673028347979</c:v>
                </c:pt>
                <c:pt idx="94">
                  <c:v>70.964319531963767</c:v>
                </c:pt>
                <c:pt idx="95">
                  <c:v>72.067007879680645</c:v>
                </c:pt>
                <c:pt idx="96">
                  <c:v>73.760192780043681</c:v>
                </c:pt>
                <c:pt idx="97">
                  <c:v>74.876173383813793</c:v>
                </c:pt>
                <c:pt idx="98">
                  <c:v>76.02072131015963</c:v>
                </c:pt>
                <c:pt idx="99">
                  <c:v>77.1562161953768</c:v>
                </c:pt>
                <c:pt idx="100">
                  <c:v>78.299108522529451</c:v>
                </c:pt>
                <c:pt idx="101">
                  <c:v>79.441610377876415</c:v>
                </c:pt>
                <c:pt idx="102">
                  <c:v>82.345743861175734</c:v>
                </c:pt>
                <c:pt idx="103">
                  <c:v>82.952045546063403</c:v>
                </c:pt>
                <c:pt idx="104">
                  <c:v>85.321165707792971</c:v>
                </c:pt>
                <c:pt idx="105">
                  <c:v>85.90419214861592</c:v>
                </c:pt>
                <c:pt idx="106">
                  <c:v>86.541491375887006</c:v>
                </c:pt>
                <c:pt idx="107">
                  <c:v>87.671394304247713</c:v>
                </c:pt>
                <c:pt idx="108">
                  <c:v>88.892084985539825</c:v>
                </c:pt>
                <c:pt idx="109">
                  <c:v>90.689848126708554</c:v>
                </c:pt>
                <c:pt idx="110">
                  <c:v>92.483055891041118</c:v>
                </c:pt>
                <c:pt idx="111">
                  <c:v>93.074145577368924</c:v>
                </c:pt>
                <c:pt idx="112">
                  <c:v>94.264348686984945</c:v>
                </c:pt>
                <c:pt idx="113">
                  <c:v>95.437929990477897</c:v>
                </c:pt>
                <c:pt idx="114">
                  <c:v>97.288572661323016</c:v>
                </c:pt>
                <c:pt idx="115">
                  <c:v>98.480674025203015</c:v>
                </c:pt>
                <c:pt idx="116">
                  <c:v>99.667243550340203</c:v>
                </c:pt>
                <c:pt idx="117">
                  <c:v>100.8786959830425</c:v>
                </c:pt>
                <c:pt idx="118">
                  <c:v>102.08457537336342</c:v>
                </c:pt>
                <c:pt idx="119">
                  <c:v>103.32283168673816</c:v>
                </c:pt>
                <c:pt idx="120">
                  <c:v>104.5447109820125</c:v>
                </c:pt>
                <c:pt idx="121">
                  <c:v>106.34207374064857</c:v>
                </c:pt>
                <c:pt idx="122">
                  <c:v>107.58126830979955</c:v>
                </c:pt>
                <c:pt idx="123">
                  <c:v>108.82173536405473</c:v>
                </c:pt>
                <c:pt idx="124">
                  <c:v>110.0488415088131</c:v>
                </c:pt>
                <c:pt idx="125">
                  <c:v>111.29760952901614</c:v>
                </c:pt>
                <c:pt idx="126">
                  <c:v>112.53759280687723</c:v>
                </c:pt>
                <c:pt idx="127">
                  <c:v>113.16351258357366</c:v>
                </c:pt>
                <c:pt idx="128">
                  <c:v>115.05658557164112</c:v>
                </c:pt>
                <c:pt idx="129">
                  <c:v>116.28646364670689</c:v>
                </c:pt>
                <c:pt idx="130">
                  <c:v>117.56879123641636</c:v>
                </c:pt>
                <c:pt idx="131">
                  <c:v>118.81708594589119</c:v>
                </c:pt>
                <c:pt idx="132">
                  <c:v>120.11206901719925</c:v>
                </c:pt>
                <c:pt idx="133">
                  <c:v>121.34754747087285</c:v>
                </c:pt>
                <c:pt idx="134">
                  <c:v>122.61794235415977</c:v>
                </c:pt>
                <c:pt idx="135">
                  <c:v>124.49777140039998</c:v>
                </c:pt>
                <c:pt idx="136">
                  <c:v>125.7519997146978</c:v>
                </c:pt>
                <c:pt idx="137">
                  <c:v>127.01372710940591</c:v>
                </c:pt>
                <c:pt idx="138">
                  <c:v>128.30259523981718</c:v>
                </c:pt>
                <c:pt idx="139">
                  <c:v>129.61580326251504</c:v>
                </c:pt>
                <c:pt idx="140">
                  <c:v>131.50085142401375</c:v>
                </c:pt>
                <c:pt idx="141">
                  <c:v>132.77032277266366</c:v>
                </c:pt>
                <c:pt idx="142">
                  <c:v>133.43179409544382</c:v>
                </c:pt>
                <c:pt idx="143">
                  <c:v>134.7345659770663</c:v>
                </c:pt>
                <c:pt idx="144">
                  <c:v>136.04121057631312</c:v>
                </c:pt>
                <c:pt idx="145">
                  <c:v>137.9788589443796</c:v>
                </c:pt>
                <c:pt idx="146">
                  <c:v>139.21912233655988</c:v>
                </c:pt>
                <c:pt idx="147">
                  <c:v>140.5365879936472</c:v>
                </c:pt>
                <c:pt idx="148">
                  <c:v>141.8059327246269</c:v>
                </c:pt>
                <c:pt idx="149">
                  <c:v>143.09767230096892</c:v>
                </c:pt>
                <c:pt idx="150">
                  <c:v>144.40313266803381</c:v>
                </c:pt>
                <c:pt idx="151">
                  <c:v>145.69974273016686</c:v>
                </c:pt>
                <c:pt idx="152">
                  <c:v>147.00292162656802</c:v>
                </c:pt>
                <c:pt idx="153">
                  <c:v>148.95364639485359</c:v>
                </c:pt>
                <c:pt idx="154">
                  <c:v>150.25255666988608</c:v>
                </c:pt>
                <c:pt idx="155">
                  <c:v>150.89843139384024</c:v>
                </c:pt>
                <c:pt idx="156">
                  <c:v>153.47597517540569</c:v>
                </c:pt>
                <c:pt idx="157">
                  <c:v>154.11429605014686</c:v>
                </c:pt>
                <c:pt idx="158">
                  <c:v>156.06684469935541</c:v>
                </c:pt>
                <c:pt idx="159">
                  <c:v>156.70116844346671</c:v>
                </c:pt>
                <c:pt idx="160">
                  <c:v>157.9817715255133</c:v>
                </c:pt>
                <c:pt idx="161">
                  <c:v>159.24782068138279</c:v>
                </c:pt>
                <c:pt idx="162">
                  <c:v>160.53855758655763</c:v>
                </c:pt>
                <c:pt idx="163">
                  <c:v>161.82266209843385</c:v>
                </c:pt>
                <c:pt idx="164">
                  <c:v>163.11119830262274</c:v>
                </c:pt>
                <c:pt idx="165">
                  <c:v>165.08186660027553</c:v>
                </c:pt>
                <c:pt idx="166">
                  <c:v>166.41047885331284</c:v>
                </c:pt>
                <c:pt idx="167">
                  <c:v>167.75731818334697</c:v>
                </c:pt>
                <c:pt idx="168">
                  <c:v>169.08047425315689</c:v>
                </c:pt>
                <c:pt idx="169">
                  <c:v>170.41020385912799</c:v>
                </c:pt>
                <c:pt idx="170">
                  <c:v>171.71787603839093</c:v>
                </c:pt>
                <c:pt idx="171">
                  <c:v>173.70186915327693</c:v>
                </c:pt>
                <c:pt idx="172">
                  <c:v>174.97188516766698</c:v>
                </c:pt>
                <c:pt idx="173">
                  <c:v>175.65654411852904</c:v>
                </c:pt>
                <c:pt idx="174">
                  <c:v>177.6171447730062</c:v>
                </c:pt>
                <c:pt idx="175">
                  <c:v>178.26949832814952</c:v>
                </c:pt>
                <c:pt idx="176">
                  <c:v>179.59009064151155</c:v>
                </c:pt>
                <c:pt idx="177">
                  <c:v>181.45882266991569</c:v>
                </c:pt>
                <c:pt idx="178">
                  <c:v>183.52697558603293</c:v>
                </c:pt>
                <c:pt idx="179">
                  <c:v>184.1669359851935</c:v>
                </c:pt>
                <c:pt idx="180">
                  <c:v>185.4986535467157</c:v>
                </c:pt>
                <c:pt idx="181">
                  <c:v>186.78866361175989</c:v>
                </c:pt>
                <c:pt idx="182">
                  <c:v>188.14212947408888</c:v>
                </c:pt>
                <c:pt idx="183">
                  <c:v>189.44839512540537</c:v>
                </c:pt>
                <c:pt idx="184">
                  <c:v>192.08352560005471</c:v>
                </c:pt>
                <c:pt idx="185">
                  <c:v>192.7626414177405</c:v>
                </c:pt>
                <c:pt idx="186">
                  <c:v>194.10046927315219</c:v>
                </c:pt>
                <c:pt idx="187">
                  <c:v>195.43328516457305</c:v>
                </c:pt>
                <c:pt idx="188">
                  <c:v>196.78127394584865</c:v>
                </c:pt>
                <c:pt idx="189">
                  <c:v>198.12868425491666</c:v>
                </c:pt>
                <c:pt idx="190">
                  <c:v>200.09597249316707</c:v>
                </c:pt>
                <c:pt idx="191">
                  <c:v>201.43154582707973</c:v>
                </c:pt>
                <c:pt idx="192">
                  <c:v>202.79515421815728</c:v>
                </c:pt>
                <c:pt idx="193">
                  <c:v>203.48660684343835</c:v>
                </c:pt>
                <c:pt idx="194">
                  <c:v>205.47124171770307</c:v>
                </c:pt>
                <c:pt idx="195">
                  <c:v>206.1371992794754</c:v>
                </c:pt>
                <c:pt idx="196">
                  <c:v>207.46125505292355</c:v>
                </c:pt>
                <c:pt idx="197">
                  <c:v>208.81135851589968</c:v>
                </c:pt>
                <c:pt idx="198">
                  <c:v>210.81193236357674</c:v>
                </c:pt>
                <c:pt idx="199">
                  <c:v>212.15389616058476</c:v>
                </c:pt>
                <c:pt idx="200">
                  <c:v>213.50757609649961</c:v>
                </c:pt>
                <c:pt idx="201">
                  <c:v>215.52647080702036</c:v>
                </c:pt>
                <c:pt idx="202">
                  <c:v>216.18467556911324</c:v>
                </c:pt>
                <c:pt idx="203">
                  <c:v>218.16049842139748</c:v>
                </c:pt>
                <c:pt idx="204">
                  <c:v>219.50686696898211</c:v>
                </c:pt>
                <c:pt idx="205">
                  <c:v>220.87268433713589</c:v>
                </c:pt>
                <c:pt idx="206">
                  <c:v>222.22783615025253</c:v>
                </c:pt>
                <c:pt idx="207">
                  <c:v>224.28101373815326</c:v>
                </c:pt>
                <c:pt idx="208">
                  <c:v>225.65184262381862</c:v>
                </c:pt>
                <c:pt idx="209">
                  <c:v>226.28493912481741</c:v>
                </c:pt>
                <c:pt idx="210">
                  <c:v>228.31679011355888</c:v>
                </c:pt>
                <c:pt idx="211">
                  <c:v>229.00171618617799</c:v>
                </c:pt>
                <c:pt idx="212">
                  <c:v>231.01346013534737</c:v>
                </c:pt>
                <c:pt idx="213">
                  <c:v>231.63969611755257</c:v>
                </c:pt>
                <c:pt idx="214">
                  <c:v>233.66544193825445</c:v>
                </c:pt>
                <c:pt idx="215">
                  <c:v>235.01644415639677</c:v>
                </c:pt>
                <c:pt idx="216">
                  <c:v>236.40032628227658</c:v>
                </c:pt>
                <c:pt idx="217">
                  <c:v>237.78849492298062</c:v>
                </c:pt>
                <c:pt idx="218">
                  <c:v>239.1252139324526</c:v>
                </c:pt>
                <c:pt idx="219">
                  <c:v>240.48931718023633</c:v>
                </c:pt>
                <c:pt idx="220">
                  <c:v>241.86067962703936</c:v>
                </c:pt>
                <c:pt idx="221">
                  <c:v>243.22501387193265</c:v>
                </c:pt>
                <c:pt idx="222">
                  <c:v>245.24263704740696</c:v>
                </c:pt>
                <c:pt idx="223">
                  <c:v>246.55483282961723</c:v>
                </c:pt>
                <c:pt idx="224">
                  <c:v>247.92680178967984</c:v>
                </c:pt>
                <c:pt idx="225">
                  <c:v>249.29549712259563</c:v>
                </c:pt>
                <c:pt idx="226">
                  <c:v>250.66610924477823</c:v>
                </c:pt>
                <c:pt idx="227">
                  <c:v>251.35480343414582</c:v>
                </c:pt>
                <c:pt idx="228">
                  <c:v>253.43649698251721</c:v>
                </c:pt>
                <c:pt idx="229">
                  <c:v>254.78620528801645</c:v>
                </c:pt>
                <c:pt idx="230">
                  <c:v>256.15141545843494</c:v>
                </c:pt>
                <c:pt idx="231">
                  <c:v>260.23528248764137</c:v>
                </c:pt>
                <c:pt idx="232">
                  <c:v>260.9120336136013</c:v>
                </c:pt>
                <c:pt idx="233">
                  <c:v>262.28437257315193</c:v>
                </c:pt>
                <c:pt idx="234">
                  <c:v>263.64537876338056</c:v>
                </c:pt>
                <c:pt idx="235">
                  <c:v>265.02630379826104</c:v>
                </c:pt>
                <c:pt idx="236">
                  <c:v>267.09270802931582</c:v>
                </c:pt>
                <c:pt idx="237">
                  <c:v>267.75352844749256</c:v>
                </c:pt>
                <c:pt idx="238">
                  <c:v>268.5284409709414</c:v>
                </c:pt>
                <c:pt idx="239">
                  <c:v>271.10576979508073</c:v>
                </c:pt>
                <c:pt idx="240">
                  <c:v>272.45857472280181</c:v>
                </c:pt>
                <c:pt idx="241">
                  <c:v>273.15435820956105</c:v>
                </c:pt>
                <c:pt idx="242">
                  <c:v>274.5039632873677</c:v>
                </c:pt>
                <c:pt idx="243">
                  <c:v>275.8848287719066</c:v>
                </c:pt>
                <c:pt idx="244">
                  <c:v>277.24960469950969</c:v>
                </c:pt>
                <c:pt idx="245">
                  <c:v>278.63515014278869</c:v>
                </c:pt>
                <c:pt idx="246">
                  <c:v>280.69111168833035</c:v>
                </c:pt>
                <c:pt idx="247">
                  <c:v>282.01407225578362</c:v>
                </c:pt>
                <c:pt idx="248">
                  <c:v>283.39843592224992</c:v>
                </c:pt>
                <c:pt idx="249">
                  <c:v>284.76210539700531</c:v>
                </c:pt>
                <c:pt idx="250">
                  <c:v>286.12245333166868</c:v>
                </c:pt>
                <c:pt idx="251">
                  <c:v>287.53471858047709</c:v>
                </c:pt>
                <c:pt idx="252">
                  <c:v>289.55287199754736</c:v>
                </c:pt>
                <c:pt idx="253">
                  <c:v>290.90881933390688</c:v>
                </c:pt>
                <c:pt idx="254">
                  <c:v>292.26633517516939</c:v>
                </c:pt>
                <c:pt idx="255">
                  <c:v>293.64162943098353</c:v>
                </c:pt>
                <c:pt idx="256">
                  <c:v>294.31199373530245</c:v>
                </c:pt>
                <c:pt idx="257">
                  <c:v>296.33069835533519</c:v>
                </c:pt>
                <c:pt idx="258">
                  <c:v>297.67848426522335</c:v>
                </c:pt>
                <c:pt idx="259">
                  <c:v>299.06321178556846</c:v>
                </c:pt>
                <c:pt idx="260">
                  <c:v>300.44149250088998</c:v>
                </c:pt>
                <c:pt idx="261">
                  <c:v>302.42944395905596</c:v>
                </c:pt>
                <c:pt idx="262">
                  <c:v>303.12593499262789</c:v>
                </c:pt>
                <c:pt idx="263">
                  <c:v>304.47000957548369</c:v>
                </c:pt>
                <c:pt idx="264">
                  <c:v>305.87840555983843</c:v>
                </c:pt>
                <c:pt idx="265">
                  <c:v>307.90832740479442</c:v>
                </c:pt>
                <c:pt idx="266">
                  <c:v>309.31476691169502</c:v>
                </c:pt>
                <c:pt idx="267">
                  <c:v>310.744398460193</c:v>
                </c:pt>
                <c:pt idx="268">
                  <c:v>312.1328006419759</c:v>
                </c:pt>
                <c:pt idx="269">
                  <c:v>313.48901131916642</c:v>
                </c:pt>
                <c:pt idx="270">
                  <c:v>314.84987399340929</c:v>
                </c:pt>
                <c:pt idx="271">
                  <c:v>316.90651634954713</c:v>
                </c:pt>
                <c:pt idx="272">
                  <c:v>318.26312132484946</c:v>
                </c:pt>
                <c:pt idx="273">
                  <c:v>318.94851476271089</c:v>
                </c:pt>
                <c:pt idx="274">
                  <c:v>320.31974228042952</c:v>
                </c:pt>
                <c:pt idx="275">
                  <c:v>321.71382016576251</c:v>
                </c:pt>
                <c:pt idx="276">
                  <c:v>323.74194809643313</c:v>
                </c:pt>
                <c:pt idx="277">
                  <c:v>325.11808004486977</c:v>
                </c:pt>
                <c:pt idx="278">
                  <c:v>326.50332110588147</c:v>
                </c:pt>
                <c:pt idx="279">
                  <c:v>327.87546483325565</c:v>
                </c:pt>
                <c:pt idx="280">
                  <c:v>329.25546085356996</c:v>
                </c:pt>
                <c:pt idx="281">
                  <c:v>330.61661146883574</c:v>
                </c:pt>
                <c:pt idx="282">
                  <c:v>332.64431015220663</c:v>
                </c:pt>
                <c:pt idx="283">
                  <c:v>334.00185645651453</c:v>
                </c:pt>
                <c:pt idx="284">
                  <c:v>335.40360676183747</c:v>
                </c:pt>
                <c:pt idx="285">
                  <c:v>336.74995508623806</c:v>
                </c:pt>
                <c:pt idx="286">
                  <c:v>338.09793487758486</c:v>
                </c:pt>
                <c:pt idx="287">
                  <c:v>339.44950871982888</c:v>
                </c:pt>
                <c:pt idx="288">
                  <c:v>340.80313484672121</c:v>
                </c:pt>
                <c:pt idx="289">
                  <c:v>341.51745003626644</c:v>
                </c:pt>
                <c:pt idx="290">
                  <c:v>344.27593607407232</c:v>
                </c:pt>
                <c:pt idx="291">
                  <c:v>344.97478769142674</c:v>
                </c:pt>
                <c:pt idx="292">
                  <c:v>346.35981732812633</c:v>
                </c:pt>
                <c:pt idx="293">
                  <c:v>347.69066716492551</c:v>
                </c:pt>
                <c:pt idx="294">
                  <c:v>349.05957718481847</c:v>
                </c:pt>
                <c:pt idx="295">
                  <c:v>350.44968604547819</c:v>
                </c:pt>
                <c:pt idx="296">
                  <c:v>352.54851570456378</c:v>
                </c:pt>
                <c:pt idx="297">
                  <c:v>353.89722581212715</c:v>
                </c:pt>
                <c:pt idx="298">
                  <c:v>355.27852532418393</c:v>
                </c:pt>
                <c:pt idx="299">
                  <c:v>356.663840909268</c:v>
                </c:pt>
                <c:pt idx="300">
                  <c:v>358.05860677267947</c:v>
                </c:pt>
                <c:pt idx="301">
                  <c:v>359.42288324662638</c:v>
                </c:pt>
                <c:pt idx="302">
                  <c:v>361.50355018838349</c:v>
                </c:pt>
                <c:pt idx="303">
                  <c:v>362.85853985932789</c:v>
                </c:pt>
                <c:pt idx="304">
                  <c:v>364.23541815102374</c:v>
                </c:pt>
                <c:pt idx="305">
                  <c:v>364.72102956887898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'Maju 0.05'!$P$5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0.32712000000000074</c:v>
                </c:pt>
                <c:pt idx="2">
                  <c:v>0.64376000000000033</c:v>
                </c:pt>
                <c:pt idx="3">
                  <c:v>0.95515999999999934</c:v>
                </c:pt>
                <c:pt idx="4">
                  <c:v>1.2665599999999984</c:v>
                </c:pt>
                <c:pt idx="5">
                  <c:v>1.5936799999999991</c:v>
                </c:pt>
                <c:pt idx="6">
                  <c:v>1.9417600000000022</c:v>
                </c:pt>
                <c:pt idx="7">
                  <c:v>2.3107999999999009</c:v>
                </c:pt>
                <c:pt idx="8">
                  <c:v>2.6955600000000004</c:v>
                </c:pt>
                <c:pt idx="9">
                  <c:v>2.2344399999998998</c:v>
                </c:pt>
                <c:pt idx="10">
                  <c:v>2.188399999999902</c:v>
                </c:pt>
                <c:pt idx="11">
                  <c:v>2.3955999999999023</c:v>
                </c:pt>
                <c:pt idx="12">
                  <c:v>2.7803599999999022</c:v>
                </c:pt>
                <c:pt idx="13">
                  <c:v>3.1703599999999028</c:v>
                </c:pt>
                <c:pt idx="14">
                  <c:v>3.5498799999999022</c:v>
                </c:pt>
                <c:pt idx="15">
                  <c:v>3.9503599999999039</c:v>
                </c:pt>
                <c:pt idx="16">
                  <c:v>4.3717999999999009</c:v>
                </c:pt>
                <c:pt idx="17">
                  <c:v>4.7984799999998984</c:v>
                </c:pt>
                <c:pt idx="18">
                  <c:v>5.2618399999999994</c:v>
                </c:pt>
                <c:pt idx="19">
                  <c:v>5.7409200000000027</c:v>
                </c:pt>
                <c:pt idx="20">
                  <c:v>6.2461999999999023</c:v>
                </c:pt>
                <c:pt idx="21">
                  <c:v>6.7619599999999949</c:v>
                </c:pt>
                <c:pt idx="22">
                  <c:v>7.2829599999999957</c:v>
                </c:pt>
                <c:pt idx="23">
                  <c:v>7.8039599999999965</c:v>
                </c:pt>
                <c:pt idx="24">
                  <c:v>8.3301999999999978</c:v>
                </c:pt>
                <c:pt idx="25">
                  <c:v>8.8616799999999998</c:v>
                </c:pt>
                <c:pt idx="26">
                  <c:v>9.3931599999999023</c:v>
                </c:pt>
                <c:pt idx="27">
                  <c:v>9.9246399999999042</c:v>
                </c:pt>
                <c:pt idx="28">
                  <c:v>10.456119999999906</c:v>
                </c:pt>
                <c:pt idx="29">
                  <c:v>10.987599999999908</c:v>
                </c:pt>
                <c:pt idx="30">
                  <c:v>11.513839999999895</c:v>
                </c:pt>
                <c:pt idx="31">
                  <c:v>12.029599999999995</c:v>
                </c:pt>
                <c:pt idx="32">
                  <c:v>12.529639999999908</c:v>
                </c:pt>
                <c:pt idx="33">
                  <c:v>13.019200000000005</c:v>
                </c:pt>
                <c:pt idx="34">
                  <c:v>13.493040000000001</c:v>
                </c:pt>
                <c:pt idx="35">
                  <c:v>13.546559999999907</c:v>
                </c:pt>
                <c:pt idx="36">
                  <c:v>13.341599999999907</c:v>
                </c:pt>
                <c:pt idx="37">
                  <c:v>12.953840000000007</c:v>
                </c:pt>
                <c:pt idx="38">
                  <c:v>12.960200000000007</c:v>
                </c:pt>
                <c:pt idx="39">
                  <c:v>12.966559999999909</c:v>
                </c:pt>
                <c:pt idx="40">
                  <c:v>13.330360000000006</c:v>
                </c:pt>
                <c:pt idx="41">
                  <c:v>13.65748</c:v>
                </c:pt>
                <c:pt idx="42">
                  <c:v>13.947920000000003</c:v>
                </c:pt>
                <c:pt idx="43">
                  <c:v>14.180720000000001</c:v>
                </c:pt>
                <c:pt idx="44">
                  <c:v>14.371600000000008</c:v>
                </c:pt>
                <c:pt idx="45">
                  <c:v>14.520559999999996</c:v>
                </c:pt>
                <c:pt idx="46">
                  <c:v>14.632840000000009</c:v>
                </c:pt>
                <c:pt idx="47">
                  <c:v>14.713680000000004</c:v>
                </c:pt>
                <c:pt idx="48">
                  <c:v>14.773559999999996</c:v>
                </c:pt>
                <c:pt idx="49">
                  <c:v>14.80724</c:v>
                </c:pt>
                <c:pt idx="50">
                  <c:v>15.477799999999995</c:v>
                </c:pt>
                <c:pt idx="51">
                  <c:v>16.304960000000001</c:v>
                </c:pt>
                <c:pt idx="52">
                  <c:v>17.116400000000006</c:v>
                </c:pt>
                <c:pt idx="53">
                  <c:v>17.917359999999995</c:v>
                </c:pt>
                <c:pt idx="54">
                  <c:v>18.713079999999998</c:v>
                </c:pt>
                <c:pt idx="55">
                  <c:v>19.49832</c:v>
                </c:pt>
                <c:pt idx="56">
                  <c:v>20.278320000000001</c:v>
                </c:pt>
                <c:pt idx="57">
                  <c:v>21.053080000000001</c:v>
                </c:pt>
                <c:pt idx="58">
                  <c:v>21.817360000000001</c:v>
                </c:pt>
                <c:pt idx="59">
                  <c:v>22.571159999999999</c:v>
                </c:pt>
                <c:pt idx="60">
                  <c:v>23.324959999999997</c:v>
                </c:pt>
                <c:pt idx="61">
                  <c:v>24.235360000000007</c:v>
                </c:pt>
                <c:pt idx="62">
                  <c:v>25.787880000000008</c:v>
                </c:pt>
                <c:pt idx="63">
                  <c:v>26.925320000000006</c:v>
                </c:pt>
                <c:pt idx="64">
                  <c:v>28.057520000000004</c:v>
                </c:pt>
                <c:pt idx="65">
                  <c:v>28.79036</c:v>
                </c:pt>
                <c:pt idx="66">
                  <c:v>29.523199999999996</c:v>
                </c:pt>
                <c:pt idx="67">
                  <c:v>30.256039999999906</c:v>
                </c:pt>
                <c:pt idx="68">
                  <c:v>30.983639999999902</c:v>
                </c:pt>
                <c:pt idx="69">
                  <c:v>31.700759999999896</c:v>
                </c:pt>
                <c:pt idx="70">
                  <c:v>32.402160000000002</c:v>
                </c:pt>
                <c:pt idx="71">
                  <c:v>33.093079999999908</c:v>
                </c:pt>
                <c:pt idx="72">
                  <c:v>34.18336</c:v>
                </c:pt>
                <c:pt idx="73">
                  <c:v>35.678239999999995</c:v>
                </c:pt>
                <c:pt idx="74">
                  <c:v>37.157399999999903</c:v>
                </c:pt>
                <c:pt idx="75">
                  <c:v>37.968239999999902</c:v>
                </c:pt>
                <c:pt idx="76">
                  <c:v>38.59628</c:v>
                </c:pt>
                <c:pt idx="77">
                  <c:v>39.208599999999997</c:v>
                </c:pt>
                <c:pt idx="78">
                  <c:v>39.805199999999907</c:v>
                </c:pt>
                <c:pt idx="79">
                  <c:v>40.38608</c:v>
                </c:pt>
                <c:pt idx="80">
                  <c:v>40.951240000000006</c:v>
                </c:pt>
                <c:pt idx="81">
                  <c:v>42.325600000000001</c:v>
                </c:pt>
                <c:pt idx="82">
                  <c:v>43.684239999999996</c:v>
                </c:pt>
                <c:pt idx="83">
                  <c:v>45.021920000000001</c:v>
                </c:pt>
                <c:pt idx="84">
                  <c:v>46.343880000000006</c:v>
                </c:pt>
                <c:pt idx="85">
                  <c:v>47.618680000000005</c:v>
                </c:pt>
                <c:pt idx="86">
                  <c:v>48.731640000000006</c:v>
                </c:pt>
                <c:pt idx="87">
                  <c:v>49.150079999999996</c:v>
                </c:pt>
                <c:pt idx="88">
                  <c:v>49.579000000000001</c:v>
                </c:pt>
                <c:pt idx="89">
                  <c:v>50.785680000000006</c:v>
                </c:pt>
                <c:pt idx="90">
                  <c:v>51.971399999999996</c:v>
                </c:pt>
                <c:pt idx="91">
                  <c:v>53.125679999999996</c:v>
                </c:pt>
                <c:pt idx="92">
                  <c:v>54.253760000000007</c:v>
                </c:pt>
                <c:pt idx="93">
                  <c:v>55.355640000000001</c:v>
                </c:pt>
                <c:pt idx="94">
                  <c:v>56.436560000000007</c:v>
                </c:pt>
                <c:pt idx="95">
                  <c:v>58.321440000000003</c:v>
                </c:pt>
                <c:pt idx="96">
                  <c:v>60.185359999999996</c:v>
                </c:pt>
                <c:pt idx="97">
                  <c:v>61.613239999999998</c:v>
                </c:pt>
                <c:pt idx="98">
                  <c:v>62.589360000000006</c:v>
                </c:pt>
                <c:pt idx="99">
                  <c:v>63.539279999999998</c:v>
                </c:pt>
                <c:pt idx="100">
                  <c:v>64.457759999999013</c:v>
                </c:pt>
                <c:pt idx="101">
                  <c:v>66.164479999999003</c:v>
                </c:pt>
                <c:pt idx="102">
                  <c:v>67.839759999998989</c:v>
                </c:pt>
                <c:pt idx="103">
                  <c:v>69.483599999999001</c:v>
                </c:pt>
                <c:pt idx="104">
                  <c:v>71.080279999999021</c:v>
                </c:pt>
                <c:pt idx="105">
                  <c:v>72.650759999998996</c:v>
                </c:pt>
                <c:pt idx="106">
                  <c:v>74.179319999998995</c:v>
                </c:pt>
                <c:pt idx="107">
                  <c:v>75.68691999999902</c:v>
                </c:pt>
                <c:pt idx="108">
                  <c:v>77.178799999999001</c:v>
                </c:pt>
                <c:pt idx="109">
                  <c:v>78.660199999999008</c:v>
                </c:pt>
                <c:pt idx="110">
                  <c:v>80.157319999999004</c:v>
                </c:pt>
                <c:pt idx="111">
                  <c:v>81.628240000000005</c:v>
                </c:pt>
                <c:pt idx="112">
                  <c:v>83.783200000000022</c:v>
                </c:pt>
                <c:pt idx="113">
                  <c:v>86.073800000000006</c:v>
                </c:pt>
                <c:pt idx="114">
                  <c:v>87.56567999999902</c:v>
                </c:pt>
                <c:pt idx="115">
                  <c:v>89.020880000000005</c:v>
                </c:pt>
                <c:pt idx="116">
                  <c:v>90.512760000000014</c:v>
                </c:pt>
                <c:pt idx="117">
                  <c:v>91.920800000000014</c:v>
                </c:pt>
                <c:pt idx="118">
                  <c:v>94.164240000000007</c:v>
                </c:pt>
                <c:pt idx="119">
                  <c:v>96.402439999999018</c:v>
                </c:pt>
                <c:pt idx="120">
                  <c:v>97.820959999999019</c:v>
                </c:pt>
                <c:pt idx="121">
                  <c:v>99.244720000000001</c:v>
                </c:pt>
                <c:pt idx="122">
                  <c:v>100.67372</c:v>
                </c:pt>
                <c:pt idx="123">
                  <c:v>102.11320000000001</c:v>
                </c:pt>
                <c:pt idx="124">
                  <c:v>104.36712</c:v>
                </c:pt>
                <c:pt idx="125">
                  <c:v>106.62628000000001</c:v>
                </c:pt>
                <c:pt idx="126">
                  <c:v>108.07624000000001</c:v>
                </c:pt>
                <c:pt idx="127">
                  <c:v>109.54192</c:v>
                </c:pt>
                <c:pt idx="128">
                  <c:v>111.01808</c:v>
                </c:pt>
                <c:pt idx="129">
                  <c:v>112.52044000000001</c:v>
                </c:pt>
                <c:pt idx="130">
                  <c:v>114.03328000000002</c:v>
                </c:pt>
                <c:pt idx="131">
                  <c:v>115.54088000000002</c:v>
                </c:pt>
                <c:pt idx="132">
                  <c:v>117.04848000000001</c:v>
                </c:pt>
                <c:pt idx="133">
                  <c:v>118.55084000000002</c:v>
                </c:pt>
                <c:pt idx="134">
                  <c:v>120.03748000000002</c:v>
                </c:pt>
                <c:pt idx="135">
                  <c:v>121.51364000000001</c:v>
                </c:pt>
                <c:pt idx="136">
                  <c:v>123.79376000000002</c:v>
                </c:pt>
                <c:pt idx="137">
                  <c:v>125.40556000000001</c:v>
                </c:pt>
                <c:pt idx="138">
                  <c:v>126.8398</c:v>
                </c:pt>
                <c:pt idx="139">
                  <c:v>128.2688</c:v>
                </c:pt>
                <c:pt idx="140">
                  <c:v>129.72400000000002</c:v>
                </c:pt>
                <c:pt idx="141">
                  <c:v>131.14776000000001</c:v>
                </c:pt>
                <c:pt idx="142">
                  <c:v>133.46980000000002</c:v>
                </c:pt>
                <c:pt idx="143">
                  <c:v>134.96168</c:v>
                </c:pt>
                <c:pt idx="144">
                  <c:v>136.46403999999902</c:v>
                </c:pt>
                <c:pt idx="145">
                  <c:v>137.966399999999</c:v>
                </c:pt>
                <c:pt idx="146">
                  <c:v>139.46876</c:v>
                </c:pt>
                <c:pt idx="147">
                  <c:v>140.97636</c:v>
                </c:pt>
                <c:pt idx="148">
                  <c:v>143.29316</c:v>
                </c:pt>
                <c:pt idx="149">
                  <c:v>144.80599999999902</c:v>
                </c:pt>
                <c:pt idx="150">
                  <c:v>146.31884000000002</c:v>
                </c:pt>
                <c:pt idx="151">
                  <c:v>147.83168000000001</c:v>
                </c:pt>
                <c:pt idx="152">
                  <c:v>149.31832</c:v>
                </c:pt>
                <c:pt idx="153">
                  <c:v>150.81544</c:v>
                </c:pt>
                <c:pt idx="154">
                  <c:v>152.343999999999</c:v>
                </c:pt>
                <c:pt idx="155">
                  <c:v>154.671279999999</c:v>
                </c:pt>
                <c:pt idx="156">
                  <c:v>156.23651999999902</c:v>
                </c:pt>
                <c:pt idx="157">
                  <c:v>157.79651999999902</c:v>
                </c:pt>
                <c:pt idx="158">
                  <c:v>159.38271999999901</c:v>
                </c:pt>
                <c:pt idx="159">
                  <c:v>161.00036</c:v>
                </c:pt>
                <c:pt idx="160">
                  <c:v>162.63372000000001</c:v>
                </c:pt>
                <c:pt idx="161">
                  <c:v>163.46836000000002</c:v>
                </c:pt>
                <c:pt idx="162">
                  <c:v>165.24127428571401</c:v>
                </c:pt>
                <c:pt idx="163">
                  <c:v>166.906074285714</c:v>
                </c:pt>
                <c:pt idx="164">
                  <c:v>168.576114285714</c:v>
                </c:pt>
                <c:pt idx="165">
                  <c:v>170.256634285714</c:v>
                </c:pt>
                <c:pt idx="166">
                  <c:v>171.937154285714</c:v>
                </c:pt>
                <c:pt idx="167">
                  <c:v>172.80323428571401</c:v>
                </c:pt>
                <c:pt idx="168">
                  <c:v>173.66931428571402</c:v>
                </c:pt>
                <c:pt idx="169">
                  <c:v>175.349834285714</c:v>
                </c:pt>
                <c:pt idx="170">
                  <c:v>177.03559428571401</c:v>
                </c:pt>
                <c:pt idx="171">
                  <c:v>178.731834285714</c:v>
                </c:pt>
                <c:pt idx="172">
                  <c:v>180.43855428571402</c:v>
                </c:pt>
                <c:pt idx="173">
                  <c:v>181.34655428571401</c:v>
                </c:pt>
                <c:pt idx="174">
                  <c:v>182.25979428571401</c:v>
                </c:pt>
                <c:pt idx="175">
                  <c:v>183.188754285714</c:v>
                </c:pt>
                <c:pt idx="176">
                  <c:v>184.93215428571401</c:v>
                </c:pt>
                <c:pt idx="177">
                  <c:v>186.712234285714</c:v>
                </c:pt>
                <c:pt idx="178">
                  <c:v>188.492314285714</c:v>
                </c:pt>
                <c:pt idx="179">
                  <c:v>190.240954285714</c:v>
                </c:pt>
                <c:pt idx="180">
                  <c:v>191.20135428571402</c:v>
                </c:pt>
                <c:pt idx="181">
                  <c:v>192.12507428571402</c:v>
                </c:pt>
                <c:pt idx="182">
                  <c:v>193.06451428571401</c:v>
                </c:pt>
                <c:pt idx="183">
                  <c:v>194.40855428571402</c:v>
                </c:pt>
                <c:pt idx="184">
                  <c:v>196.151954285714</c:v>
                </c:pt>
                <c:pt idx="185">
                  <c:v>197.90059428571402</c:v>
                </c:pt>
                <c:pt idx="186">
                  <c:v>199.64923428571402</c:v>
                </c:pt>
                <c:pt idx="187">
                  <c:v>200.48056</c:v>
                </c:pt>
                <c:pt idx="188">
                  <c:v>201.4462</c:v>
                </c:pt>
                <c:pt idx="189">
                  <c:v>202.42231999999998</c:v>
                </c:pt>
                <c:pt idx="190">
                  <c:v>203.40891999999999</c:v>
                </c:pt>
                <c:pt idx="191">
                  <c:v>205.23092</c:v>
                </c:pt>
                <c:pt idx="192">
                  <c:v>207.06340000000003</c:v>
                </c:pt>
                <c:pt idx="193">
                  <c:v>208.89588000000001</c:v>
                </c:pt>
                <c:pt idx="194">
                  <c:v>209.91391999999999</c:v>
                </c:pt>
                <c:pt idx="195">
                  <c:v>210.93196000000003</c:v>
                </c:pt>
                <c:pt idx="196">
                  <c:v>211.94476</c:v>
                </c:pt>
                <c:pt idx="197">
                  <c:v>212.95232000000001</c:v>
                </c:pt>
                <c:pt idx="198">
                  <c:v>214.13744</c:v>
                </c:pt>
                <c:pt idx="199">
                  <c:v>215.99611999999999</c:v>
                </c:pt>
                <c:pt idx="200">
                  <c:v>217.85479999999998</c:v>
                </c:pt>
                <c:pt idx="201">
                  <c:v>218.90952000000001</c:v>
                </c:pt>
                <c:pt idx="202">
                  <c:v>219.96948</c:v>
                </c:pt>
                <c:pt idx="203">
                  <c:v>221.02943999999999</c:v>
                </c:pt>
                <c:pt idx="204">
                  <c:v>222.09464</c:v>
                </c:pt>
                <c:pt idx="205">
                  <c:v>223.15459999999999</c:v>
                </c:pt>
                <c:pt idx="206">
                  <c:v>225.02376000000001</c:v>
                </c:pt>
                <c:pt idx="207">
                  <c:v>226.89815999999999</c:v>
                </c:pt>
                <c:pt idx="208">
                  <c:v>228.35224000000002</c:v>
                </c:pt>
                <c:pt idx="209">
                  <c:v>229.39124000000001</c:v>
                </c:pt>
                <c:pt idx="210">
                  <c:v>230.41976000000003</c:v>
                </c:pt>
                <c:pt idx="211">
                  <c:v>231.43780000000001</c:v>
                </c:pt>
                <c:pt idx="212">
                  <c:v>232.60720000000001</c:v>
                </c:pt>
                <c:pt idx="213">
                  <c:v>234.39776000000003</c:v>
                </c:pt>
                <c:pt idx="214">
                  <c:v>236.17260000000002</c:v>
                </c:pt>
                <c:pt idx="215">
                  <c:v>237.93172000000001</c:v>
                </c:pt>
                <c:pt idx="216">
                  <c:v>238.84495999999999</c:v>
                </c:pt>
                <c:pt idx="217">
                  <c:v>239.73723999999899</c:v>
                </c:pt>
                <c:pt idx="218">
                  <c:v>241.402039999999</c:v>
                </c:pt>
                <c:pt idx="219">
                  <c:v>243.06160000000003</c:v>
                </c:pt>
                <c:pt idx="220">
                  <c:v>244.71592000000001</c:v>
                </c:pt>
                <c:pt idx="221">
                  <c:v>246.401679999999</c:v>
                </c:pt>
                <c:pt idx="222">
                  <c:v>248.05600000000001</c:v>
                </c:pt>
                <c:pt idx="223">
                  <c:v>249.5642</c:v>
                </c:pt>
                <c:pt idx="224">
                  <c:v>250.37787999999901</c:v>
                </c:pt>
                <c:pt idx="225">
                  <c:v>251.61187999999899</c:v>
                </c:pt>
                <c:pt idx="226">
                  <c:v>253.26095999999998</c:v>
                </c:pt>
                <c:pt idx="227">
                  <c:v>254.91003999999899</c:v>
                </c:pt>
                <c:pt idx="228">
                  <c:v>256.59579999999897</c:v>
                </c:pt>
                <c:pt idx="229">
                  <c:v>258.26059999999899</c:v>
                </c:pt>
                <c:pt idx="230">
                  <c:v>259.93587999999897</c:v>
                </c:pt>
                <c:pt idx="231">
                  <c:v>260.81767999999897</c:v>
                </c:pt>
                <c:pt idx="232">
                  <c:v>261.69947999999897</c:v>
                </c:pt>
                <c:pt idx="233">
                  <c:v>262.59699999999998</c:v>
                </c:pt>
                <c:pt idx="234">
                  <c:v>264.32991999999996</c:v>
                </c:pt>
                <c:pt idx="235">
                  <c:v>266.07855999999896</c:v>
                </c:pt>
                <c:pt idx="236">
                  <c:v>267.83767999999998</c:v>
                </c:pt>
                <c:pt idx="237">
                  <c:v>269.44543999999996</c:v>
                </c:pt>
                <c:pt idx="238">
                  <c:v>270.42155999999898</c:v>
                </c:pt>
                <c:pt idx="239">
                  <c:v>271.40815999999995</c:v>
                </c:pt>
                <c:pt idx="240">
                  <c:v>272.39999999999895</c:v>
                </c:pt>
                <c:pt idx="241">
                  <c:v>274.22199999999896</c:v>
                </c:pt>
                <c:pt idx="242">
                  <c:v>276.038759999999</c:v>
                </c:pt>
                <c:pt idx="243">
                  <c:v>277.07251999999897</c:v>
                </c:pt>
                <c:pt idx="244">
                  <c:v>278.02243999999899</c:v>
                </c:pt>
                <c:pt idx="245">
                  <c:v>278.967119999999</c:v>
                </c:pt>
                <c:pt idx="246">
                  <c:v>280.53295999999898</c:v>
                </c:pt>
                <c:pt idx="247">
                  <c:v>282.26587999999896</c:v>
                </c:pt>
                <c:pt idx="248">
                  <c:v>283.99879999999996</c:v>
                </c:pt>
                <c:pt idx="249">
                  <c:v>285.76839999999896</c:v>
                </c:pt>
                <c:pt idx="250">
                  <c:v>287.12291999999997</c:v>
                </c:pt>
                <c:pt idx="251">
                  <c:v>288.07283999999896</c:v>
                </c:pt>
                <c:pt idx="252">
                  <c:v>289.03323999999895</c:v>
                </c:pt>
                <c:pt idx="253">
                  <c:v>289.97791999999896</c:v>
                </c:pt>
                <c:pt idx="254">
                  <c:v>290.95927999999896</c:v>
                </c:pt>
                <c:pt idx="255">
                  <c:v>292.78652</c:v>
                </c:pt>
                <c:pt idx="256">
                  <c:v>294.61899999999997</c:v>
                </c:pt>
                <c:pt idx="257">
                  <c:v>296.46195999999998</c:v>
                </c:pt>
                <c:pt idx="258">
                  <c:v>298.32063999999997</c:v>
                </c:pt>
                <c:pt idx="259">
                  <c:v>299.37011999999999</c:v>
                </c:pt>
                <c:pt idx="260">
                  <c:v>300.42483999999996</c:v>
                </c:pt>
                <c:pt idx="261">
                  <c:v>301.49527999999998</c:v>
                </c:pt>
                <c:pt idx="262">
                  <c:v>302.57095999999899</c:v>
                </c:pt>
                <c:pt idx="263">
                  <c:v>303.66759999999897</c:v>
                </c:pt>
                <c:pt idx="264">
                  <c:v>304.77995999999996</c:v>
                </c:pt>
                <c:pt idx="265">
                  <c:v>305.91327999999999</c:v>
                </c:pt>
                <c:pt idx="266">
                  <c:v>306.24787999999995</c:v>
                </c:pt>
                <c:pt idx="267">
                  <c:v>307.28747999999996</c:v>
                </c:pt>
                <c:pt idx="268">
                  <c:v>308.52035999999998</c:v>
                </c:pt>
                <c:pt idx="269">
                  <c:v>309.84231999999997</c:v>
                </c:pt>
                <c:pt idx="270">
                  <c:v>311.16427999999996</c:v>
                </c:pt>
                <c:pt idx="271">
                  <c:v>311.82839999999999</c:v>
                </c:pt>
                <c:pt idx="272">
                  <c:v>312.35163999999997</c:v>
                </c:pt>
                <c:pt idx="273">
                  <c:v>313.69455999999997</c:v>
                </c:pt>
                <c:pt idx="274">
                  <c:v>315.02699999999999</c:v>
                </c:pt>
                <c:pt idx="275">
                  <c:v>316.34895999999998</c:v>
                </c:pt>
                <c:pt idx="276">
                  <c:v>317.64995999999996</c:v>
                </c:pt>
                <c:pt idx="277">
                  <c:v>318.91951999999998</c:v>
                </c:pt>
                <c:pt idx="278">
                  <c:v>320.16287999999997</c:v>
                </c:pt>
                <c:pt idx="279">
                  <c:v>321.36431999999996</c:v>
                </c:pt>
                <c:pt idx="280">
                  <c:v>321.69891999999999</c:v>
                </c:pt>
                <c:pt idx="281">
                  <c:v>322.83223999999996</c:v>
                </c:pt>
                <c:pt idx="282">
                  <c:v>323.94983999999999</c:v>
                </c:pt>
                <c:pt idx="283">
                  <c:v>325.04647999999997</c:v>
                </c:pt>
                <c:pt idx="284">
                  <c:v>326.11167999999998</c:v>
                </c:pt>
                <c:pt idx="285">
                  <c:v>327.20308</c:v>
                </c:pt>
                <c:pt idx="286">
                  <c:v>328.28923999999898</c:v>
                </c:pt>
                <c:pt idx="287">
                  <c:v>329.380639999999</c:v>
                </c:pt>
                <c:pt idx="288">
                  <c:v>331.27075999999897</c:v>
                </c:pt>
                <c:pt idx="289">
                  <c:v>333.18707999999896</c:v>
                </c:pt>
                <c:pt idx="290">
                  <c:v>335.08767999999998</c:v>
                </c:pt>
                <c:pt idx="291">
                  <c:v>337.00923999999998</c:v>
                </c:pt>
                <c:pt idx="292">
                  <c:v>338.25723999999997</c:v>
                </c:pt>
                <c:pt idx="293">
                  <c:v>339.35388</c:v>
                </c:pt>
                <c:pt idx="294">
                  <c:v>340.48195999999996</c:v>
                </c:pt>
                <c:pt idx="295">
                  <c:v>341.65195999999997</c:v>
                </c:pt>
                <c:pt idx="296">
                  <c:v>342.85339999999997</c:v>
                </c:pt>
                <c:pt idx="297">
                  <c:v>344.08627999999999</c:v>
                </c:pt>
                <c:pt idx="298">
                  <c:v>344.48375999999996</c:v>
                </c:pt>
                <c:pt idx="299">
                  <c:v>344.89171999999996</c:v>
                </c:pt>
                <c:pt idx="300">
                  <c:v>346.13507999999996</c:v>
                </c:pt>
                <c:pt idx="301">
                  <c:v>347.39939999999996</c:v>
                </c:pt>
                <c:pt idx="302">
                  <c:v>348.68991999999901</c:v>
                </c:pt>
                <c:pt idx="303">
                  <c:v>350.00663999999898</c:v>
                </c:pt>
                <c:pt idx="304">
                  <c:v>351.48387428571397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0.05'!$T$6:$T$371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1.5215299999908893E-2</c:v>
                </c:pt>
                <c:pt idx="2">
                  <c:v>4.7113099999478436E-2</c:v>
                </c:pt>
                <c:pt idx="3">
                  <c:v>7.8114899999491172E-2</c:v>
                </c:pt>
                <c:pt idx="4">
                  <c:v>0.10872369999924558</c:v>
                </c:pt>
                <c:pt idx="5">
                  <c:v>0.14052869999977702</c:v>
                </c:pt>
                <c:pt idx="6">
                  <c:v>0.18785290000050736</c:v>
                </c:pt>
                <c:pt idx="7">
                  <c:v>0.21802340000067488</c:v>
                </c:pt>
                <c:pt idx="8">
                  <c:v>0.24870019999980286</c:v>
                </c:pt>
                <c:pt idx="9">
                  <c:v>0.2797831000007136</c:v>
                </c:pt>
                <c:pt idx="10">
                  <c:v>0.32728619999943476</c:v>
                </c:pt>
                <c:pt idx="11">
                  <c:v>0.35829139999987092</c:v>
                </c:pt>
                <c:pt idx="12">
                  <c:v>0.38961879999988014</c:v>
                </c:pt>
                <c:pt idx="13">
                  <c:v>0.4200462000007974</c:v>
                </c:pt>
                <c:pt idx="14">
                  <c:v>0.46650899999985995</c:v>
                </c:pt>
                <c:pt idx="15">
                  <c:v>0.48184690000016417</c:v>
                </c:pt>
                <c:pt idx="16">
                  <c:v>0.5138148000005458</c:v>
                </c:pt>
                <c:pt idx="17">
                  <c:v>0.55989919999956328</c:v>
                </c:pt>
                <c:pt idx="18">
                  <c:v>0.5750726999995095</c:v>
                </c:pt>
                <c:pt idx="19">
                  <c:v>0.60581369999999879</c:v>
                </c:pt>
                <c:pt idx="20">
                  <c:v>0.65280820000043605</c:v>
                </c:pt>
                <c:pt idx="21">
                  <c:v>0.66842920000090089</c:v>
                </c:pt>
                <c:pt idx="22">
                  <c:v>0.70052930000019842</c:v>
                </c:pt>
                <c:pt idx="23">
                  <c:v>0.73057850000077451</c:v>
                </c:pt>
                <c:pt idx="24">
                  <c:v>0.77788719999989553</c:v>
                </c:pt>
                <c:pt idx="25">
                  <c:v>0.80816059999960999</c:v>
                </c:pt>
                <c:pt idx="26">
                  <c:v>0.83906670000033046</c:v>
                </c:pt>
                <c:pt idx="27">
                  <c:v>0.87108860000080313</c:v>
                </c:pt>
                <c:pt idx="28">
                  <c:v>0.90165139999953681</c:v>
                </c:pt>
                <c:pt idx="29">
                  <c:v>0.94815410000046541</c:v>
                </c:pt>
                <c:pt idx="30">
                  <c:v>0.97943309999936901</c:v>
                </c:pt>
                <c:pt idx="31">
                  <c:v>1.0112176999991789</c:v>
                </c:pt>
                <c:pt idx="32">
                  <c:v>1.0427679999993416</c:v>
                </c:pt>
                <c:pt idx="33">
                  <c:v>1.0588110999997298</c:v>
                </c:pt>
                <c:pt idx="34">
                  <c:v>1.1051960999993753</c:v>
                </c:pt>
                <c:pt idx="35">
                  <c:v>1.1211366000006819</c:v>
                </c:pt>
                <c:pt idx="36">
                  <c:v>1.1684098000005179</c:v>
                </c:pt>
                <c:pt idx="37">
                  <c:v>1.1987088999994739</c:v>
                </c:pt>
                <c:pt idx="38">
                  <c:v>1.2300149000002421</c:v>
                </c:pt>
                <c:pt idx="39">
                  <c:v>1.2611479999995936</c:v>
                </c:pt>
                <c:pt idx="40">
                  <c:v>1.2917333999994298</c:v>
                </c:pt>
                <c:pt idx="41">
                  <c:v>1.3221677000001364</c:v>
                </c:pt>
                <c:pt idx="42">
                  <c:v>1.3688094999997702</c:v>
                </c:pt>
                <c:pt idx="43">
                  <c:v>1.3993356999999378</c:v>
                </c:pt>
                <c:pt idx="44">
                  <c:v>1.4299566999998206</c:v>
                </c:pt>
                <c:pt idx="45">
                  <c:v>1.4601555000008375</c:v>
                </c:pt>
                <c:pt idx="46">
                  <c:v>1.4912079000005178</c:v>
                </c:pt>
                <c:pt idx="47">
                  <c:v>1.522677200000544</c:v>
                </c:pt>
                <c:pt idx="48">
                  <c:v>1.5541515000004438</c:v>
                </c:pt>
                <c:pt idx="49">
                  <c:v>1.586862199999814</c:v>
                </c:pt>
                <c:pt idx="50">
                  <c:v>1.6168923999994149</c:v>
                </c:pt>
                <c:pt idx="51">
                  <c:v>1.6482512999991741</c:v>
                </c:pt>
                <c:pt idx="52">
                  <c:v>1.6793935999994574</c:v>
                </c:pt>
                <c:pt idx="53">
                  <c:v>1.7112046999991435</c:v>
                </c:pt>
                <c:pt idx="54">
                  <c:v>1.7416678000008687</c:v>
                </c:pt>
                <c:pt idx="55">
                  <c:v>1.7875098000004073</c:v>
                </c:pt>
                <c:pt idx="56">
                  <c:v>1.8191602999995666</c:v>
                </c:pt>
                <c:pt idx="57">
                  <c:v>1.8505103000006784</c:v>
                </c:pt>
                <c:pt idx="58">
                  <c:v>1.8813272000006691</c:v>
                </c:pt>
                <c:pt idx="59">
                  <c:v>1.9274638999995659</c:v>
                </c:pt>
                <c:pt idx="60">
                  <c:v>1.943442399999185</c:v>
                </c:pt>
                <c:pt idx="61">
                  <c:v>1.9742143000003125</c:v>
                </c:pt>
                <c:pt idx="62">
                  <c:v>2.0209840999996231</c:v>
                </c:pt>
                <c:pt idx="63">
                  <c:v>2.0528477000007115</c:v>
                </c:pt>
                <c:pt idx="64">
                  <c:v>2.068833999999697</c:v>
                </c:pt>
                <c:pt idx="65">
                  <c:v>2.1165380999991612</c:v>
                </c:pt>
                <c:pt idx="66">
                  <c:v>2.1317275000001246</c:v>
                </c:pt>
                <c:pt idx="67">
                  <c:v>2.162293999999747</c:v>
                </c:pt>
                <c:pt idx="68">
                  <c:v>2.2090571000007913</c:v>
                </c:pt>
                <c:pt idx="69">
                  <c:v>2.2411247000000003</c:v>
                </c:pt>
                <c:pt idx="70">
                  <c:v>2.2725773999991361</c:v>
                </c:pt>
                <c:pt idx="71">
                  <c:v>2.3030650000000605</c:v>
                </c:pt>
                <c:pt idx="72">
                  <c:v>2.3346664000000601</c:v>
                </c:pt>
                <c:pt idx="73">
                  <c:v>2.366816600000675</c:v>
                </c:pt>
                <c:pt idx="74">
                  <c:v>2.4140435000008438</c:v>
                </c:pt>
                <c:pt idx="75">
                  <c:v>2.4455570000009175</c:v>
                </c:pt>
                <c:pt idx="76">
                  <c:v>2.476423000000068</c:v>
                </c:pt>
                <c:pt idx="77">
                  <c:v>2.4921770000000834</c:v>
                </c:pt>
                <c:pt idx="78">
                  <c:v>2.5236069000002317</c:v>
                </c:pt>
                <c:pt idx="79">
                  <c:v>2.5854208000000654</c:v>
                </c:pt>
                <c:pt idx="80">
                  <c:v>2.6013751999998931</c:v>
                </c:pt>
                <c:pt idx="81">
                  <c:v>2.6322089999994205</c:v>
                </c:pt>
                <c:pt idx="82">
                  <c:v>2.6631428000000597</c:v>
                </c:pt>
                <c:pt idx="83">
                  <c:v>2.6952096999993955</c:v>
                </c:pt>
                <c:pt idx="84">
                  <c:v>2.725444100000459</c:v>
                </c:pt>
                <c:pt idx="85">
                  <c:v>2.7723607999996602</c:v>
                </c:pt>
                <c:pt idx="86">
                  <c:v>2.8037378000008175</c:v>
                </c:pt>
                <c:pt idx="87">
                  <c:v>2.8347171000004892</c:v>
                </c:pt>
                <c:pt idx="88">
                  <c:v>2.8656025000000227</c:v>
                </c:pt>
                <c:pt idx="89">
                  <c:v>2.8958992999996553</c:v>
                </c:pt>
                <c:pt idx="90">
                  <c:v>2.9275257999997848</c:v>
                </c:pt>
                <c:pt idx="91">
                  <c:v>2.9740340999996988</c:v>
                </c:pt>
                <c:pt idx="92">
                  <c:v>3.0052446000008786</c:v>
                </c:pt>
                <c:pt idx="93">
                  <c:v>3.0208082000008289</c:v>
                </c:pt>
                <c:pt idx="94">
                  <c:v>3.0515276999994967</c:v>
                </c:pt>
                <c:pt idx="95">
                  <c:v>3.0825046000009024</c:v>
                </c:pt>
                <c:pt idx="96">
                  <c:v>3.113269900000887</c:v>
                </c:pt>
                <c:pt idx="97">
                  <c:v>3.1446845999998914</c:v>
                </c:pt>
                <c:pt idx="98">
                  <c:v>3.1910881000003428</c:v>
                </c:pt>
                <c:pt idx="99">
                  <c:v>3.2218407000000298</c:v>
                </c:pt>
                <c:pt idx="100">
                  <c:v>3.25197499999922</c:v>
                </c:pt>
                <c:pt idx="101">
                  <c:v>3.2820824000009452</c:v>
                </c:pt>
                <c:pt idx="102">
                  <c:v>3.3130208999991737</c:v>
                </c:pt>
                <c:pt idx="103">
                  <c:v>3.3432685000007041</c:v>
                </c:pt>
                <c:pt idx="104">
                  <c:v>3.3895014999998239</c:v>
                </c:pt>
                <c:pt idx="105">
                  <c:v>3.4198376000003918</c:v>
                </c:pt>
                <c:pt idx="106">
                  <c:v>3.4508415000000241</c:v>
                </c:pt>
                <c:pt idx="107">
                  <c:v>3.4814943000001222</c:v>
                </c:pt>
                <c:pt idx="108">
                  <c:v>3.5122432000007393</c:v>
                </c:pt>
                <c:pt idx="109">
                  <c:v>3.5428804999992281</c:v>
                </c:pt>
                <c:pt idx="110">
                  <c:v>3.6203206999998656</c:v>
                </c:pt>
                <c:pt idx="111">
                  <c:v>3.6364116999993712</c:v>
                </c:pt>
                <c:pt idx="112">
                  <c:v>3.6990454000006139</c:v>
                </c:pt>
                <c:pt idx="113">
                  <c:v>3.7144016999991436</c:v>
                </c:pt>
                <c:pt idx="114">
                  <c:v>3.7311621999997442</c:v>
                </c:pt>
                <c:pt idx="115">
                  <c:v>3.7608139999993</c:v>
                </c:pt>
                <c:pt idx="116">
                  <c:v>3.7927586000005249</c:v>
                </c:pt>
                <c:pt idx="117">
                  <c:v>3.8396401000009064</c:v>
                </c:pt>
                <c:pt idx="118">
                  <c:v>3.8862140000001091</c:v>
                </c:pt>
                <c:pt idx="119">
                  <c:v>3.9015259000007063</c:v>
                </c:pt>
                <c:pt idx="120">
                  <c:v>3.9322986999995919</c:v>
                </c:pt>
                <c:pt idx="121">
                  <c:v>3.962566300000617</c:v>
                </c:pt>
                <c:pt idx="122">
                  <c:v>4.0101479999993899</c:v>
                </c:pt>
                <c:pt idx="123">
                  <c:v>4.0407049000004918</c:v>
                </c:pt>
                <c:pt idx="124">
                  <c:v>4.0710495999992418</c:v>
                </c:pt>
                <c:pt idx="125">
                  <c:v>4.1019598999992013</c:v>
                </c:pt>
                <c:pt idx="126">
                  <c:v>4.1326587000003201</c:v>
                </c:pt>
                <c:pt idx="127">
                  <c:v>4.1641115000002173</c:v>
                </c:pt>
                <c:pt idx="128">
                  <c:v>4.1950801999992109</c:v>
                </c:pt>
                <c:pt idx="129">
                  <c:v>4.2405149999995047</c:v>
                </c:pt>
                <c:pt idx="130">
                  <c:v>4.2717594000005192</c:v>
                </c:pt>
                <c:pt idx="131">
                  <c:v>4.3029717000008532</c:v>
                </c:pt>
                <c:pt idx="132">
                  <c:v>4.3337860999999975</c:v>
                </c:pt>
                <c:pt idx="133">
                  <c:v>4.3650828999998339</c:v>
                </c:pt>
                <c:pt idx="134">
                  <c:v>4.3960994999997638</c:v>
                </c:pt>
                <c:pt idx="135">
                  <c:v>4.411733799999638</c:v>
                </c:pt>
                <c:pt idx="136">
                  <c:v>4.4589302999993379</c:v>
                </c:pt>
                <c:pt idx="137">
                  <c:v>4.4895226000007824</c:v>
                </c:pt>
                <c:pt idx="138">
                  <c:v>4.5213624000007258</c:v>
                </c:pt>
                <c:pt idx="139">
                  <c:v>4.5523023999994621</c:v>
                </c:pt>
                <c:pt idx="140">
                  <c:v>4.5843437999992602</c:v>
                </c:pt>
                <c:pt idx="141">
                  <c:v>4.6148611000007804</c:v>
                </c:pt>
                <c:pt idx="142">
                  <c:v>4.6461892999996053</c:v>
                </c:pt>
                <c:pt idx="143">
                  <c:v>4.6924527999999555</c:v>
                </c:pt>
                <c:pt idx="144">
                  <c:v>4.7232595000004949</c:v>
                </c:pt>
                <c:pt idx="145">
                  <c:v>4.7542028000007122</c:v>
                </c:pt>
                <c:pt idx="146">
                  <c:v>4.78576350000003</c:v>
                </c:pt>
                <c:pt idx="147">
                  <c:v>4.817871200000809</c:v>
                </c:pt>
                <c:pt idx="148">
                  <c:v>4.8638759999994363</c:v>
                </c:pt>
                <c:pt idx="149">
                  <c:v>4.8948029999992286</c:v>
                </c:pt>
                <c:pt idx="150">
                  <c:v>4.9109007999995811</c:v>
                </c:pt>
                <c:pt idx="151">
                  <c:v>4.9425719999999274</c:v>
                </c:pt>
                <c:pt idx="152">
                  <c:v>4.9742934999994759</c:v>
                </c:pt>
                <c:pt idx="153">
                  <c:v>5.0212551000004169</c:v>
                </c:pt>
                <c:pt idx="154">
                  <c:v>5.051266399999804</c:v>
                </c:pt>
                <c:pt idx="155">
                  <c:v>5.0831056000006356</c:v>
                </c:pt>
                <c:pt idx="156">
                  <c:v>5.1137435000000551</c:v>
                </c:pt>
                <c:pt idx="157">
                  <c:v>5.1448841000001266</c:v>
                </c:pt>
                <c:pt idx="158">
                  <c:v>5.1763174999996409</c:v>
                </c:pt>
                <c:pt idx="159">
                  <c:v>5.2075007999992522</c:v>
                </c:pt>
                <c:pt idx="160">
                  <c:v>5.2388057000007393</c:v>
                </c:pt>
                <c:pt idx="161">
                  <c:v>5.2855994000001374</c:v>
                </c:pt>
                <c:pt idx="162">
                  <c:v>5.3167142999991484</c:v>
                </c:pt>
                <c:pt idx="163">
                  <c:v>5.3321734000001015</c:v>
                </c:pt>
                <c:pt idx="164">
                  <c:v>5.3937860000005458</c:v>
                </c:pt>
                <c:pt idx="165">
                  <c:v>5.4090245000006689</c:v>
                </c:pt>
                <c:pt idx="166">
                  <c:v>5.455590100000336</c:v>
                </c:pt>
                <c:pt idx="167">
                  <c:v>5.4707027999993443</c:v>
                </c:pt>
                <c:pt idx="168">
                  <c:v>5.5011909999993804</c:v>
                </c:pt>
                <c:pt idx="169">
                  <c:v>5.5313041999997949</c:v>
                </c:pt>
                <c:pt idx="170">
                  <c:v>5.5619760000008682</c:v>
                </c:pt>
                <c:pt idx="171">
                  <c:v>5.5924620999994659</c:v>
                </c:pt>
                <c:pt idx="172">
                  <c:v>5.6230257999995956</c:v>
                </c:pt>
                <c:pt idx="173">
                  <c:v>5.6697172000003775</c:v>
                </c:pt>
                <c:pt idx="174">
                  <c:v>5.7011614000002737</c:v>
                </c:pt>
                <c:pt idx="175">
                  <c:v>5.7330089999995835</c:v>
                </c:pt>
                <c:pt idx="176">
                  <c:v>5.764269699999204</c:v>
                </c:pt>
                <c:pt idx="177">
                  <c:v>5.7956594000006589</c:v>
                </c:pt>
                <c:pt idx="178">
                  <c:v>5.8265031999999337</c:v>
                </c:pt>
                <c:pt idx="179">
                  <c:v>5.8732526000003418</c:v>
                </c:pt>
                <c:pt idx="180">
                  <c:v>5.9031494999999268</c:v>
                </c:pt>
                <c:pt idx="181">
                  <c:v>5.9192576000004919</c:v>
                </c:pt>
                <c:pt idx="182">
                  <c:v>5.9653502000001026</c:v>
                </c:pt>
                <c:pt idx="183">
                  <c:v>5.9806754000001092</c:v>
                </c:pt>
                <c:pt idx="184">
                  <c:v>6.0116820999992342</c:v>
                </c:pt>
                <c:pt idx="185">
                  <c:v>6.0555208999994647</c:v>
                </c:pt>
                <c:pt idx="186">
                  <c:v>6.103987500000585</c:v>
                </c:pt>
                <c:pt idx="187">
                  <c:v>6.118974299999536</c:v>
                </c:pt>
                <c:pt idx="188">
                  <c:v>6.1501453000000765</c:v>
                </c:pt>
                <c:pt idx="189">
                  <c:v>6.1803202999999485</c:v>
                </c:pt>
                <c:pt idx="190">
                  <c:v>6.2119590999991487</c:v>
                </c:pt>
                <c:pt idx="191">
                  <c:v>6.2424750000009226</c:v>
                </c:pt>
                <c:pt idx="192">
                  <c:v>6.3039778000002116</c:v>
                </c:pt>
                <c:pt idx="193">
                  <c:v>6.319815999999264</c:v>
                </c:pt>
                <c:pt idx="194">
                  <c:v>6.3510024000006524</c:v>
                </c:pt>
                <c:pt idx="195">
                  <c:v>6.3820536000002903</c:v>
                </c:pt>
                <c:pt idx="196">
                  <c:v>6.4134400000002643</c:v>
                </c:pt>
                <c:pt idx="197">
                  <c:v>6.4447949000004883</c:v>
                </c:pt>
                <c:pt idx="198">
                  <c:v>6.4905429999998887</c:v>
                </c:pt>
                <c:pt idx="199">
                  <c:v>6.5215800000005402</c:v>
                </c:pt>
                <c:pt idx="200">
                  <c:v>6.5532514000005904</c:v>
                </c:pt>
                <c:pt idx="201">
                  <c:v>6.5693047000004299</c:v>
                </c:pt>
                <c:pt idx="202">
                  <c:v>6.6153577000004589</c:v>
                </c:pt>
                <c:pt idx="203">
                  <c:v>6.6308033000004798</c:v>
                </c:pt>
                <c:pt idx="204">
                  <c:v>6.6615008000007947</c:v>
                </c:pt>
                <c:pt idx="205">
                  <c:v>6.6927868000002491</c:v>
                </c:pt>
                <c:pt idx="206">
                  <c:v>6.7391181999992114</c:v>
                </c:pt>
                <c:pt idx="207">
                  <c:v>6.7701785000008385</c:v>
                </c:pt>
                <c:pt idx="208">
                  <c:v>6.8014954000009311</c:v>
                </c:pt>
                <c:pt idx="209">
                  <c:v>6.8481752000006963</c:v>
                </c:pt>
                <c:pt idx="210">
                  <c:v>6.8633871000001818</c:v>
                </c:pt>
                <c:pt idx="211">
                  <c:v>6.9090312000007543</c:v>
                </c:pt>
                <c:pt idx="212">
                  <c:v>6.940117599999212</c:v>
                </c:pt>
                <c:pt idx="213">
                  <c:v>6.9716396999992867</c:v>
                </c:pt>
                <c:pt idx="214">
                  <c:v>7.0029025999992882</c:v>
                </c:pt>
                <c:pt idx="215">
                  <c:v>7.0502445000001899</c:v>
                </c:pt>
                <c:pt idx="216">
                  <c:v>7.081836999999723</c:v>
                </c:pt>
                <c:pt idx="217">
                  <c:v>7.0964232999995147</c:v>
                </c:pt>
                <c:pt idx="218">
                  <c:v>7.1432187000009435</c:v>
                </c:pt>
                <c:pt idx="219">
                  <c:v>7.1589872000004107</c:v>
                </c:pt>
                <c:pt idx="220">
                  <c:v>7.205284899999242</c:v>
                </c:pt>
                <c:pt idx="221">
                  <c:v>7.2196918000008736</c:v>
                </c:pt>
                <c:pt idx="222">
                  <c:v>7.2662789000005432</c:v>
                </c:pt>
                <c:pt idx="223">
                  <c:v>7.2973349999992934</c:v>
                </c:pt>
                <c:pt idx="224">
                  <c:v>7.3291358999995282</c:v>
                </c:pt>
                <c:pt idx="225">
                  <c:v>7.3610243000002811</c:v>
                </c:pt>
                <c:pt idx="226">
                  <c:v>7.3917206000005535</c:v>
                </c:pt>
                <c:pt idx="227">
                  <c:v>7.4230356000007305</c:v>
                </c:pt>
                <c:pt idx="228">
                  <c:v>7.4545070999993186</c:v>
                </c:pt>
                <c:pt idx="229">
                  <c:v>7.4858074000003398</c:v>
                </c:pt>
                <c:pt idx="230">
                  <c:v>7.5320776000007754</c:v>
                </c:pt>
                <c:pt idx="231">
                  <c:v>7.5621590999999171</c:v>
                </c:pt>
                <c:pt idx="232">
                  <c:v>7.5936017000003631</c:v>
                </c:pt>
                <c:pt idx="233">
                  <c:v>7.6249600999999529</c:v>
                </c:pt>
                <c:pt idx="234">
                  <c:v>7.6563533999997162</c:v>
                </c:pt>
                <c:pt idx="235">
                  <c:v>7.6721242999992683</c:v>
                </c:pt>
                <c:pt idx="236">
                  <c:v>7.7197811000005458</c:v>
                </c:pt>
                <c:pt idx="237">
                  <c:v>7.7506697999997414</c:v>
                </c:pt>
                <c:pt idx="238">
                  <c:v>7.7819049999998242</c:v>
                </c:pt>
                <c:pt idx="239">
                  <c:v>7.8752932999996119</c:v>
                </c:pt>
                <c:pt idx="240">
                  <c:v>7.8907622000006086</c:v>
                </c:pt>
                <c:pt idx="241">
                  <c:v>7.9221247999994375</c:v>
                </c:pt>
                <c:pt idx="242">
                  <c:v>7.9532209000008152</c:v>
                </c:pt>
                <c:pt idx="243">
                  <c:v>7.9847645999998349</c:v>
                </c:pt>
                <c:pt idx="244">
                  <c:v>8.0319524999995338</c:v>
                </c:pt>
                <c:pt idx="245">
                  <c:v>8.047039400000358</c:v>
                </c:pt>
                <c:pt idx="246">
                  <c:v>8.0647289999997156</c:v>
                </c:pt>
                <c:pt idx="247">
                  <c:v>8.1235479999995732</c:v>
                </c:pt>
                <c:pt idx="248">
                  <c:v>8.1544116999994003</c:v>
                </c:pt>
                <c:pt idx="249">
                  <c:v>8.1702831999991758</c:v>
                </c:pt>
                <c:pt idx="250">
                  <c:v>8.2010642000004736</c:v>
                </c:pt>
                <c:pt idx="251">
                  <c:v>8.2325517000008404</c:v>
                </c:pt>
                <c:pt idx="252">
                  <c:v>8.2636660000007396</c:v>
                </c:pt>
                <c:pt idx="253">
                  <c:v>8.2952475000001868</c:v>
                </c:pt>
                <c:pt idx="254">
                  <c:v>8.3420987000008608</c:v>
                </c:pt>
                <c:pt idx="255">
                  <c:v>8.3722391999999672</c:v>
                </c:pt>
                <c:pt idx="256">
                  <c:v>8.4037728000002971</c:v>
                </c:pt>
                <c:pt idx="257">
                  <c:v>8.4348293000002741</c:v>
                </c:pt>
                <c:pt idx="258">
                  <c:v>8.4658046000004106</c:v>
                </c:pt>
                <c:pt idx="259">
                  <c:v>8.4979562999997142</c:v>
                </c:pt>
                <c:pt idx="260">
                  <c:v>8.5438916999992216</c:v>
                </c:pt>
                <c:pt idx="261">
                  <c:v>8.5747480999998515</c:v>
                </c:pt>
                <c:pt idx="262">
                  <c:v>8.6056351000006543</c:v>
                </c:pt>
                <c:pt idx="263">
                  <c:v>8.6369214999995165</c:v>
                </c:pt>
                <c:pt idx="264">
                  <c:v>8.6521697000007407</c:v>
                </c:pt>
                <c:pt idx="265">
                  <c:v>8.6980803000005835</c:v>
                </c:pt>
                <c:pt idx="266">
                  <c:v>8.7287266000003001</c:v>
                </c:pt>
                <c:pt idx="267">
                  <c:v>8.7602081000004546</c:v>
                </c:pt>
                <c:pt idx="268">
                  <c:v>8.7915382999999565</c:v>
                </c:pt>
                <c:pt idx="269">
                  <c:v>8.8367190000008122</c:v>
                </c:pt>
                <c:pt idx="270">
                  <c:v>8.8525461000008363</c:v>
                </c:pt>
                <c:pt idx="271">
                  <c:v>8.8830856999993557</c:v>
                </c:pt>
                <c:pt idx="272">
                  <c:v>8.9150822999999946</c:v>
                </c:pt>
                <c:pt idx="273">
                  <c:v>8.9611910999992688</c:v>
                </c:pt>
                <c:pt idx="274">
                  <c:v>8.9931324000008317</c:v>
                </c:pt>
                <c:pt idx="275">
                  <c:v>9.0255959999994957</c:v>
                </c:pt>
                <c:pt idx="276">
                  <c:v>9.0571192000006704</c:v>
                </c:pt>
                <c:pt idx="277">
                  <c:v>9.0879076000001078</c:v>
                </c:pt>
                <c:pt idx="278">
                  <c:v>9.1187977999998111</c:v>
                </c:pt>
                <c:pt idx="279">
                  <c:v>9.1654744000006758</c:v>
                </c:pt>
                <c:pt idx="280">
                  <c:v>9.1962586999998166</c:v>
                </c:pt>
                <c:pt idx="281">
                  <c:v>9.211810400000104</c:v>
                </c:pt>
                <c:pt idx="282">
                  <c:v>9.2429210999998759</c:v>
                </c:pt>
                <c:pt idx="283">
                  <c:v>9.2745465999996668</c:v>
                </c:pt>
                <c:pt idx="284">
                  <c:v>9.3205495000001974</c:v>
                </c:pt>
                <c:pt idx="285">
                  <c:v>9.351759299999685</c:v>
                </c:pt>
                <c:pt idx="286">
                  <c:v>9.3831723000002967</c:v>
                </c:pt>
                <c:pt idx="287">
                  <c:v>9.4142850000007456</c:v>
                </c:pt>
                <c:pt idx="288">
                  <c:v>9.4455725000007078</c:v>
                </c:pt>
                <c:pt idx="289">
                  <c:v>9.4764295999993919</c:v>
                </c:pt>
                <c:pt idx="290">
                  <c:v>9.522391599999537</c:v>
                </c:pt>
                <c:pt idx="291">
                  <c:v>9.5531594999993104</c:v>
                </c:pt>
                <c:pt idx="292">
                  <c:v>9.584926199999245</c:v>
                </c:pt>
                <c:pt idx="293">
                  <c:v>9.6154344999995374</c:v>
                </c:pt>
                <c:pt idx="294">
                  <c:v>9.6459770000001299</c:v>
                </c:pt>
                <c:pt idx="295">
                  <c:v>9.6765981999997166</c:v>
                </c:pt>
                <c:pt idx="296">
                  <c:v>9.707263199999943</c:v>
                </c:pt>
                <c:pt idx="297">
                  <c:v>9.723444200000813</c:v>
                </c:pt>
                <c:pt idx="298">
                  <c:v>9.7859239000008529</c:v>
                </c:pt>
                <c:pt idx="299">
                  <c:v>9.8017512000005809</c:v>
                </c:pt>
                <c:pt idx="300">
                  <c:v>9.8331168000004254</c:v>
                </c:pt>
                <c:pt idx="301">
                  <c:v>9.8632529999995313</c:v>
                </c:pt>
                <c:pt idx="302">
                  <c:v>9.8942485999996279</c:v>
                </c:pt>
                <c:pt idx="303">
                  <c:v>9.9257216999994853</c:v>
                </c:pt>
                <c:pt idx="304">
                  <c:v>9.9732361000005767</c:v>
                </c:pt>
              </c:numCache>
            </c:numRef>
          </c:xVal>
          <c:yVal>
            <c:numRef>
              <c:f>'Maju 0.05'!$X$6:$X$371</c:f>
              <c:numCache>
                <c:formatCode>General</c:formatCode>
                <c:ptCount val="366"/>
                <c:pt idx="0">
                  <c:v>-3.2247999999999948</c:v>
                </c:pt>
                <c:pt idx="1">
                  <c:v>-2.7719200000000015</c:v>
                </c:pt>
                <c:pt idx="2">
                  <c:v>-2.3295200000000946</c:v>
                </c:pt>
                <c:pt idx="3">
                  <c:v>-1.9028400000000971</c:v>
                </c:pt>
                <c:pt idx="4">
                  <c:v>-1.4918799999999948</c:v>
                </c:pt>
                <c:pt idx="5">
                  <c:v>-1.0914000000000001</c:v>
                </c:pt>
                <c:pt idx="6">
                  <c:v>-0.70664000000000016</c:v>
                </c:pt>
                <c:pt idx="7">
                  <c:v>-0.34283999999999537</c:v>
                </c:pt>
                <c:pt idx="8">
                  <c:v>0</c:v>
                </c:pt>
                <c:pt idx="9">
                  <c:v>0.32712000000000074</c:v>
                </c:pt>
                <c:pt idx="10">
                  <c:v>0.64376000000000033</c:v>
                </c:pt>
                <c:pt idx="11">
                  <c:v>0.95515999999999934</c:v>
                </c:pt>
                <c:pt idx="12">
                  <c:v>1.2665599999999984</c:v>
                </c:pt>
                <c:pt idx="13">
                  <c:v>1.5936799999999991</c:v>
                </c:pt>
                <c:pt idx="14">
                  <c:v>1.9417600000000022</c:v>
                </c:pt>
                <c:pt idx="15">
                  <c:v>2.3107999999999009</c:v>
                </c:pt>
                <c:pt idx="16">
                  <c:v>2.6955600000000004</c:v>
                </c:pt>
                <c:pt idx="17">
                  <c:v>2.2344399999998998</c:v>
                </c:pt>
                <c:pt idx="18">
                  <c:v>2.188399999999902</c:v>
                </c:pt>
                <c:pt idx="19">
                  <c:v>2.3955999999999023</c:v>
                </c:pt>
                <c:pt idx="20">
                  <c:v>2.7803599999999022</c:v>
                </c:pt>
                <c:pt idx="21">
                  <c:v>3.1703599999999028</c:v>
                </c:pt>
                <c:pt idx="22">
                  <c:v>3.5498799999999022</c:v>
                </c:pt>
                <c:pt idx="23">
                  <c:v>3.9503599999999039</c:v>
                </c:pt>
                <c:pt idx="24">
                  <c:v>4.3717999999999009</c:v>
                </c:pt>
                <c:pt idx="25">
                  <c:v>4.7984799999998984</c:v>
                </c:pt>
                <c:pt idx="26">
                  <c:v>5.2618399999999994</c:v>
                </c:pt>
                <c:pt idx="27">
                  <c:v>5.7409200000000027</c:v>
                </c:pt>
                <c:pt idx="28">
                  <c:v>6.2461999999999023</c:v>
                </c:pt>
                <c:pt idx="29">
                  <c:v>6.7619599999999949</c:v>
                </c:pt>
                <c:pt idx="30">
                  <c:v>7.2829599999999957</c:v>
                </c:pt>
                <c:pt idx="31">
                  <c:v>7.8039599999999965</c:v>
                </c:pt>
                <c:pt idx="32">
                  <c:v>8.3301999999999978</c:v>
                </c:pt>
                <c:pt idx="33">
                  <c:v>8.8616799999999998</c:v>
                </c:pt>
                <c:pt idx="34">
                  <c:v>9.3931599999999023</c:v>
                </c:pt>
                <c:pt idx="35">
                  <c:v>9.9246399999999042</c:v>
                </c:pt>
                <c:pt idx="36">
                  <c:v>10.456119999999906</c:v>
                </c:pt>
                <c:pt idx="37">
                  <c:v>10.987599999999908</c:v>
                </c:pt>
                <c:pt idx="38">
                  <c:v>11.513839999999895</c:v>
                </c:pt>
                <c:pt idx="39">
                  <c:v>12.029599999999995</c:v>
                </c:pt>
                <c:pt idx="40">
                  <c:v>12.529639999999908</c:v>
                </c:pt>
                <c:pt idx="41">
                  <c:v>13.019200000000005</c:v>
                </c:pt>
                <c:pt idx="42">
                  <c:v>13.493040000000001</c:v>
                </c:pt>
                <c:pt idx="43">
                  <c:v>13.546559999999907</c:v>
                </c:pt>
                <c:pt idx="44">
                  <c:v>13.341599999999907</c:v>
                </c:pt>
                <c:pt idx="45">
                  <c:v>12.953840000000007</c:v>
                </c:pt>
                <c:pt idx="46">
                  <c:v>12.960200000000007</c:v>
                </c:pt>
                <c:pt idx="47">
                  <c:v>12.966559999999909</c:v>
                </c:pt>
                <c:pt idx="48">
                  <c:v>13.330360000000006</c:v>
                </c:pt>
                <c:pt idx="49">
                  <c:v>13.65748</c:v>
                </c:pt>
                <c:pt idx="50">
                  <c:v>13.947920000000003</c:v>
                </c:pt>
                <c:pt idx="51">
                  <c:v>14.180720000000001</c:v>
                </c:pt>
                <c:pt idx="52">
                  <c:v>14.371600000000008</c:v>
                </c:pt>
                <c:pt idx="53">
                  <c:v>14.520559999999996</c:v>
                </c:pt>
                <c:pt idx="54">
                  <c:v>14.632840000000009</c:v>
                </c:pt>
                <c:pt idx="55">
                  <c:v>14.713680000000004</c:v>
                </c:pt>
                <c:pt idx="56">
                  <c:v>14.773559999999996</c:v>
                </c:pt>
                <c:pt idx="57">
                  <c:v>14.80724</c:v>
                </c:pt>
                <c:pt idx="58">
                  <c:v>15.477799999999995</c:v>
                </c:pt>
                <c:pt idx="59">
                  <c:v>16.304960000000001</c:v>
                </c:pt>
                <c:pt idx="60">
                  <c:v>17.116400000000006</c:v>
                </c:pt>
                <c:pt idx="61">
                  <c:v>17.917359999999995</c:v>
                </c:pt>
                <c:pt idx="62">
                  <c:v>18.713079999999998</c:v>
                </c:pt>
                <c:pt idx="63">
                  <c:v>19.49832</c:v>
                </c:pt>
                <c:pt idx="64">
                  <c:v>20.278320000000001</c:v>
                </c:pt>
                <c:pt idx="65">
                  <c:v>21.053080000000001</c:v>
                </c:pt>
                <c:pt idx="66">
                  <c:v>21.817360000000001</c:v>
                </c:pt>
                <c:pt idx="67">
                  <c:v>22.571159999999999</c:v>
                </c:pt>
                <c:pt idx="68">
                  <c:v>23.324959999999997</c:v>
                </c:pt>
                <c:pt idx="69">
                  <c:v>24.235360000000007</c:v>
                </c:pt>
                <c:pt idx="70">
                  <c:v>25.787880000000008</c:v>
                </c:pt>
                <c:pt idx="71">
                  <c:v>26.925320000000006</c:v>
                </c:pt>
                <c:pt idx="72">
                  <c:v>28.057520000000004</c:v>
                </c:pt>
                <c:pt idx="73">
                  <c:v>28.79036</c:v>
                </c:pt>
                <c:pt idx="74">
                  <c:v>29.523199999999996</c:v>
                </c:pt>
                <c:pt idx="75">
                  <c:v>30.256039999999906</c:v>
                </c:pt>
                <c:pt idx="76">
                  <c:v>30.983639999999902</c:v>
                </c:pt>
                <c:pt idx="77">
                  <c:v>31.700759999999896</c:v>
                </c:pt>
                <c:pt idx="78">
                  <c:v>32.402160000000002</c:v>
                </c:pt>
                <c:pt idx="79">
                  <c:v>33.093079999999908</c:v>
                </c:pt>
                <c:pt idx="80">
                  <c:v>34.18336</c:v>
                </c:pt>
                <c:pt idx="81">
                  <c:v>35.678239999999995</c:v>
                </c:pt>
                <c:pt idx="82">
                  <c:v>37.157399999999903</c:v>
                </c:pt>
                <c:pt idx="83">
                  <c:v>37.968239999999902</c:v>
                </c:pt>
                <c:pt idx="84">
                  <c:v>38.59628</c:v>
                </c:pt>
                <c:pt idx="85">
                  <c:v>39.208599999999997</c:v>
                </c:pt>
                <c:pt idx="86">
                  <c:v>39.805199999999907</c:v>
                </c:pt>
                <c:pt idx="87">
                  <c:v>40.38608</c:v>
                </c:pt>
                <c:pt idx="88">
                  <c:v>40.951240000000006</c:v>
                </c:pt>
                <c:pt idx="89">
                  <c:v>42.325600000000001</c:v>
                </c:pt>
                <c:pt idx="90">
                  <c:v>43.684239999999996</c:v>
                </c:pt>
                <c:pt idx="91">
                  <c:v>45.021920000000001</c:v>
                </c:pt>
                <c:pt idx="92">
                  <c:v>46.343880000000006</c:v>
                </c:pt>
                <c:pt idx="93">
                  <c:v>47.618680000000005</c:v>
                </c:pt>
                <c:pt idx="94">
                  <c:v>48.731640000000006</c:v>
                </c:pt>
                <c:pt idx="95">
                  <c:v>49.150079999999996</c:v>
                </c:pt>
                <c:pt idx="96">
                  <c:v>49.579000000000001</c:v>
                </c:pt>
                <c:pt idx="97">
                  <c:v>50.785680000000006</c:v>
                </c:pt>
                <c:pt idx="98">
                  <c:v>51.971399999999996</c:v>
                </c:pt>
                <c:pt idx="99">
                  <c:v>53.125679999999996</c:v>
                </c:pt>
                <c:pt idx="100">
                  <c:v>54.253760000000007</c:v>
                </c:pt>
                <c:pt idx="101">
                  <c:v>55.355640000000001</c:v>
                </c:pt>
                <c:pt idx="102">
                  <c:v>56.436560000000007</c:v>
                </c:pt>
                <c:pt idx="103">
                  <c:v>58.321440000000003</c:v>
                </c:pt>
                <c:pt idx="104">
                  <c:v>60.185359999999996</c:v>
                </c:pt>
                <c:pt idx="105">
                  <c:v>61.613239999999998</c:v>
                </c:pt>
                <c:pt idx="106">
                  <c:v>62.589360000000006</c:v>
                </c:pt>
                <c:pt idx="107">
                  <c:v>63.539279999999998</c:v>
                </c:pt>
                <c:pt idx="108">
                  <c:v>64.457759999999013</c:v>
                </c:pt>
                <c:pt idx="109">
                  <c:v>66.164479999999003</c:v>
                </c:pt>
                <c:pt idx="110">
                  <c:v>67.839759999998989</c:v>
                </c:pt>
                <c:pt idx="111">
                  <c:v>69.483599999999001</c:v>
                </c:pt>
                <c:pt idx="112">
                  <c:v>71.080279999999021</c:v>
                </c:pt>
                <c:pt idx="113">
                  <c:v>72.650759999998996</c:v>
                </c:pt>
                <c:pt idx="114">
                  <c:v>74.179319999998995</c:v>
                </c:pt>
                <c:pt idx="115">
                  <c:v>75.68691999999902</c:v>
                </c:pt>
                <c:pt idx="116">
                  <c:v>77.178799999999001</c:v>
                </c:pt>
                <c:pt idx="117">
                  <c:v>78.660199999999008</c:v>
                </c:pt>
                <c:pt idx="118">
                  <c:v>80.157319999999004</c:v>
                </c:pt>
                <c:pt idx="119">
                  <c:v>81.628240000000005</c:v>
                </c:pt>
                <c:pt idx="120">
                  <c:v>83.783200000000022</c:v>
                </c:pt>
                <c:pt idx="121">
                  <c:v>86.073800000000006</c:v>
                </c:pt>
                <c:pt idx="122">
                  <c:v>87.56567999999902</c:v>
                </c:pt>
                <c:pt idx="123">
                  <c:v>89.020880000000005</c:v>
                </c:pt>
                <c:pt idx="124">
                  <c:v>90.512760000000014</c:v>
                </c:pt>
                <c:pt idx="125">
                  <c:v>91.920800000000014</c:v>
                </c:pt>
                <c:pt idx="126">
                  <c:v>94.164240000000007</c:v>
                </c:pt>
                <c:pt idx="127">
                  <c:v>96.402439999999018</c:v>
                </c:pt>
                <c:pt idx="128">
                  <c:v>97.820959999999019</c:v>
                </c:pt>
                <c:pt idx="129">
                  <c:v>99.244720000000001</c:v>
                </c:pt>
                <c:pt idx="130">
                  <c:v>100.67372</c:v>
                </c:pt>
                <c:pt idx="131">
                  <c:v>102.11320000000001</c:v>
                </c:pt>
                <c:pt idx="132">
                  <c:v>104.36712</c:v>
                </c:pt>
                <c:pt idx="133">
                  <c:v>106.62628000000001</c:v>
                </c:pt>
                <c:pt idx="134">
                  <c:v>108.07624000000001</c:v>
                </c:pt>
                <c:pt idx="135">
                  <c:v>109.54192</c:v>
                </c:pt>
                <c:pt idx="136">
                  <c:v>111.01808</c:v>
                </c:pt>
                <c:pt idx="137">
                  <c:v>112.52044000000001</c:v>
                </c:pt>
                <c:pt idx="138">
                  <c:v>114.03328000000002</c:v>
                </c:pt>
                <c:pt idx="139">
                  <c:v>115.54088000000002</c:v>
                </c:pt>
                <c:pt idx="140">
                  <c:v>117.04848000000001</c:v>
                </c:pt>
                <c:pt idx="141">
                  <c:v>118.55084000000002</c:v>
                </c:pt>
                <c:pt idx="142">
                  <c:v>120.03748000000002</c:v>
                </c:pt>
                <c:pt idx="143">
                  <c:v>121.51364000000001</c:v>
                </c:pt>
                <c:pt idx="144">
                  <c:v>123.79376000000002</c:v>
                </c:pt>
                <c:pt idx="145">
                  <c:v>125.40556000000001</c:v>
                </c:pt>
                <c:pt idx="146">
                  <c:v>126.8398</c:v>
                </c:pt>
                <c:pt idx="147">
                  <c:v>128.2688</c:v>
                </c:pt>
                <c:pt idx="148">
                  <c:v>129.72400000000002</c:v>
                </c:pt>
                <c:pt idx="149">
                  <c:v>131.14776000000001</c:v>
                </c:pt>
                <c:pt idx="150">
                  <c:v>133.46980000000002</c:v>
                </c:pt>
                <c:pt idx="151">
                  <c:v>134.96168</c:v>
                </c:pt>
                <c:pt idx="152">
                  <c:v>136.46403999999902</c:v>
                </c:pt>
                <c:pt idx="153">
                  <c:v>137.966399999999</c:v>
                </c:pt>
                <c:pt idx="154">
                  <c:v>139.46876</c:v>
                </c:pt>
                <c:pt idx="155">
                  <c:v>140.97636</c:v>
                </c:pt>
                <c:pt idx="156">
                  <c:v>143.29316</c:v>
                </c:pt>
                <c:pt idx="157">
                  <c:v>144.80599999999902</c:v>
                </c:pt>
                <c:pt idx="158">
                  <c:v>146.31884000000002</c:v>
                </c:pt>
                <c:pt idx="159">
                  <c:v>147.83168000000001</c:v>
                </c:pt>
                <c:pt idx="160">
                  <c:v>149.31832</c:v>
                </c:pt>
                <c:pt idx="161">
                  <c:v>150.81544</c:v>
                </c:pt>
                <c:pt idx="162">
                  <c:v>152.343999999999</c:v>
                </c:pt>
                <c:pt idx="163">
                  <c:v>154.671279999999</c:v>
                </c:pt>
                <c:pt idx="164">
                  <c:v>156.23651999999902</c:v>
                </c:pt>
                <c:pt idx="165">
                  <c:v>157.79651999999902</c:v>
                </c:pt>
                <c:pt idx="166">
                  <c:v>159.38271999999901</c:v>
                </c:pt>
                <c:pt idx="167">
                  <c:v>161.00036</c:v>
                </c:pt>
                <c:pt idx="168">
                  <c:v>162.63372000000001</c:v>
                </c:pt>
                <c:pt idx="169">
                  <c:v>163.46836000000002</c:v>
                </c:pt>
                <c:pt idx="170">
                  <c:v>165.24127428571401</c:v>
                </c:pt>
                <c:pt idx="171">
                  <c:v>166.906074285714</c:v>
                </c:pt>
                <c:pt idx="172">
                  <c:v>168.576114285714</c:v>
                </c:pt>
                <c:pt idx="173">
                  <c:v>170.256634285714</c:v>
                </c:pt>
                <c:pt idx="174">
                  <c:v>171.937154285714</c:v>
                </c:pt>
                <c:pt idx="175">
                  <c:v>172.80323428571401</c:v>
                </c:pt>
                <c:pt idx="176">
                  <c:v>173.66931428571402</c:v>
                </c:pt>
                <c:pt idx="177">
                  <c:v>175.349834285714</c:v>
                </c:pt>
                <c:pt idx="178">
                  <c:v>177.03559428571401</c:v>
                </c:pt>
                <c:pt idx="179">
                  <c:v>178.731834285714</c:v>
                </c:pt>
                <c:pt idx="180">
                  <c:v>180.43855428571402</c:v>
                </c:pt>
                <c:pt idx="181">
                  <c:v>181.34655428571401</c:v>
                </c:pt>
                <c:pt idx="182">
                  <c:v>182.25979428571401</c:v>
                </c:pt>
                <c:pt idx="183">
                  <c:v>183.188754285714</c:v>
                </c:pt>
                <c:pt idx="184">
                  <c:v>184.93215428571401</c:v>
                </c:pt>
                <c:pt idx="185">
                  <c:v>186.712234285714</c:v>
                </c:pt>
                <c:pt idx="186">
                  <c:v>188.492314285714</c:v>
                </c:pt>
                <c:pt idx="187">
                  <c:v>190.240954285714</c:v>
                </c:pt>
                <c:pt idx="188">
                  <c:v>191.20135428571402</c:v>
                </c:pt>
                <c:pt idx="189">
                  <c:v>192.12507428571402</c:v>
                </c:pt>
                <c:pt idx="190">
                  <c:v>193.06451428571401</c:v>
                </c:pt>
                <c:pt idx="191">
                  <c:v>194.40855428571402</c:v>
                </c:pt>
                <c:pt idx="192">
                  <c:v>196.151954285714</c:v>
                </c:pt>
                <c:pt idx="193">
                  <c:v>197.90059428571402</c:v>
                </c:pt>
                <c:pt idx="194">
                  <c:v>199.64923428571402</c:v>
                </c:pt>
                <c:pt idx="195">
                  <c:v>200.48056</c:v>
                </c:pt>
                <c:pt idx="196">
                  <c:v>201.4462</c:v>
                </c:pt>
                <c:pt idx="197">
                  <c:v>202.42231999999998</c:v>
                </c:pt>
                <c:pt idx="198">
                  <c:v>203.40891999999999</c:v>
                </c:pt>
                <c:pt idx="199">
                  <c:v>205.23092</c:v>
                </c:pt>
                <c:pt idx="200">
                  <c:v>207.06340000000003</c:v>
                </c:pt>
                <c:pt idx="201">
                  <c:v>208.89588000000001</c:v>
                </c:pt>
                <c:pt idx="202">
                  <c:v>209.91391999999999</c:v>
                </c:pt>
                <c:pt idx="203">
                  <c:v>210.93196000000003</c:v>
                </c:pt>
                <c:pt idx="204">
                  <c:v>211.94476</c:v>
                </c:pt>
                <c:pt idx="205">
                  <c:v>212.95232000000001</c:v>
                </c:pt>
                <c:pt idx="206">
                  <c:v>214.13744</c:v>
                </c:pt>
                <c:pt idx="207">
                  <c:v>215.99611999999999</c:v>
                </c:pt>
                <c:pt idx="208">
                  <c:v>217.85479999999998</c:v>
                </c:pt>
                <c:pt idx="209">
                  <c:v>218.90952000000001</c:v>
                </c:pt>
                <c:pt idx="210">
                  <c:v>219.96948</c:v>
                </c:pt>
                <c:pt idx="211">
                  <c:v>221.02943999999999</c:v>
                </c:pt>
                <c:pt idx="212">
                  <c:v>222.09464</c:v>
                </c:pt>
                <c:pt idx="213">
                  <c:v>223.15459999999999</c:v>
                </c:pt>
                <c:pt idx="214">
                  <c:v>225.02376000000001</c:v>
                </c:pt>
                <c:pt idx="215">
                  <c:v>226.89815999999999</c:v>
                </c:pt>
                <c:pt idx="216">
                  <c:v>228.35224000000002</c:v>
                </c:pt>
                <c:pt idx="217">
                  <c:v>229.39124000000001</c:v>
                </c:pt>
                <c:pt idx="218">
                  <c:v>230.41976000000003</c:v>
                </c:pt>
                <c:pt idx="219">
                  <c:v>231.43780000000001</c:v>
                </c:pt>
                <c:pt idx="220">
                  <c:v>232.60720000000001</c:v>
                </c:pt>
                <c:pt idx="221">
                  <c:v>234.39776000000003</c:v>
                </c:pt>
                <c:pt idx="222">
                  <c:v>236.17260000000002</c:v>
                </c:pt>
                <c:pt idx="223">
                  <c:v>237.93172000000001</c:v>
                </c:pt>
                <c:pt idx="224">
                  <c:v>238.84495999999999</c:v>
                </c:pt>
                <c:pt idx="225">
                  <c:v>239.73723999999899</c:v>
                </c:pt>
                <c:pt idx="226">
                  <c:v>241.402039999999</c:v>
                </c:pt>
                <c:pt idx="227">
                  <c:v>243.06160000000003</c:v>
                </c:pt>
                <c:pt idx="228">
                  <c:v>244.71592000000001</c:v>
                </c:pt>
                <c:pt idx="229">
                  <c:v>246.401679999999</c:v>
                </c:pt>
                <c:pt idx="230">
                  <c:v>248.05600000000001</c:v>
                </c:pt>
                <c:pt idx="231">
                  <c:v>249.5642</c:v>
                </c:pt>
                <c:pt idx="232">
                  <c:v>250.37787999999901</c:v>
                </c:pt>
                <c:pt idx="233">
                  <c:v>251.61187999999899</c:v>
                </c:pt>
                <c:pt idx="234">
                  <c:v>253.26095999999998</c:v>
                </c:pt>
                <c:pt idx="235">
                  <c:v>254.91003999999899</c:v>
                </c:pt>
                <c:pt idx="236">
                  <c:v>256.59579999999897</c:v>
                </c:pt>
                <c:pt idx="237">
                  <c:v>258.26059999999899</c:v>
                </c:pt>
                <c:pt idx="238">
                  <c:v>259.93587999999897</c:v>
                </c:pt>
                <c:pt idx="239">
                  <c:v>260.81767999999897</c:v>
                </c:pt>
                <c:pt idx="240">
                  <c:v>261.69947999999897</c:v>
                </c:pt>
                <c:pt idx="241">
                  <c:v>262.59699999999998</c:v>
                </c:pt>
                <c:pt idx="242">
                  <c:v>264.32991999999996</c:v>
                </c:pt>
                <c:pt idx="243">
                  <c:v>266.07855999999896</c:v>
                </c:pt>
                <c:pt idx="244">
                  <c:v>267.83767999999998</c:v>
                </c:pt>
                <c:pt idx="245">
                  <c:v>269.44543999999996</c:v>
                </c:pt>
                <c:pt idx="246">
                  <c:v>270.42155999999898</c:v>
                </c:pt>
                <c:pt idx="247">
                  <c:v>271.40815999999995</c:v>
                </c:pt>
                <c:pt idx="248">
                  <c:v>272.39999999999895</c:v>
                </c:pt>
                <c:pt idx="249">
                  <c:v>274.22199999999896</c:v>
                </c:pt>
                <c:pt idx="250">
                  <c:v>276.038759999999</c:v>
                </c:pt>
                <c:pt idx="251">
                  <c:v>277.07251999999897</c:v>
                </c:pt>
                <c:pt idx="252">
                  <c:v>278.02243999999899</c:v>
                </c:pt>
                <c:pt idx="253">
                  <c:v>278.967119999999</c:v>
                </c:pt>
                <c:pt idx="254">
                  <c:v>280.53295999999898</c:v>
                </c:pt>
                <c:pt idx="255">
                  <c:v>282.26587999999896</c:v>
                </c:pt>
                <c:pt idx="256">
                  <c:v>283.99879999999996</c:v>
                </c:pt>
                <c:pt idx="257">
                  <c:v>285.76839999999896</c:v>
                </c:pt>
                <c:pt idx="258">
                  <c:v>287.12291999999997</c:v>
                </c:pt>
                <c:pt idx="259">
                  <c:v>288.07283999999896</c:v>
                </c:pt>
                <c:pt idx="260">
                  <c:v>289.03323999999895</c:v>
                </c:pt>
                <c:pt idx="261">
                  <c:v>289.97791999999896</c:v>
                </c:pt>
                <c:pt idx="262">
                  <c:v>290.95927999999896</c:v>
                </c:pt>
                <c:pt idx="263">
                  <c:v>292.78652</c:v>
                </c:pt>
                <c:pt idx="264">
                  <c:v>294.61899999999997</c:v>
                </c:pt>
                <c:pt idx="265">
                  <c:v>296.46195999999998</c:v>
                </c:pt>
                <c:pt idx="266">
                  <c:v>298.32063999999997</c:v>
                </c:pt>
                <c:pt idx="267">
                  <c:v>299.37011999999999</c:v>
                </c:pt>
                <c:pt idx="268">
                  <c:v>300.42483999999996</c:v>
                </c:pt>
                <c:pt idx="269">
                  <c:v>301.49527999999998</c:v>
                </c:pt>
                <c:pt idx="270">
                  <c:v>302.57095999999899</c:v>
                </c:pt>
                <c:pt idx="271">
                  <c:v>303.66759999999897</c:v>
                </c:pt>
                <c:pt idx="272">
                  <c:v>304.77995999999996</c:v>
                </c:pt>
                <c:pt idx="273">
                  <c:v>305.91327999999999</c:v>
                </c:pt>
                <c:pt idx="274">
                  <c:v>306.24787999999995</c:v>
                </c:pt>
                <c:pt idx="275">
                  <c:v>307.28747999999996</c:v>
                </c:pt>
                <c:pt idx="276">
                  <c:v>308.52035999999998</c:v>
                </c:pt>
                <c:pt idx="277">
                  <c:v>309.84231999999997</c:v>
                </c:pt>
                <c:pt idx="278">
                  <c:v>311.16427999999996</c:v>
                </c:pt>
                <c:pt idx="279">
                  <c:v>311.82839999999999</c:v>
                </c:pt>
                <c:pt idx="280">
                  <c:v>312.35163999999997</c:v>
                </c:pt>
                <c:pt idx="281">
                  <c:v>313.69455999999997</c:v>
                </c:pt>
                <c:pt idx="282">
                  <c:v>315.02699999999999</c:v>
                </c:pt>
                <c:pt idx="283">
                  <c:v>316.34895999999998</c:v>
                </c:pt>
                <c:pt idx="284">
                  <c:v>317.64995999999996</c:v>
                </c:pt>
                <c:pt idx="285">
                  <c:v>318.91951999999998</c:v>
                </c:pt>
                <c:pt idx="286">
                  <c:v>320.16287999999997</c:v>
                </c:pt>
                <c:pt idx="287">
                  <c:v>321.36431999999996</c:v>
                </c:pt>
                <c:pt idx="288">
                  <c:v>321.69891999999999</c:v>
                </c:pt>
                <c:pt idx="289">
                  <c:v>322.83223999999996</c:v>
                </c:pt>
                <c:pt idx="290">
                  <c:v>323.94983999999999</c:v>
                </c:pt>
                <c:pt idx="291">
                  <c:v>325.04647999999997</c:v>
                </c:pt>
                <c:pt idx="292">
                  <c:v>326.11167999999998</c:v>
                </c:pt>
                <c:pt idx="293">
                  <c:v>327.20308</c:v>
                </c:pt>
                <c:pt idx="294">
                  <c:v>328.28923999999898</c:v>
                </c:pt>
                <c:pt idx="295">
                  <c:v>329.380639999999</c:v>
                </c:pt>
                <c:pt idx="296">
                  <c:v>331.27075999999897</c:v>
                </c:pt>
                <c:pt idx="297">
                  <c:v>333.18707999999896</c:v>
                </c:pt>
                <c:pt idx="298">
                  <c:v>335.08767999999998</c:v>
                </c:pt>
                <c:pt idx="299">
                  <c:v>337.00923999999998</c:v>
                </c:pt>
                <c:pt idx="300">
                  <c:v>338.25723999999997</c:v>
                </c:pt>
                <c:pt idx="301">
                  <c:v>339.35388</c:v>
                </c:pt>
                <c:pt idx="302">
                  <c:v>340.48195999999996</c:v>
                </c:pt>
                <c:pt idx="303">
                  <c:v>341.65195999999997</c:v>
                </c:pt>
                <c:pt idx="304">
                  <c:v>342.85339999999997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0.05'!$E$5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0.05'!$D$6:$D$522</c:f>
              <c:numCache>
                <c:formatCode>General</c:formatCode>
                <c:ptCount val="517"/>
                <c:pt idx="0">
                  <c:v>190.536</c:v>
                </c:pt>
                <c:pt idx="1">
                  <c:v>190.65899999999999</c:v>
                </c:pt>
                <c:pt idx="2">
                  <c:v>190.78200000000001</c:v>
                </c:pt>
                <c:pt idx="3">
                  <c:v>191.06399999999999</c:v>
                </c:pt>
                <c:pt idx="4">
                  <c:v>191.06399999999999</c:v>
                </c:pt>
                <c:pt idx="5">
                  <c:v>191.18700000000001</c:v>
                </c:pt>
                <c:pt idx="6">
                  <c:v>191.18700000000001</c:v>
                </c:pt>
                <c:pt idx="7">
                  <c:v>191.43299999999999</c:v>
                </c:pt>
                <c:pt idx="8">
                  <c:v>191.43299999999999</c:v>
                </c:pt>
                <c:pt idx="9">
                  <c:v>191.679</c:v>
                </c:pt>
                <c:pt idx="10">
                  <c:v>191.92500000000001</c:v>
                </c:pt>
                <c:pt idx="11">
                  <c:v>192.17099999999999</c:v>
                </c:pt>
                <c:pt idx="12">
                  <c:v>192.54</c:v>
                </c:pt>
                <c:pt idx="13">
                  <c:v>192.90899999999999</c:v>
                </c:pt>
                <c:pt idx="14">
                  <c:v>193.155</c:v>
                </c:pt>
                <c:pt idx="15">
                  <c:v>193.40100000000001</c:v>
                </c:pt>
                <c:pt idx="16">
                  <c:v>193.64699999999999</c:v>
                </c:pt>
                <c:pt idx="17">
                  <c:v>193.64699999999999</c:v>
                </c:pt>
                <c:pt idx="18">
                  <c:v>193.64699999999999</c:v>
                </c:pt>
                <c:pt idx="19">
                  <c:v>193.77</c:v>
                </c:pt>
                <c:pt idx="20">
                  <c:v>193.77</c:v>
                </c:pt>
                <c:pt idx="21">
                  <c:v>193.893</c:v>
                </c:pt>
                <c:pt idx="22">
                  <c:v>194.01599999999999</c:v>
                </c:pt>
                <c:pt idx="23">
                  <c:v>194.01599999999999</c:v>
                </c:pt>
                <c:pt idx="24">
                  <c:v>192.46187999999901</c:v>
                </c:pt>
                <c:pt idx="25">
                  <c:v>192.584879999999</c:v>
                </c:pt>
                <c:pt idx="26">
                  <c:v>192.70295999999999</c:v>
                </c:pt>
                <c:pt idx="27">
                  <c:v>192.81611999999899</c:v>
                </c:pt>
                <c:pt idx="28">
                  <c:v>192.92292</c:v>
                </c:pt>
                <c:pt idx="29">
                  <c:v>193.02936</c:v>
                </c:pt>
                <c:pt idx="30">
                  <c:v>193.16220000000001</c:v>
                </c:pt>
                <c:pt idx="31">
                  <c:v>193.29996</c:v>
                </c:pt>
                <c:pt idx="32">
                  <c:v>193.43772000000001</c:v>
                </c:pt>
                <c:pt idx="33">
                  <c:v>193.58532</c:v>
                </c:pt>
                <c:pt idx="34">
                  <c:v>193.74275999999901</c:v>
                </c:pt>
                <c:pt idx="35">
                  <c:v>193.87415999999899</c:v>
                </c:pt>
                <c:pt idx="36">
                  <c:v>194.026679999999</c:v>
                </c:pt>
                <c:pt idx="37">
                  <c:v>194.16443999999899</c:v>
                </c:pt>
                <c:pt idx="38">
                  <c:v>194.29236</c:v>
                </c:pt>
                <c:pt idx="39">
                  <c:v>194.41043999999999</c:v>
                </c:pt>
                <c:pt idx="40">
                  <c:v>194.52359999999899</c:v>
                </c:pt>
                <c:pt idx="41">
                  <c:v>194.61707999999999</c:v>
                </c:pt>
                <c:pt idx="42">
                  <c:v>194.70071999999999</c:v>
                </c:pt>
                <c:pt idx="43">
                  <c:v>194.77452</c:v>
                </c:pt>
                <c:pt idx="44">
                  <c:v>194.82863999999901</c:v>
                </c:pt>
                <c:pt idx="45">
                  <c:v>194.86799999999999</c:v>
                </c:pt>
                <c:pt idx="46">
                  <c:v>194.882759999999</c:v>
                </c:pt>
                <c:pt idx="47">
                  <c:v>194.877839999999</c:v>
                </c:pt>
                <c:pt idx="48">
                  <c:v>194.85816</c:v>
                </c:pt>
                <c:pt idx="49">
                  <c:v>194.83356000000001</c:v>
                </c:pt>
                <c:pt idx="50">
                  <c:v>194.81531999999899</c:v>
                </c:pt>
                <c:pt idx="51">
                  <c:v>194.79216</c:v>
                </c:pt>
                <c:pt idx="52">
                  <c:v>194.76900000000001</c:v>
                </c:pt>
                <c:pt idx="53">
                  <c:v>194.74091999999999</c:v>
                </c:pt>
                <c:pt idx="54">
                  <c:v>194.7132</c:v>
                </c:pt>
                <c:pt idx="55">
                  <c:v>194.65415999999999</c:v>
                </c:pt>
                <c:pt idx="56">
                  <c:v>194.60004000000001</c:v>
                </c:pt>
                <c:pt idx="57">
                  <c:v>194.541</c:v>
                </c:pt>
                <c:pt idx="58">
                  <c:v>194.47703999999999</c:v>
                </c:pt>
                <c:pt idx="59">
                  <c:v>194.39832000000001</c:v>
                </c:pt>
                <c:pt idx="60">
                  <c:v>194.34072</c:v>
                </c:pt>
                <c:pt idx="61">
                  <c:v>194.25216</c:v>
                </c:pt>
                <c:pt idx="62">
                  <c:v>194.1636</c:v>
                </c:pt>
                <c:pt idx="63">
                  <c:v>194.07012</c:v>
                </c:pt>
                <c:pt idx="64">
                  <c:v>193.97172</c:v>
                </c:pt>
                <c:pt idx="65">
                  <c:v>193.86348000000001</c:v>
                </c:pt>
                <c:pt idx="66">
                  <c:v>193.75523999999999</c:v>
                </c:pt>
                <c:pt idx="67">
                  <c:v>193.65191999999999</c:v>
                </c:pt>
                <c:pt idx="68">
                  <c:v>193.55351999999999</c:v>
                </c:pt>
                <c:pt idx="69">
                  <c:v>193.464959999999</c:v>
                </c:pt>
                <c:pt idx="70">
                  <c:v>193.39115999999899</c:v>
                </c:pt>
                <c:pt idx="71">
                  <c:v>193.32719999999901</c:v>
                </c:pt>
                <c:pt idx="72">
                  <c:v>193.26815999999999</c:v>
                </c:pt>
                <c:pt idx="73">
                  <c:v>193.20912000000001</c:v>
                </c:pt>
                <c:pt idx="74">
                  <c:v>193.14516</c:v>
                </c:pt>
                <c:pt idx="75">
                  <c:v>193.0812</c:v>
                </c:pt>
                <c:pt idx="76">
                  <c:v>193.01231999999999</c:v>
                </c:pt>
                <c:pt idx="77">
                  <c:v>192.93851999999899</c:v>
                </c:pt>
                <c:pt idx="78">
                  <c:v>192.85488000000001</c:v>
                </c:pt>
                <c:pt idx="79">
                  <c:v>192.75648000000001</c:v>
                </c:pt>
                <c:pt idx="80">
                  <c:v>192.65808000000001</c:v>
                </c:pt>
                <c:pt idx="81">
                  <c:v>192.54</c:v>
                </c:pt>
                <c:pt idx="82">
                  <c:v>192.417</c:v>
                </c:pt>
                <c:pt idx="83">
                  <c:v>192.28907999999899</c:v>
                </c:pt>
                <c:pt idx="84">
                  <c:v>192.15624</c:v>
                </c:pt>
                <c:pt idx="85">
                  <c:v>192.01847999999899</c:v>
                </c:pt>
                <c:pt idx="86">
                  <c:v>191.88072</c:v>
                </c:pt>
                <c:pt idx="87">
                  <c:v>191.74295999999899</c:v>
                </c:pt>
                <c:pt idx="88">
                  <c:v>191.60028</c:v>
                </c:pt>
                <c:pt idx="89">
                  <c:v>191.45759999999899</c:v>
                </c:pt>
                <c:pt idx="90">
                  <c:v>191.31</c:v>
                </c:pt>
                <c:pt idx="91">
                  <c:v>191.16239999999999</c:v>
                </c:pt>
                <c:pt idx="92">
                  <c:v>191.00495999999899</c:v>
                </c:pt>
                <c:pt idx="93">
                  <c:v>190.83275999999901</c:v>
                </c:pt>
                <c:pt idx="94">
                  <c:v>190.65563999999901</c:v>
                </c:pt>
                <c:pt idx="95">
                  <c:v>190.46867999999901</c:v>
                </c:pt>
                <c:pt idx="96">
                  <c:v>190.29648</c:v>
                </c:pt>
                <c:pt idx="97">
                  <c:v>190.14887999999999</c:v>
                </c:pt>
                <c:pt idx="98">
                  <c:v>190.04244</c:v>
                </c:pt>
                <c:pt idx="99">
                  <c:v>189.974999999999</c:v>
                </c:pt>
                <c:pt idx="100">
                  <c:v>189.94056</c:v>
                </c:pt>
                <c:pt idx="101">
                  <c:v>189.94056</c:v>
                </c:pt>
                <c:pt idx="102">
                  <c:v>189.97008</c:v>
                </c:pt>
                <c:pt idx="103">
                  <c:v>190.01436000000001</c:v>
                </c:pt>
                <c:pt idx="104">
                  <c:v>190.07339999999999</c:v>
                </c:pt>
                <c:pt idx="105">
                  <c:v>190.13736</c:v>
                </c:pt>
                <c:pt idx="106">
                  <c:v>190.221</c:v>
                </c:pt>
                <c:pt idx="107">
                  <c:v>190.3194</c:v>
                </c:pt>
                <c:pt idx="108">
                  <c:v>190.43256</c:v>
                </c:pt>
                <c:pt idx="109">
                  <c:v>190.56048000000001</c:v>
                </c:pt>
                <c:pt idx="110">
                  <c:v>190.70808</c:v>
                </c:pt>
                <c:pt idx="111">
                  <c:v>190.87044</c:v>
                </c:pt>
                <c:pt idx="112">
                  <c:v>191.04756</c:v>
                </c:pt>
                <c:pt idx="113">
                  <c:v>191.23944</c:v>
                </c:pt>
                <c:pt idx="114">
                  <c:v>191.44607999999999</c:v>
                </c:pt>
                <c:pt idx="115">
                  <c:v>191.67239999999899</c:v>
                </c:pt>
                <c:pt idx="116">
                  <c:v>191.91347999999999</c:v>
                </c:pt>
                <c:pt idx="117">
                  <c:v>192.169319999999</c:v>
                </c:pt>
                <c:pt idx="118">
                  <c:v>192.44976</c:v>
                </c:pt>
                <c:pt idx="119">
                  <c:v>192.74003999999999</c:v>
                </c:pt>
                <c:pt idx="120">
                  <c:v>193.04015999999999</c:v>
                </c:pt>
                <c:pt idx="121">
                  <c:v>193.33536000000001</c:v>
                </c:pt>
                <c:pt idx="122">
                  <c:v>193.61580000000001</c:v>
                </c:pt>
                <c:pt idx="123">
                  <c:v>193.86984000000001</c:v>
                </c:pt>
                <c:pt idx="124">
                  <c:v>194.0898</c:v>
                </c:pt>
                <c:pt idx="125">
                  <c:v>194.281679999999</c:v>
                </c:pt>
                <c:pt idx="126">
                  <c:v>194.437319999999</c:v>
                </c:pt>
                <c:pt idx="127">
                  <c:v>194.56343999999899</c:v>
                </c:pt>
                <c:pt idx="128">
                  <c:v>194.69135999999901</c:v>
                </c:pt>
                <c:pt idx="129">
                  <c:v>194.814359999999</c:v>
                </c:pt>
                <c:pt idx="130">
                  <c:v>194.93243999999899</c:v>
                </c:pt>
                <c:pt idx="131">
                  <c:v>195.04067999999901</c:v>
                </c:pt>
                <c:pt idx="132">
                  <c:v>195.13415999999901</c:v>
                </c:pt>
                <c:pt idx="133">
                  <c:v>195.21779999999899</c:v>
                </c:pt>
                <c:pt idx="134">
                  <c:v>195.286679999999</c:v>
                </c:pt>
                <c:pt idx="135">
                  <c:v>195.34079999999901</c:v>
                </c:pt>
                <c:pt idx="136">
                  <c:v>195.38015999999999</c:v>
                </c:pt>
                <c:pt idx="137">
                  <c:v>195.40475999999899</c:v>
                </c:pt>
                <c:pt idx="138">
                  <c:v>195.43079999999901</c:v>
                </c:pt>
                <c:pt idx="139">
                  <c:v>195.43572</c:v>
                </c:pt>
                <c:pt idx="140">
                  <c:v>195.42095999999901</c:v>
                </c:pt>
                <c:pt idx="141">
                  <c:v>195.39143999999999</c:v>
                </c:pt>
                <c:pt idx="142">
                  <c:v>195.357</c:v>
                </c:pt>
                <c:pt idx="143">
                  <c:v>195.30779999999999</c:v>
                </c:pt>
                <c:pt idx="144">
                  <c:v>195.25368</c:v>
                </c:pt>
                <c:pt idx="145">
                  <c:v>195.19463999999999</c:v>
                </c:pt>
                <c:pt idx="146">
                  <c:v>195.13068000000001</c:v>
                </c:pt>
                <c:pt idx="147">
                  <c:v>195.06180000000001</c:v>
                </c:pt>
                <c:pt idx="148">
                  <c:v>194.992919999999</c:v>
                </c:pt>
                <c:pt idx="149">
                  <c:v>194.91767999999999</c:v>
                </c:pt>
                <c:pt idx="150">
                  <c:v>194.86848000000001</c:v>
                </c:pt>
                <c:pt idx="151">
                  <c:v>194.830919999999</c:v>
                </c:pt>
                <c:pt idx="152">
                  <c:v>194.79827999999901</c:v>
                </c:pt>
                <c:pt idx="153">
                  <c:v>194.76383999999999</c:v>
                </c:pt>
                <c:pt idx="154">
                  <c:v>194.7294</c:v>
                </c:pt>
                <c:pt idx="155">
                  <c:v>194.69495999999901</c:v>
                </c:pt>
                <c:pt idx="156">
                  <c:v>194.66051999999999</c:v>
                </c:pt>
                <c:pt idx="157">
                  <c:v>194.63099999999901</c:v>
                </c:pt>
                <c:pt idx="158">
                  <c:v>194.60148000000001</c:v>
                </c:pt>
                <c:pt idx="159">
                  <c:v>194.57195999999999</c:v>
                </c:pt>
                <c:pt idx="160">
                  <c:v>194.55408</c:v>
                </c:pt>
                <c:pt idx="161">
                  <c:v>194.52948000000001</c:v>
                </c:pt>
                <c:pt idx="162">
                  <c:v>194.50487999999899</c:v>
                </c:pt>
                <c:pt idx="163">
                  <c:v>194.46408</c:v>
                </c:pt>
                <c:pt idx="164">
                  <c:v>194.42964000000001</c:v>
                </c:pt>
                <c:pt idx="165">
                  <c:v>194.40011999999999</c:v>
                </c:pt>
                <c:pt idx="166">
                  <c:v>194.38043999999999</c:v>
                </c:pt>
                <c:pt idx="167">
                  <c:v>194.35584</c:v>
                </c:pt>
                <c:pt idx="168">
                  <c:v>194.34108000000001</c:v>
                </c:pt>
                <c:pt idx="169">
                  <c:v>194.33615999999901</c:v>
                </c:pt>
                <c:pt idx="170">
                  <c:v>194.33615999999901</c:v>
                </c:pt>
                <c:pt idx="171">
                  <c:v>194.33615999999901</c:v>
                </c:pt>
                <c:pt idx="172">
                  <c:v>194.34107999999901</c:v>
                </c:pt>
                <c:pt idx="173">
                  <c:v>194.34108000000001</c:v>
                </c:pt>
                <c:pt idx="174">
                  <c:v>194.35235999999901</c:v>
                </c:pt>
                <c:pt idx="175">
                  <c:v>194.34251999999901</c:v>
                </c:pt>
                <c:pt idx="176">
                  <c:v>194.33267999999899</c:v>
                </c:pt>
                <c:pt idx="177">
                  <c:v>194.33268000000001</c:v>
                </c:pt>
                <c:pt idx="178">
                  <c:v>194.32775999999899</c:v>
                </c:pt>
                <c:pt idx="179">
                  <c:v>194.32776000000001</c:v>
                </c:pt>
                <c:pt idx="180">
                  <c:v>194.32284000000001</c:v>
                </c:pt>
                <c:pt idx="181">
                  <c:v>194.31791999999999</c:v>
                </c:pt>
                <c:pt idx="182">
                  <c:v>194.30807999999999</c:v>
                </c:pt>
                <c:pt idx="183">
                  <c:v>194.29823999999999</c:v>
                </c:pt>
                <c:pt idx="184">
                  <c:v>194.28348</c:v>
                </c:pt>
                <c:pt idx="185">
                  <c:v>194.25216</c:v>
                </c:pt>
                <c:pt idx="186">
                  <c:v>194.22264000000001</c:v>
                </c:pt>
                <c:pt idx="187">
                  <c:v>194.19311999999999</c:v>
                </c:pt>
                <c:pt idx="188">
                  <c:v>194.1636</c:v>
                </c:pt>
                <c:pt idx="189">
                  <c:v>194.13900000000001</c:v>
                </c:pt>
                <c:pt idx="190">
                  <c:v>194.11931999999999</c:v>
                </c:pt>
                <c:pt idx="191">
                  <c:v>194.09963999999999</c:v>
                </c:pt>
                <c:pt idx="192">
                  <c:v>194.08488</c:v>
                </c:pt>
                <c:pt idx="193">
                  <c:v>194.07012</c:v>
                </c:pt>
                <c:pt idx="194">
                  <c:v>194.05044000000001</c:v>
                </c:pt>
                <c:pt idx="195">
                  <c:v>194.02583999999999</c:v>
                </c:pt>
                <c:pt idx="196">
                  <c:v>194.00124</c:v>
                </c:pt>
                <c:pt idx="197">
                  <c:v>193.97172</c:v>
                </c:pt>
                <c:pt idx="198">
                  <c:v>193.94220000000001</c:v>
                </c:pt>
                <c:pt idx="199">
                  <c:v>193.91267999999999</c:v>
                </c:pt>
                <c:pt idx="200">
                  <c:v>193.8768</c:v>
                </c:pt>
                <c:pt idx="201">
                  <c:v>193.84235999999899</c:v>
                </c:pt>
                <c:pt idx="202">
                  <c:v>193.79316</c:v>
                </c:pt>
                <c:pt idx="203">
                  <c:v>193.72919999999999</c:v>
                </c:pt>
                <c:pt idx="204">
                  <c:v>193.66523999999899</c:v>
                </c:pt>
                <c:pt idx="205">
                  <c:v>193.58652000000001</c:v>
                </c:pt>
                <c:pt idx="206">
                  <c:v>193.49304000000001</c:v>
                </c:pt>
                <c:pt idx="207">
                  <c:v>193.38971999999899</c:v>
                </c:pt>
                <c:pt idx="208">
                  <c:v>193.266719999999</c:v>
                </c:pt>
                <c:pt idx="209">
                  <c:v>193.13387999999901</c:v>
                </c:pt>
                <c:pt idx="210">
                  <c:v>192.99119999999999</c:v>
                </c:pt>
                <c:pt idx="211">
                  <c:v>192.84360000000001</c:v>
                </c:pt>
                <c:pt idx="212">
                  <c:v>192.68124</c:v>
                </c:pt>
                <c:pt idx="213">
                  <c:v>192.51888</c:v>
                </c:pt>
                <c:pt idx="214">
                  <c:v>192.35651999999999</c:v>
                </c:pt>
                <c:pt idx="215">
                  <c:v>192.19416000000001</c:v>
                </c:pt>
                <c:pt idx="216">
                  <c:v>192.0318</c:v>
                </c:pt>
                <c:pt idx="217">
                  <c:v>191.864519999999</c:v>
                </c:pt>
                <c:pt idx="218">
                  <c:v>191.692319999999</c:v>
                </c:pt>
                <c:pt idx="219">
                  <c:v>191.500439999999</c:v>
                </c:pt>
                <c:pt idx="220">
                  <c:v>191.30363999999901</c:v>
                </c:pt>
                <c:pt idx="221">
                  <c:v>191.09699999999901</c:v>
                </c:pt>
                <c:pt idx="222">
                  <c:v>190.88543999999999</c:v>
                </c:pt>
                <c:pt idx="223">
                  <c:v>190.66896</c:v>
                </c:pt>
                <c:pt idx="224">
                  <c:v>190.44263999999899</c:v>
                </c:pt>
                <c:pt idx="225">
                  <c:v>190.21643999999901</c:v>
                </c:pt>
                <c:pt idx="226">
                  <c:v>189.98388</c:v>
                </c:pt>
                <c:pt idx="227">
                  <c:v>189.75131999999999</c:v>
                </c:pt>
                <c:pt idx="228">
                  <c:v>189.52860000000001</c:v>
                </c:pt>
                <c:pt idx="229">
                  <c:v>189.29604</c:v>
                </c:pt>
                <c:pt idx="230">
                  <c:v>189.07823999999999</c:v>
                </c:pt>
                <c:pt idx="231">
                  <c:v>188.86536000000001</c:v>
                </c:pt>
                <c:pt idx="232">
                  <c:v>188.657399999999</c:v>
                </c:pt>
                <c:pt idx="233">
                  <c:v>188.45435999999901</c:v>
                </c:pt>
                <c:pt idx="234">
                  <c:v>188.256239999999</c:v>
                </c:pt>
                <c:pt idx="235">
                  <c:v>188.05811999999901</c:v>
                </c:pt>
                <c:pt idx="236">
                  <c:v>187.85999999999899</c:v>
                </c:pt>
                <c:pt idx="237">
                  <c:v>187.666799999999</c:v>
                </c:pt>
                <c:pt idx="238">
                  <c:v>187.46867999999901</c:v>
                </c:pt>
                <c:pt idx="239">
                  <c:v>187.26071999999999</c:v>
                </c:pt>
                <c:pt idx="240">
                  <c:v>187.04292000000001</c:v>
                </c:pt>
                <c:pt idx="241">
                  <c:v>186.82512</c:v>
                </c:pt>
                <c:pt idx="242">
                  <c:v>186.61223999999899</c:v>
                </c:pt>
                <c:pt idx="243">
                  <c:v>186.39936</c:v>
                </c:pt>
                <c:pt idx="244">
                  <c:v>186.20123999999899</c:v>
                </c:pt>
                <c:pt idx="245">
                  <c:v>186.00803999999999</c:v>
                </c:pt>
                <c:pt idx="246">
                  <c:v>185.82468</c:v>
                </c:pt>
                <c:pt idx="247">
                  <c:v>185.64132000000001</c:v>
                </c:pt>
                <c:pt idx="248">
                  <c:v>185.45303999999999</c:v>
                </c:pt>
                <c:pt idx="249">
                  <c:v>185.259839999999</c:v>
                </c:pt>
                <c:pt idx="250">
                  <c:v>185.058257142857</c:v>
                </c:pt>
                <c:pt idx="251">
                  <c:v>184.84537714285699</c:v>
                </c:pt>
                <c:pt idx="252">
                  <c:v>184.61773714285701</c:v>
                </c:pt>
                <c:pt idx="253">
                  <c:v>184.37533714285701</c:v>
                </c:pt>
                <c:pt idx="254">
                  <c:v>184.128017142857</c:v>
                </c:pt>
                <c:pt idx="255">
                  <c:v>183.86593714285701</c:v>
                </c:pt>
                <c:pt idx="256">
                  <c:v>183.60877714285701</c:v>
                </c:pt>
                <c:pt idx="257">
                  <c:v>183.33685714285701</c:v>
                </c:pt>
                <c:pt idx="258">
                  <c:v>183.06985714285699</c:v>
                </c:pt>
                <c:pt idx="259">
                  <c:v>182.79793714285699</c:v>
                </c:pt>
                <c:pt idx="260">
                  <c:v>182.530937142857</c:v>
                </c:pt>
                <c:pt idx="261">
                  <c:v>182.259017142857</c:v>
                </c:pt>
                <c:pt idx="262">
                  <c:v>181.98709714285701</c:v>
                </c:pt>
                <c:pt idx="263">
                  <c:v>181.71517714285699</c:v>
                </c:pt>
                <c:pt idx="264">
                  <c:v>181.44325714285699</c:v>
                </c:pt>
                <c:pt idx="265">
                  <c:v>181.161497142857</c:v>
                </c:pt>
                <c:pt idx="266">
                  <c:v>180.86989714285701</c:v>
                </c:pt>
                <c:pt idx="267">
                  <c:v>180.573377142857</c:v>
                </c:pt>
                <c:pt idx="268">
                  <c:v>180.27193714285701</c:v>
                </c:pt>
                <c:pt idx="269">
                  <c:v>179.965577142857</c:v>
                </c:pt>
                <c:pt idx="270">
                  <c:v>179.64937714285699</c:v>
                </c:pt>
                <c:pt idx="271">
                  <c:v>179.32645714285701</c:v>
                </c:pt>
                <c:pt idx="272">
                  <c:v>179.005337142857</c:v>
                </c:pt>
                <c:pt idx="273">
                  <c:v>178.68421714285699</c:v>
                </c:pt>
                <c:pt idx="274">
                  <c:v>178.36801714285701</c:v>
                </c:pt>
                <c:pt idx="275">
                  <c:v>178.05168</c:v>
                </c:pt>
                <c:pt idx="276">
                  <c:v>177.73679999999899</c:v>
                </c:pt>
                <c:pt idx="277">
                  <c:v>177.43176</c:v>
                </c:pt>
                <c:pt idx="278">
                  <c:v>177.13656</c:v>
                </c:pt>
                <c:pt idx="279">
                  <c:v>176.85120000000001</c:v>
                </c:pt>
                <c:pt idx="280">
                  <c:v>176.58059999999901</c:v>
                </c:pt>
                <c:pt idx="281">
                  <c:v>176.31</c:v>
                </c:pt>
                <c:pt idx="282">
                  <c:v>176.05907999999999</c:v>
                </c:pt>
                <c:pt idx="283">
                  <c:v>175.80815999999999</c:v>
                </c:pt>
                <c:pt idx="284">
                  <c:v>175.56707999999901</c:v>
                </c:pt>
                <c:pt idx="285">
                  <c:v>175.32107999999999</c:v>
                </c:pt>
                <c:pt idx="286">
                  <c:v>175.07364000000001</c:v>
                </c:pt>
                <c:pt idx="287">
                  <c:v>174.8424</c:v>
                </c:pt>
                <c:pt idx="288">
                  <c:v>174.61115999999899</c:v>
                </c:pt>
                <c:pt idx="289">
                  <c:v>174.38484</c:v>
                </c:pt>
                <c:pt idx="290">
                  <c:v>174.16836000000001</c:v>
                </c:pt>
                <c:pt idx="291">
                  <c:v>173.95679999999999</c:v>
                </c:pt>
                <c:pt idx="292">
                  <c:v>173.74524</c:v>
                </c:pt>
                <c:pt idx="293">
                  <c:v>173.53368</c:v>
                </c:pt>
                <c:pt idx="294">
                  <c:v>173.33196000000001</c:v>
                </c:pt>
                <c:pt idx="295">
                  <c:v>173.13515999999899</c:v>
                </c:pt>
                <c:pt idx="296">
                  <c:v>172.94507999999999</c:v>
                </c:pt>
                <c:pt idx="297">
                  <c:v>172.75319999999999</c:v>
                </c:pt>
                <c:pt idx="298">
                  <c:v>172.56623999999999</c:v>
                </c:pt>
                <c:pt idx="299">
                  <c:v>172.38419999999999</c:v>
                </c:pt>
                <c:pt idx="300">
                  <c:v>172.20563999999999</c:v>
                </c:pt>
                <c:pt idx="301">
                  <c:v>172.04820000000001</c:v>
                </c:pt>
                <c:pt idx="302">
                  <c:v>171.9006</c:v>
                </c:pt>
                <c:pt idx="303">
                  <c:v>171.75792000000001</c:v>
                </c:pt>
                <c:pt idx="304">
                  <c:v>171.62016</c:v>
                </c:pt>
                <c:pt idx="305">
                  <c:v>171.48732000000001</c:v>
                </c:pt>
                <c:pt idx="306">
                  <c:v>171.35939999999999</c:v>
                </c:pt>
                <c:pt idx="307">
                  <c:v>171.22656000000001</c:v>
                </c:pt>
                <c:pt idx="308">
                  <c:v>171.09863999999999</c:v>
                </c:pt>
                <c:pt idx="309">
                  <c:v>170.97564</c:v>
                </c:pt>
                <c:pt idx="310">
                  <c:v>170.8674</c:v>
                </c:pt>
                <c:pt idx="311">
                  <c:v>170.77536000000001</c:v>
                </c:pt>
                <c:pt idx="312">
                  <c:v>170.69172</c:v>
                </c:pt>
                <c:pt idx="313">
                  <c:v>170.61612</c:v>
                </c:pt>
                <c:pt idx="314">
                  <c:v>170.56692000000001</c:v>
                </c:pt>
                <c:pt idx="315">
                  <c:v>170.53739999999999</c:v>
                </c:pt>
                <c:pt idx="316">
                  <c:v>170.51772</c:v>
                </c:pt>
                <c:pt idx="317">
                  <c:v>170.52264</c:v>
                </c:pt>
                <c:pt idx="318">
                  <c:v>170.54723999999999</c:v>
                </c:pt>
                <c:pt idx="319">
                  <c:v>170.58168000000001</c:v>
                </c:pt>
                <c:pt idx="320">
                  <c:v>170.62595999999999</c:v>
                </c:pt>
                <c:pt idx="321">
                  <c:v>170.685</c:v>
                </c:pt>
                <c:pt idx="322">
                  <c:v>170.77356</c:v>
                </c:pt>
                <c:pt idx="323">
                  <c:v>170.8818</c:v>
                </c:pt>
                <c:pt idx="324">
                  <c:v>171.00971999999999</c:v>
                </c:pt>
                <c:pt idx="325">
                  <c:v>171.16368</c:v>
                </c:pt>
                <c:pt idx="326">
                  <c:v>171.32604000000001</c:v>
                </c:pt>
                <c:pt idx="327">
                  <c:v>171.49824000000001</c:v>
                </c:pt>
                <c:pt idx="328">
                  <c:v>171.68520000000001</c:v>
                </c:pt>
                <c:pt idx="329">
                  <c:v>171.89676</c:v>
                </c:pt>
                <c:pt idx="330">
                  <c:v>172.12307999999999</c:v>
                </c:pt>
                <c:pt idx="331">
                  <c:v>172.36908</c:v>
                </c:pt>
                <c:pt idx="332">
                  <c:v>172.65935999999999</c:v>
                </c:pt>
                <c:pt idx="333">
                  <c:v>172.96932000000001</c:v>
                </c:pt>
                <c:pt idx="334">
                  <c:v>173.31023999999999</c:v>
                </c:pt>
                <c:pt idx="335">
                  <c:v>173.67431999999999</c:v>
                </c:pt>
                <c:pt idx="336">
                  <c:v>174.04823999999999</c:v>
                </c:pt>
                <c:pt idx="337">
                  <c:v>174.43691999999999</c:v>
                </c:pt>
                <c:pt idx="338">
                  <c:v>174.85692</c:v>
                </c:pt>
                <c:pt idx="339">
                  <c:v>175.28495999999899</c:v>
                </c:pt>
                <c:pt idx="340">
                  <c:v>175.73759999999999</c:v>
                </c:pt>
                <c:pt idx="341">
                  <c:v>176.21976000000001</c:v>
                </c:pt>
                <c:pt idx="342">
                  <c:v>176.72651999999999</c:v>
                </c:pt>
                <c:pt idx="343">
                  <c:v>177.2346</c:v>
                </c:pt>
                <c:pt idx="344">
                  <c:v>177.76728</c:v>
                </c:pt>
                <c:pt idx="345">
                  <c:v>178.32455999999999</c:v>
                </c:pt>
                <c:pt idx="346">
                  <c:v>178.87824000000001</c:v>
                </c:pt>
                <c:pt idx="347">
                  <c:v>179.44175999999999</c:v>
                </c:pt>
                <c:pt idx="348">
                  <c:v>180.02495999999999</c:v>
                </c:pt>
                <c:pt idx="349">
                  <c:v>180.62291999999999</c:v>
                </c:pt>
                <c:pt idx="350">
                  <c:v>181.24547999999999</c:v>
                </c:pt>
                <c:pt idx="351">
                  <c:v>181.89264</c:v>
                </c:pt>
                <c:pt idx="352">
                  <c:v>182.56932</c:v>
                </c:pt>
                <c:pt idx="353">
                  <c:v>183.2706</c:v>
                </c:pt>
                <c:pt idx="354">
                  <c:v>183.99155999999999</c:v>
                </c:pt>
                <c:pt idx="355">
                  <c:v>184.74348000000001</c:v>
                </c:pt>
                <c:pt idx="356">
                  <c:v>185.50871999999899</c:v>
                </c:pt>
                <c:pt idx="357">
                  <c:v>186.27395999999999</c:v>
                </c:pt>
                <c:pt idx="358">
                  <c:v>187.06379999999999</c:v>
                </c:pt>
                <c:pt idx="359">
                  <c:v>187.86204000000001</c:v>
                </c:pt>
                <c:pt idx="360">
                  <c:v>188.67648</c:v>
                </c:pt>
                <c:pt idx="361">
                  <c:v>189.52044000000001</c:v>
                </c:pt>
                <c:pt idx="362">
                  <c:v>190.37423999999999</c:v>
                </c:pt>
                <c:pt idx="363">
                  <c:v>191.24279999999999</c:v>
                </c:pt>
                <c:pt idx="364">
                  <c:v>192.11627999999999</c:v>
                </c:pt>
                <c:pt idx="365">
                  <c:v>192.99467999999999</c:v>
                </c:pt>
                <c:pt idx="366">
                  <c:v>193.806839999999</c:v>
                </c:pt>
                <c:pt idx="367">
                  <c:v>194.61899999999901</c:v>
                </c:pt>
                <c:pt idx="368">
                  <c:v>195.45444000000001</c:v>
                </c:pt>
                <c:pt idx="369">
                  <c:v>196.28495999999899</c:v>
                </c:pt>
                <c:pt idx="370">
                  <c:v>197.13023999999999</c:v>
                </c:pt>
                <c:pt idx="371">
                  <c:v>198.00371999999999</c:v>
                </c:pt>
                <c:pt idx="372">
                  <c:v>198.89196000000001</c:v>
                </c:pt>
                <c:pt idx="373">
                  <c:v>199.76052000000001</c:v>
                </c:pt>
                <c:pt idx="374">
                  <c:v>200.61431999999999</c:v>
                </c:pt>
                <c:pt idx="375">
                  <c:v>201.42876000000001</c:v>
                </c:pt>
                <c:pt idx="376">
                  <c:v>202.19399999999999</c:v>
                </c:pt>
                <c:pt idx="377">
                  <c:v>202.91496000000001</c:v>
                </c:pt>
                <c:pt idx="378">
                  <c:v>203.59163999999899</c:v>
                </c:pt>
                <c:pt idx="379">
                  <c:v>204.22404</c:v>
                </c:pt>
                <c:pt idx="380">
                  <c:v>204.81564</c:v>
                </c:pt>
                <c:pt idx="381">
                  <c:v>205.37916000000001</c:v>
                </c:pt>
                <c:pt idx="382">
                  <c:v>205.91316</c:v>
                </c:pt>
                <c:pt idx="383">
                  <c:v>206.41272000000001</c:v>
                </c:pt>
                <c:pt idx="384">
                  <c:v>206.88275999999999</c:v>
                </c:pt>
                <c:pt idx="385">
                  <c:v>207.31344000000001</c:v>
                </c:pt>
                <c:pt idx="386">
                  <c:v>207.70475999999999</c:v>
                </c:pt>
                <c:pt idx="387">
                  <c:v>208.04687999999999</c:v>
                </c:pt>
                <c:pt idx="388">
                  <c:v>208.32996</c:v>
                </c:pt>
                <c:pt idx="389">
                  <c:v>208.56384</c:v>
                </c:pt>
                <c:pt idx="390">
                  <c:v>208.73375999999999</c:v>
                </c:pt>
                <c:pt idx="391">
                  <c:v>208.91087999999999</c:v>
                </c:pt>
                <c:pt idx="392">
                  <c:v>209.027502857142</c:v>
                </c:pt>
                <c:pt idx="393">
                  <c:v>209.08508571428499</c:v>
                </c:pt>
                <c:pt idx="394">
                  <c:v>209.08868571428499</c:v>
                </c:pt>
                <c:pt idx="395">
                  <c:v>209.02340571428499</c:v>
                </c:pt>
                <c:pt idx="396">
                  <c:v>208.89416571428501</c:v>
                </c:pt>
                <c:pt idx="397">
                  <c:v>208.69604571428499</c:v>
                </c:pt>
                <c:pt idx="398">
                  <c:v>208.46840571428501</c:v>
                </c:pt>
                <c:pt idx="399">
                  <c:v>208.205565714285</c:v>
                </c:pt>
                <c:pt idx="400">
                  <c:v>207.926565714285</c:v>
                </c:pt>
                <c:pt idx="401">
                  <c:v>207.63772571428501</c:v>
                </c:pt>
                <c:pt idx="402">
                  <c:v>207.331365714285</c:v>
                </c:pt>
                <c:pt idx="403">
                  <c:v>207.02008571428499</c:v>
                </c:pt>
                <c:pt idx="404">
                  <c:v>206.69896571428501</c:v>
                </c:pt>
                <c:pt idx="405">
                  <c:v>206.35816571428501</c:v>
                </c:pt>
                <c:pt idx="406">
                  <c:v>206.00752571428501</c:v>
                </c:pt>
                <c:pt idx="407">
                  <c:v>205.630965714285</c:v>
                </c:pt>
                <c:pt idx="408">
                  <c:v>205.23964571428499</c:v>
                </c:pt>
                <c:pt idx="409">
                  <c:v>204.82372571428499</c:v>
                </c:pt>
                <c:pt idx="410">
                  <c:v>204.383205714285</c:v>
                </c:pt>
                <c:pt idx="411">
                  <c:v>203.91316571428499</c:v>
                </c:pt>
                <c:pt idx="412">
                  <c:v>203.42524571428501</c:v>
                </c:pt>
                <c:pt idx="413">
                  <c:v>202.91728571428499</c:v>
                </c:pt>
                <c:pt idx="414">
                  <c:v>202.39312571428499</c:v>
                </c:pt>
                <c:pt idx="415">
                  <c:v>201.854205714285</c:v>
                </c:pt>
                <c:pt idx="416">
                  <c:v>201.30052571428499</c:v>
                </c:pt>
                <c:pt idx="417">
                  <c:v>200.718782857142</c:v>
                </c:pt>
                <c:pt idx="418">
                  <c:v>200.12227999999899</c:v>
                </c:pt>
                <c:pt idx="419">
                  <c:v>199.50595999999899</c:v>
                </c:pt>
                <c:pt idx="420">
                  <c:v>198.87979999999999</c:v>
                </c:pt>
                <c:pt idx="421">
                  <c:v>198.24727999999999</c:v>
                </c:pt>
                <c:pt idx="422">
                  <c:v>197.61439999999999</c:v>
                </c:pt>
                <c:pt idx="423">
                  <c:v>196.97839999999999</c:v>
                </c:pt>
                <c:pt idx="424">
                  <c:v>196.34183999999999</c:v>
                </c:pt>
                <c:pt idx="425">
                  <c:v>195.68699999999899</c:v>
                </c:pt>
                <c:pt idx="426">
                  <c:v>195.01247999999899</c:v>
                </c:pt>
                <c:pt idx="427">
                  <c:v>194.32103999999899</c:v>
                </c:pt>
                <c:pt idx="428">
                  <c:v>193.60991999999999</c:v>
                </c:pt>
                <c:pt idx="429">
                  <c:v>192.88271999999901</c:v>
                </c:pt>
                <c:pt idx="430">
                  <c:v>192.13092</c:v>
                </c:pt>
                <c:pt idx="431">
                  <c:v>191.34959999999899</c:v>
                </c:pt>
                <c:pt idx="432">
                  <c:v>190.54499999999999</c:v>
                </c:pt>
                <c:pt idx="433">
                  <c:v>189.71088</c:v>
                </c:pt>
                <c:pt idx="434">
                  <c:v>188.86199999999999</c:v>
                </c:pt>
                <c:pt idx="435">
                  <c:v>187.99835999999999</c:v>
                </c:pt>
                <c:pt idx="436">
                  <c:v>187.13963999999899</c:v>
                </c:pt>
                <c:pt idx="437">
                  <c:v>186.28404</c:v>
                </c:pt>
                <c:pt idx="438">
                  <c:v>185.44535999999999</c:v>
                </c:pt>
                <c:pt idx="439">
                  <c:v>184.63236000000001</c:v>
                </c:pt>
                <c:pt idx="440">
                  <c:v>183.85728</c:v>
                </c:pt>
                <c:pt idx="441">
                  <c:v>183.12647999999999</c:v>
                </c:pt>
                <c:pt idx="442">
                  <c:v>182.44979999999899</c:v>
                </c:pt>
                <c:pt idx="443">
                  <c:v>181.83707999999999</c:v>
                </c:pt>
                <c:pt idx="444">
                  <c:v>181.27847999999901</c:v>
                </c:pt>
                <c:pt idx="445">
                  <c:v>180.81827999999999</c:v>
                </c:pt>
                <c:pt idx="446">
                  <c:v>180.41856000000001</c:v>
                </c:pt>
                <c:pt idx="447">
                  <c:v>180.10283999999999</c:v>
                </c:pt>
                <c:pt idx="448">
                  <c:v>179.89488</c:v>
                </c:pt>
                <c:pt idx="449">
                  <c:v>179.83091999999999</c:v>
                </c:pt>
                <c:pt idx="450">
                  <c:v>179.89488</c:v>
                </c:pt>
                <c:pt idx="451">
                  <c:v>180.091542857142</c:v>
                </c:pt>
                <c:pt idx="452">
                  <c:v>180.432342857142</c:v>
                </c:pt>
                <c:pt idx="453">
                  <c:v>180.90106285714199</c:v>
                </c:pt>
                <c:pt idx="454">
                  <c:v>181.489182857142</c:v>
                </c:pt>
                <c:pt idx="455">
                  <c:v>182.22144</c:v>
                </c:pt>
                <c:pt idx="456">
                  <c:v>183.071777142857</c:v>
                </c:pt>
                <c:pt idx="457">
                  <c:v>184.01905714285701</c:v>
                </c:pt>
                <c:pt idx="458">
                  <c:v>185.01685714285699</c:v>
                </c:pt>
                <c:pt idx="459">
                  <c:v>186.029417142857</c:v>
                </c:pt>
                <c:pt idx="460">
                  <c:v>187.10593714285699</c:v>
                </c:pt>
                <c:pt idx="461">
                  <c:v>188.22181714285699</c:v>
                </c:pt>
                <c:pt idx="462">
                  <c:v>189.39181714285701</c:v>
                </c:pt>
                <c:pt idx="463">
                  <c:v>190.59937714285701</c:v>
                </c:pt>
                <c:pt idx="464">
                  <c:v>191.846657142857</c:v>
                </c:pt>
                <c:pt idx="465">
                  <c:v>193.11013714285701</c:v>
                </c:pt>
                <c:pt idx="466">
                  <c:v>194.378537142857</c:v>
                </c:pt>
                <c:pt idx="467">
                  <c:v>195.64693714285701</c:v>
                </c:pt>
                <c:pt idx="468">
                  <c:v>196.89073714285701</c:v>
                </c:pt>
                <c:pt idx="469">
                  <c:v>198.134537142857</c:v>
                </c:pt>
                <c:pt idx="470">
                  <c:v>199.32421714285701</c:v>
                </c:pt>
                <c:pt idx="471">
                  <c:v>200.50897714285699</c:v>
                </c:pt>
                <c:pt idx="472">
                  <c:v>201.64453714285699</c:v>
                </c:pt>
                <c:pt idx="473">
                  <c:v>202.71959999999899</c:v>
                </c:pt>
                <c:pt idx="474">
                  <c:v>203.69134285714199</c:v>
                </c:pt>
                <c:pt idx="475">
                  <c:v>204.600582857142</c:v>
                </c:pt>
                <c:pt idx="476">
                  <c:v>205.43615999999901</c:v>
                </c:pt>
                <c:pt idx="477">
                  <c:v>206.19155999999899</c:v>
                </c:pt>
                <c:pt idx="478">
                  <c:v>206.88299999999899</c:v>
                </c:pt>
                <c:pt idx="479">
                  <c:v>207.50556</c:v>
                </c:pt>
                <c:pt idx="480">
                  <c:v>208.04302285714201</c:v>
                </c:pt>
                <c:pt idx="481">
                  <c:v>208.506685714285</c:v>
                </c:pt>
                <c:pt idx="482">
                  <c:v>208.902925714285</c:v>
                </c:pt>
                <c:pt idx="483">
                  <c:v>209.268325714285</c:v>
                </c:pt>
                <c:pt idx="484">
                  <c:v>209.623885714285</c:v>
                </c:pt>
                <c:pt idx="485">
                  <c:v>209.91548571428501</c:v>
                </c:pt>
                <c:pt idx="486">
                  <c:v>210.14312571428499</c:v>
                </c:pt>
                <c:pt idx="487">
                  <c:v>210.287125714285</c:v>
                </c:pt>
                <c:pt idx="488">
                  <c:v>210.352405714285</c:v>
                </c:pt>
                <c:pt idx="489">
                  <c:v>210.329125714285</c:v>
                </c:pt>
                <c:pt idx="490">
                  <c:v>210.22568571428499</c:v>
                </c:pt>
                <c:pt idx="491">
                  <c:v>210.079405714285</c:v>
                </c:pt>
                <c:pt idx="492">
                  <c:v>209.96492571428499</c:v>
                </c:pt>
                <c:pt idx="493">
                  <c:v>209.79632571428499</c:v>
                </c:pt>
                <c:pt idx="494">
                  <c:v>209.55884571428501</c:v>
                </c:pt>
                <c:pt idx="495">
                  <c:v>209.27708571428499</c:v>
                </c:pt>
                <c:pt idx="496">
                  <c:v>208.95104571428499</c:v>
                </c:pt>
                <c:pt idx="497">
                  <c:v>208.62500571428501</c:v>
                </c:pt>
                <c:pt idx="498">
                  <c:v>208.304022857142</c:v>
                </c:pt>
                <c:pt idx="499">
                  <c:v>208.01255999999901</c:v>
                </c:pt>
                <c:pt idx="500">
                  <c:v>207.72948</c:v>
                </c:pt>
                <c:pt idx="501">
                  <c:v>207.39851999999999</c:v>
                </c:pt>
                <c:pt idx="502">
                  <c:v>207.07740000000001</c:v>
                </c:pt>
                <c:pt idx="503">
                  <c:v>206.75628</c:v>
                </c:pt>
                <c:pt idx="504">
                  <c:v>206.42532</c:v>
                </c:pt>
                <c:pt idx="505">
                  <c:v>206.0796</c:v>
                </c:pt>
                <c:pt idx="506">
                  <c:v>205.71912</c:v>
                </c:pt>
                <c:pt idx="507">
                  <c:v>205.36355999999901</c:v>
                </c:pt>
                <c:pt idx="508">
                  <c:v>205.01291999999901</c:v>
                </c:pt>
                <c:pt idx="509">
                  <c:v>204.66719999999901</c:v>
                </c:pt>
                <c:pt idx="510">
                  <c:v>204.33624</c:v>
                </c:pt>
                <c:pt idx="511">
                  <c:v>204.02987999999999</c:v>
                </c:pt>
                <c:pt idx="512">
                  <c:v>203.74812</c:v>
                </c:pt>
                <c:pt idx="513">
                  <c:v>203.5008</c:v>
                </c:pt>
                <c:pt idx="514">
                  <c:v>203.62116</c:v>
                </c:pt>
                <c:pt idx="515">
                  <c:v>203.81183999999999</c:v>
                </c:pt>
                <c:pt idx="516">
                  <c:v>203.75507999999999</c:v>
                </c:pt>
              </c:numCache>
            </c:numRef>
          </c:xVal>
          <c:yVal>
            <c:numRef>
              <c:f>'Maju 0.05'!$E$6:$E$522</c:f>
              <c:numCache>
                <c:formatCode>General</c:formatCode>
                <c:ptCount val="517"/>
                <c:pt idx="0">
                  <c:v>49.419999999999902</c:v>
                </c:pt>
                <c:pt idx="1">
                  <c:v>49.157999999999902</c:v>
                </c:pt>
                <c:pt idx="2">
                  <c:v>48.765000000000001</c:v>
                </c:pt>
                <c:pt idx="3">
                  <c:v>52.548999999999999</c:v>
                </c:pt>
                <c:pt idx="4">
                  <c:v>52.024999999999999</c:v>
                </c:pt>
                <c:pt idx="5">
                  <c:v>51.500999999999998</c:v>
                </c:pt>
                <c:pt idx="6">
                  <c:v>51.107999999999997</c:v>
                </c:pt>
                <c:pt idx="7">
                  <c:v>50.845999999999997</c:v>
                </c:pt>
                <c:pt idx="8">
                  <c:v>50.715000000000003</c:v>
                </c:pt>
                <c:pt idx="9">
                  <c:v>50.584000000000003</c:v>
                </c:pt>
                <c:pt idx="10">
                  <c:v>50.584000000000003</c:v>
                </c:pt>
                <c:pt idx="11">
                  <c:v>50.584000000000003</c:v>
                </c:pt>
                <c:pt idx="12">
                  <c:v>50.715000000000003</c:v>
                </c:pt>
                <c:pt idx="13">
                  <c:v>50.715000000000003</c:v>
                </c:pt>
                <c:pt idx="14">
                  <c:v>50.845999999999997</c:v>
                </c:pt>
                <c:pt idx="15">
                  <c:v>50.845999999999997</c:v>
                </c:pt>
                <c:pt idx="16">
                  <c:v>50.845999999999997</c:v>
                </c:pt>
                <c:pt idx="17">
                  <c:v>50.976999999999997</c:v>
                </c:pt>
                <c:pt idx="18">
                  <c:v>51.107999999999997</c:v>
                </c:pt>
                <c:pt idx="19">
                  <c:v>51.37</c:v>
                </c:pt>
                <c:pt idx="20">
                  <c:v>51.500999999999998</c:v>
                </c:pt>
                <c:pt idx="21">
                  <c:v>51.762999999999998</c:v>
                </c:pt>
                <c:pt idx="22">
                  <c:v>51.893999999999998</c:v>
                </c:pt>
                <c:pt idx="23">
                  <c:v>52.024999999999999</c:v>
                </c:pt>
                <c:pt idx="24">
                  <c:v>50.984039999999901</c:v>
                </c:pt>
                <c:pt idx="25">
                  <c:v>50.926400000000001</c:v>
                </c:pt>
                <c:pt idx="26">
                  <c:v>50.884479999999897</c:v>
                </c:pt>
                <c:pt idx="27">
                  <c:v>50.863520000000001</c:v>
                </c:pt>
                <c:pt idx="28">
                  <c:v>50.701679999999897</c:v>
                </c:pt>
                <c:pt idx="29">
                  <c:v>50.307559999999903</c:v>
                </c:pt>
                <c:pt idx="30">
                  <c:v>49.5088399999999</c:v>
                </c:pt>
                <c:pt idx="31">
                  <c:v>48.725839999999899</c:v>
                </c:pt>
                <c:pt idx="32">
                  <c:v>47.953319999999898</c:v>
                </c:pt>
                <c:pt idx="33">
                  <c:v>47.186039999999899</c:v>
                </c:pt>
                <c:pt idx="34">
                  <c:v>46.839079999999903</c:v>
                </c:pt>
                <c:pt idx="35">
                  <c:v>46.740119999999997</c:v>
                </c:pt>
                <c:pt idx="36">
                  <c:v>46.797759999999997</c:v>
                </c:pt>
                <c:pt idx="37">
                  <c:v>46.8292</c:v>
                </c:pt>
                <c:pt idx="38">
                  <c:v>46.844920000000002</c:v>
                </c:pt>
                <c:pt idx="39">
                  <c:v>46.839680000000001</c:v>
                </c:pt>
                <c:pt idx="40">
                  <c:v>46.82396</c:v>
                </c:pt>
                <c:pt idx="41">
                  <c:v>46.802999999999898</c:v>
                </c:pt>
                <c:pt idx="42">
                  <c:v>46.766319999999901</c:v>
                </c:pt>
                <c:pt idx="43">
                  <c:v>46.719159999999903</c:v>
                </c:pt>
                <c:pt idx="44">
                  <c:v>46.656279999999903</c:v>
                </c:pt>
                <c:pt idx="45">
                  <c:v>46.577680000000001</c:v>
                </c:pt>
                <c:pt idx="46">
                  <c:v>46.483359999999998</c:v>
                </c:pt>
                <c:pt idx="47">
                  <c:v>46.3733199999999</c:v>
                </c:pt>
                <c:pt idx="48">
                  <c:v>46.252799999999901</c:v>
                </c:pt>
                <c:pt idx="49">
                  <c:v>46.127039999999901</c:v>
                </c:pt>
                <c:pt idx="50">
                  <c:v>46.1631199999999</c:v>
                </c:pt>
                <c:pt idx="51">
                  <c:v>46.199199999999898</c:v>
                </c:pt>
                <c:pt idx="52">
                  <c:v>46.235279999999896</c:v>
                </c:pt>
                <c:pt idx="53">
                  <c:v>46.266119999999901</c:v>
                </c:pt>
                <c:pt idx="54">
                  <c:v>46.560679999999898</c:v>
                </c:pt>
                <c:pt idx="55">
                  <c:v>47.280799999999999</c:v>
                </c:pt>
                <c:pt idx="56">
                  <c:v>48.006160000000001</c:v>
                </c:pt>
                <c:pt idx="57">
                  <c:v>48.736759999999997</c:v>
                </c:pt>
                <c:pt idx="58">
                  <c:v>49.467359999999999</c:v>
                </c:pt>
                <c:pt idx="59">
                  <c:v>49.788119999999999</c:v>
                </c:pt>
                <c:pt idx="60">
                  <c:v>49.860880000000002</c:v>
                </c:pt>
                <c:pt idx="61">
                  <c:v>49.78228</c:v>
                </c:pt>
                <c:pt idx="62">
                  <c:v>49.729880000000001</c:v>
                </c:pt>
                <c:pt idx="63">
                  <c:v>49.693199999999997</c:v>
                </c:pt>
                <c:pt idx="64">
                  <c:v>49.667000000000002</c:v>
                </c:pt>
                <c:pt idx="65">
                  <c:v>49.640799999999999</c:v>
                </c:pt>
                <c:pt idx="66">
                  <c:v>49.598880000000001</c:v>
                </c:pt>
                <c:pt idx="67">
                  <c:v>49.546480000000003</c:v>
                </c:pt>
                <c:pt idx="68">
                  <c:v>49.46264</c:v>
                </c:pt>
                <c:pt idx="69">
                  <c:v>49.352600000000002</c:v>
                </c:pt>
                <c:pt idx="70">
                  <c:v>49.216360000000002</c:v>
                </c:pt>
                <c:pt idx="71">
                  <c:v>49.053919999999998</c:v>
                </c:pt>
                <c:pt idx="72">
                  <c:v>49.732120000000002</c:v>
                </c:pt>
                <c:pt idx="73">
                  <c:v>50.384120000000003</c:v>
                </c:pt>
                <c:pt idx="74">
                  <c:v>51.009919999999902</c:v>
                </c:pt>
                <c:pt idx="75">
                  <c:v>51.609519999999897</c:v>
                </c:pt>
                <c:pt idx="76">
                  <c:v>52.177680000000002</c:v>
                </c:pt>
                <c:pt idx="77">
                  <c:v>52.714399999999998</c:v>
                </c:pt>
                <c:pt idx="78">
                  <c:v>53.224919999999898</c:v>
                </c:pt>
                <c:pt idx="79">
                  <c:v>53.703999999999901</c:v>
                </c:pt>
                <c:pt idx="80">
                  <c:v>54.177840000000003</c:v>
                </c:pt>
                <c:pt idx="81">
                  <c:v>54.630719999999997</c:v>
                </c:pt>
                <c:pt idx="82">
                  <c:v>55.073119999999903</c:v>
                </c:pt>
                <c:pt idx="83">
                  <c:v>55.499799999999901</c:v>
                </c:pt>
                <c:pt idx="84">
                  <c:v>55.910760000000003</c:v>
                </c:pt>
                <c:pt idx="85">
                  <c:v>56.311239999999998</c:v>
                </c:pt>
                <c:pt idx="86">
                  <c:v>56.695999999999998</c:v>
                </c:pt>
                <c:pt idx="87">
                  <c:v>57.059800000000003</c:v>
                </c:pt>
                <c:pt idx="88">
                  <c:v>57.402639999999998</c:v>
                </c:pt>
                <c:pt idx="89">
                  <c:v>57.729759999999999</c:v>
                </c:pt>
                <c:pt idx="90">
                  <c:v>58.046399999999998</c:v>
                </c:pt>
                <c:pt idx="91">
                  <c:v>58.357799999999997</c:v>
                </c:pt>
                <c:pt idx="92">
                  <c:v>58.669199999999996</c:v>
                </c:pt>
                <c:pt idx="93">
                  <c:v>58.996319999999997</c:v>
                </c:pt>
                <c:pt idx="94">
                  <c:v>59.3444</c:v>
                </c:pt>
                <c:pt idx="95">
                  <c:v>59.713439999999899</c:v>
                </c:pt>
                <c:pt idx="96">
                  <c:v>60.098199999999999</c:v>
                </c:pt>
                <c:pt idx="97">
                  <c:v>59.637079999999898</c:v>
                </c:pt>
                <c:pt idx="98">
                  <c:v>59.5910399999999</c:v>
                </c:pt>
                <c:pt idx="99">
                  <c:v>59.7982399999999</c:v>
                </c:pt>
                <c:pt idx="100">
                  <c:v>60.1829999999999</c:v>
                </c:pt>
                <c:pt idx="101">
                  <c:v>60.572999999999901</c:v>
                </c:pt>
                <c:pt idx="102">
                  <c:v>60.9525199999999</c:v>
                </c:pt>
                <c:pt idx="103">
                  <c:v>61.352999999999902</c:v>
                </c:pt>
                <c:pt idx="104">
                  <c:v>61.774439999999899</c:v>
                </c:pt>
                <c:pt idx="105">
                  <c:v>62.201119999999896</c:v>
                </c:pt>
                <c:pt idx="106">
                  <c:v>62.664479999999998</c:v>
                </c:pt>
                <c:pt idx="107">
                  <c:v>63.143560000000001</c:v>
                </c:pt>
                <c:pt idx="108">
                  <c:v>63.6488399999999</c:v>
                </c:pt>
                <c:pt idx="109">
                  <c:v>64.164599999999993</c:v>
                </c:pt>
                <c:pt idx="110">
                  <c:v>64.685599999999994</c:v>
                </c:pt>
                <c:pt idx="111">
                  <c:v>65.206599999999995</c:v>
                </c:pt>
                <c:pt idx="112">
                  <c:v>65.732839999999996</c:v>
                </c:pt>
                <c:pt idx="113">
                  <c:v>66.264319999999998</c:v>
                </c:pt>
                <c:pt idx="114">
                  <c:v>66.7957999999999</c:v>
                </c:pt>
                <c:pt idx="115">
                  <c:v>67.327279999999902</c:v>
                </c:pt>
                <c:pt idx="116">
                  <c:v>67.858759999999904</c:v>
                </c:pt>
                <c:pt idx="117">
                  <c:v>68.390239999999906</c:v>
                </c:pt>
                <c:pt idx="118">
                  <c:v>68.916479999999893</c:v>
                </c:pt>
                <c:pt idx="119">
                  <c:v>69.432239999999993</c:v>
                </c:pt>
                <c:pt idx="120">
                  <c:v>69.932279999999906</c:v>
                </c:pt>
                <c:pt idx="121">
                  <c:v>70.421840000000003</c:v>
                </c:pt>
                <c:pt idx="122">
                  <c:v>70.895679999999999</c:v>
                </c:pt>
                <c:pt idx="123">
                  <c:v>70.949199999999905</c:v>
                </c:pt>
                <c:pt idx="124">
                  <c:v>70.744239999999905</c:v>
                </c:pt>
                <c:pt idx="125">
                  <c:v>70.356480000000005</c:v>
                </c:pt>
                <c:pt idx="126">
                  <c:v>70.362840000000006</c:v>
                </c:pt>
                <c:pt idx="127">
                  <c:v>70.369199999999907</c:v>
                </c:pt>
                <c:pt idx="128">
                  <c:v>70.733000000000004</c:v>
                </c:pt>
                <c:pt idx="129">
                  <c:v>71.060119999999998</c:v>
                </c:pt>
                <c:pt idx="130">
                  <c:v>71.350560000000002</c:v>
                </c:pt>
                <c:pt idx="131">
                  <c:v>71.583359999999999</c:v>
                </c:pt>
                <c:pt idx="132">
                  <c:v>71.774240000000006</c:v>
                </c:pt>
                <c:pt idx="133">
                  <c:v>71.923199999999994</c:v>
                </c:pt>
                <c:pt idx="134">
                  <c:v>72.035480000000007</c:v>
                </c:pt>
                <c:pt idx="135">
                  <c:v>72.116320000000002</c:v>
                </c:pt>
                <c:pt idx="136">
                  <c:v>72.176199999999994</c:v>
                </c:pt>
                <c:pt idx="137">
                  <c:v>72.209879999999998</c:v>
                </c:pt>
                <c:pt idx="138">
                  <c:v>72.880439999999993</c:v>
                </c:pt>
                <c:pt idx="139">
                  <c:v>73.707599999999999</c:v>
                </c:pt>
                <c:pt idx="140">
                  <c:v>74.519040000000004</c:v>
                </c:pt>
                <c:pt idx="141">
                  <c:v>75.319999999999993</c:v>
                </c:pt>
                <c:pt idx="142">
                  <c:v>76.115719999999996</c:v>
                </c:pt>
                <c:pt idx="143">
                  <c:v>76.900959999999998</c:v>
                </c:pt>
                <c:pt idx="144">
                  <c:v>77.680959999999999</c:v>
                </c:pt>
                <c:pt idx="145">
                  <c:v>78.455719999999999</c:v>
                </c:pt>
                <c:pt idx="146">
                  <c:v>79.22</c:v>
                </c:pt>
                <c:pt idx="147">
                  <c:v>79.973799999999997</c:v>
                </c:pt>
                <c:pt idx="148">
                  <c:v>80.727599999999995</c:v>
                </c:pt>
                <c:pt idx="149">
                  <c:v>81.638000000000005</c:v>
                </c:pt>
                <c:pt idx="150">
                  <c:v>83.190520000000006</c:v>
                </c:pt>
                <c:pt idx="151">
                  <c:v>84.327960000000004</c:v>
                </c:pt>
                <c:pt idx="152">
                  <c:v>85.460160000000002</c:v>
                </c:pt>
                <c:pt idx="153">
                  <c:v>86.192999999999998</c:v>
                </c:pt>
                <c:pt idx="154">
                  <c:v>86.925839999999994</c:v>
                </c:pt>
                <c:pt idx="155">
                  <c:v>87.658679999999904</c:v>
                </c:pt>
                <c:pt idx="156">
                  <c:v>88.3862799999999</c:v>
                </c:pt>
                <c:pt idx="157">
                  <c:v>89.103399999999894</c:v>
                </c:pt>
                <c:pt idx="158">
                  <c:v>89.8048</c:v>
                </c:pt>
                <c:pt idx="159">
                  <c:v>90.495719999999906</c:v>
                </c:pt>
                <c:pt idx="160">
                  <c:v>91.585999999999999</c:v>
                </c:pt>
                <c:pt idx="161">
                  <c:v>93.080879999999993</c:v>
                </c:pt>
                <c:pt idx="162">
                  <c:v>94.560039999999901</c:v>
                </c:pt>
                <c:pt idx="163">
                  <c:v>95.3708799999999</c:v>
                </c:pt>
                <c:pt idx="164">
                  <c:v>95.998919999999998</c:v>
                </c:pt>
                <c:pt idx="165">
                  <c:v>96.611239999999995</c:v>
                </c:pt>
                <c:pt idx="166">
                  <c:v>97.207839999999905</c:v>
                </c:pt>
                <c:pt idx="167">
                  <c:v>97.788719999999998</c:v>
                </c:pt>
                <c:pt idx="168">
                  <c:v>98.353880000000004</c:v>
                </c:pt>
                <c:pt idx="169">
                  <c:v>99.72824</c:v>
                </c:pt>
                <c:pt idx="170">
                  <c:v>101.08687999999999</c:v>
                </c:pt>
                <c:pt idx="171">
                  <c:v>102.42456</c:v>
                </c:pt>
                <c:pt idx="172">
                  <c:v>103.74652</c:v>
                </c:pt>
                <c:pt idx="173">
                  <c:v>105.02132</c:v>
                </c:pt>
                <c:pt idx="174">
                  <c:v>106.13428</c:v>
                </c:pt>
                <c:pt idx="175">
                  <c:v>106.55271999999999</c:v>
                </c:pt>
                <c:pt idx="176">
                  <c:v>106.98164</c:v>
                </c:pt>
                <c:pt idx="177">
                  <c:v>108.18832</c:v>
                </c:pt>
                <c:pt idx="178">
                  <c:v>109.37403999999999</c:v>
                </c:pt>
                <c:pt idx="179">
                  <c:v>110.52831999999999</c:v>
                </c:pt>
                <c:pt idx="180">
                  <c:v>111.6564</c:v>
                </c:pt>
                <c:pt idx="181">
                  <c:v>112.75828</c:v>
                </c:pt>
                <c:pt idx="182">
                  <c:v>113.83920000000001</c:v>
                </c:pt>
                <c:pt idx="183">
                  <c:v>115.72408</c:v>
                </c:pt>
                <c:pt idx="184">
                  <c:v>117.58799999999999</c:v>
                </c:pt>
                <c:pt idx="185">
                  <c:v>119.01588</c:v>
                </c:pt>
                <c:pt idx="186">
                  <c:v>119.992</c:v>
                </c:pt>
                <c:pt idx="187">
                  <c:v>120.94192</c:v>
                </c:pt>
                <c:pt idx="188">
                  <c:v>121.860399999999</c:v>
                </c:pt>
                <c:pt idx="189">
                  <c:v>123.56711999999899</c:v>
                </c:pt>
                <c:pt idx="190">
                  <c:v>125.24239999999899</c:v>
                </c:pt>
                <c:pt idx="191">
                  <c:v>126.88623999999901</c:v>
                </c:pt>
                <c:pt idx="192">
                  <c:v>128.48291999999901</c:v>
                </c:pt>
                <c:pt idx="193">
                  <c:v>130.05339999999899</c:v>
                </c:pt>
                <c:pt idx="194">
                  <c:v>131.58195999999899</c:v>
                </c:pt>
                <c:pt idx="195">
                  <c:v>133.08955999999901</c:v>
                </c:pt>
                <c:pt idx="196">
                  <c:v>134.58143999999899</c:v>
                </c:pt>
                <c:pt idx="197">
                  <c:v>136.062839999999</c:v>
                </c:pt>
                <c:pt idx="198">
                  <c:v>137.55995999999899</c:v>
                </c:pt>
                <c:pt idx="199">
                  <c:v>139.03088</c:v>
                </c:pt>
                <c:pt idx="200">
                  <c:v>141.18584000000001</c:v>
                </c:pt>
                <c:pt idx="201">
                  <c:v>143.47644</c:v>
                </c:pt>
                <c:pt idx="202">
                  <c:v>144.96831999999901</c:v>
                </c:pt>
                <c:pt idx="203">
                  <c:v>146.42352</c:v>
                </c:pt>
                <c:pt idx="204">
                  <c:v>147.91540000000001</c:v>
                </c:pt>
                <c:pt idx="205">
                  <c:v>149.32344000000001</c:v>
                </c:pt>
                <c:pt idx="206">
                  <c:v>151.56688</c:v>
                </c:pt>
                <c:pt idx="207">
                  <c:v>153.80507999999901</c:v>
                </c:pt>
                <c:pt idx="208">
                  <c:v>155.22359999999901</c:v>
                </c:pt>
                <c:pt idx="209">
                  <c:v>156.64735999999999</c:v>
                </c:pt>
                <c:pt idx="210">
                  <c:v>158.07635999999999</c:v>
                </c:pt>
                <c:pt idx="211">
                  <c:v>159.51584</c:v>
                </c:pt>
                <c:pt idx="212">
                  <c:v>161.76975999999999</c:v>
                </c:pt>
                <c:pt idx="213">
                  <c:v>164.02892</c:v>
                </c:pt>
                <c:pt idx="214">
                  <c:v>165.47888</c:v>
                </c:pt>
                <c:pt idx="215">
                  <c:v>166.94456</c:v>
                </c:pt>
                <c:pt idx="216">
                  <c:v>168.42071999999999</c:v>
                </c:pt>
                <c:pt idx="217">
                  <c:v>169.92308</c:v>
                </c:pt>
                <c:pt idx="218">
                  <c:v>171.43592000000001</c:v>
                </c:pt>
                <c:pt idx="219">
                  <c:v>172.94352000000001</c:v>
                </c:pt>
                <c:pt idx="220">
                  <c:v>174.45112</c:v>
                </c:pt>
                <c:pt idx="221">
                  <c:v>175.95348000000001</c:v>
                </c:pt>
                <c:pt idx="222">
                  <c:v>177.44012000000001</c:v>
                </c:pt>
                <c:pt idx="223">
                  <c:v>178.91628</c:v>
                </c:pt>
                <c:pt idx="224">
                  <c:v>181.19640000000001</c:v>
                </c:pt>
                <c:pt idx="225">
                  <c:v>182.8082</c:v>
                </c:pt>
                <c:pt idx="226">
                  <c:v>184.24243999999999</c:v>
                </c:pt>
                <c:pt idx="227">
                  <c:v>185.67143999999999</c:v>
                </c:pt>
                <c:pt idx="228">
                  <c:v>187.12664000000001</c:v>
                </c:pt>
                <c:pt idx="229">
                  <c:v>188.5504</c:v>
                </c:pt>
                <c:pt idx="230">
                  <c:v>190.87244000000001</c:v>
                </c:pt>
                <c:pt idx="231">
                  <c:v>192.36431999999999</c:v>
                </c:pt>
                <c:pt idx="232">
                  <c:v>193.86667999999901</c:v>
                </c:pt>
                <c:pt idx="233">
                  <c:v>195.36903999999899</c:v>
                </c:pt>
                <c:pt idx="234">
                  <c:v>196.87139999999999</c:v>
                </c:pt>
                <c:pt idx="235">
                  <c:v>198.37899999999999</c:v>
                </c:pt>
                <c:pt idx="236">
                  <c:v>200.69579999999999</c:v>
                </c:pt>
                <c:pt idx="237">
                  <c:v>202.20863999999901</c:v>
                </c:pt>
                <c:pt idx="238">
                  <c:v>203.72148000000001</c:v>
                </c:pt>
                <c:pt idx="239">
                  <c:v>205.23432</c:v>
                </c:pt>
                <c:pt idx="240">
                  <c:v>206.72095999999999</c:v>
                </c:pt>
                <c:pt idx="241">
                  <c:v>208.21807999999999</c:v>
                </c:pt>
                <c:pt idx="242">
                  <c:v>209.74663999999899</c:v>
                </c:pt>
                <c:pt idx="243">
                  <c:v>212.07391999999899</c:v>
                </c:pt>
                <c:pt idx="244">
                  <c:v>213.63915999999901</c:v>
                </c:pt>
                <c:pt idx="245">
                  <c:v>215.19915999999901</c:v>
                </c:pt>
                <c:pt idx="246">
                  <c:v>216.785359999999</c:v>
                </c:pt>
                <c:pt idx="247">
                  <c:v>218.40299999999999</c:v>
                </c:pt>
                <c:pt idx="248">
                  <c:v>220.03636</c:v>
                </c:pt>
                <c:pt idx="249">
                  <c:v>220.87100000000001</c:v>
                </c:pt>
                <c:pt idx="250">
                  <c:v>222.643914285714</c:v>
                </c:pt>
                <c:pt idx="251">
                  <c:v>224.30871428571399</c:v>
                </c:pt>
                <c:pt idx="252">
                  <c:v>225.97875428571399</c:v>
                </c:pt>
                <c:pt idx="253">
                  <c:v>227.65927428571399</c:v>
                </c:pt>
                <c:pt idx="254">
                  <c:v>229.33979428571399</c:v>
                </c:pt>
                <c:pt idx="255">
                  <c:v>230.205874285714</c:v>
                </c:pt>
                <c:pt idx="256">
                  <c:v>231.07195428571401</c:v>
                </c:pt>
                <c:pt idx="257">
                  <c:v>232.75247428571399</c:v>
                </c:pt>
                <c:pt idx="258">
                  <c:v>234.438234285714</c:v>
                </c:pt>
                <c:pt idx="259">
                  <c:v>236.13447428571399</c:v>
                </c:pt>
                <c:pt idx="260">
                  <c:v>237.84119428571401</c:v>
                </c:pt>
                <c:pt idx="261">
                  <c:v>238.749194285714</c:v>
                </c:pt>
                <c:pt idx="262">
                  <c:v>239.662434285714</c:v>
                </c:pt>
                <c:pt idx="263">
                  <c:v>240.59139428571399</c:v>
                </c:pt>
                <c:pt idx="264">
                  <c:v>242.334794285714</c:v>
                </c:pt>
                <c:pt idx="265">
                  <c:v>244.114874285714</c:v>
                </c:pt>
                <c:pt idx="266">
                  <c:v>245.89495428571399</c:v>
                </c:pt>
                <c:pt idx="267">
                  <c:v>247.64359428571399</c:v>
                </c:pt>
                <c:pt idx="268">
                  <c:v>248.60399428571401</c:v>
                </c:pt>
                <c:pt idx="269">
                  <c:v>249.52771428571401</c:v>
                </c:pt>
                <c:pt idx="270">
                  <c:v>250.467154285714</c:v>
                </c:pt>
                <c:pt idx="271">
                  <c:v>251.81119428571401</c:v>
                </c:pt>
                <c:pt idx="272">
                  <c:v>253.55459428571399</c:v>
                </c:pt>
                <c:pt idx="273">
                  <c:v>255.30323428571401</c:v>
                </c:pt>
                <c:pt idx="274">
                  <c:v>257.05187428571401</c:v>
                </c:pt>
                <c:pt idx="275">
                  <c:v>257.88319999999999</c:v>
                </c:pt>
                <c:pt idx="276">
                  <c:v>258.84884</c:v>
                </c:pt>
                <c:pt idx="277">
                  <c:v>259.82495999999998</c:v>
                </c:pt>
                <c:pt idx="278">
                  <c:v>260.81155999999999</c:v>
                </c:pt>
                <c:pt idx="279">
                  <c:v>262.63355999999999</c:v>
                </c:pt>
                <c:pt idx="280">
                  <c:v>264.46604000000002</c:v>
                </c:pt>
                <c:pt idx="281">
                  <c:v>266.29852</c:v>
                </c:pt>
                <c:pt idx="282">
                  <c:v>267.31655999999998</c:v>
                </c:pt>
                <c:pt idx="283">
                  <c:v>268.33460000000002</c:v>
                </c:pt>
                <c:pt idx="284">
                  <c:v>269.34739999999999</c:v>
                </c:pt>
                <c:pt idx="285">
                  <c:v>270.35496000000001</c:v>
                </c:pt>
                <c:pt idx="286">
                  <c:v>271.54007999999999</c:v>
                </c:pt>
                <c:pt idx="287">
                  <c:v>273.39875999999998</c:v>
                </c:pt>
                <c:pt idx="288">
                  <c:v>275.25743999999997</c:v>
                </c:pt>
                <c:pt idx="289">
                  <c:v>276.31216000000001</c:v>
                </c:pt>
                <c:pt idx="290">
                  <c:v>277.37212</c:v>
                </c:pt>
                <c:pt idx="291">
                  <c:v>278.43207999999998</c:v>
                </c:pt>
                <c:pt idx="292">
                  <c:v>279.49727999999999</c:v>
                </c:pt>
                <c:pt idx="293">
                  <c:v>280.55723999999998</c:v>
                </c:pt>
                <c:pt idx="294">
                  <c:v>282.4264</c:v>
                </c:pt>
                <c:pt idx="295">
                  <c:v>284.30079999999998</c:v>
                </c:pt>
                <c:pt idx="296">
                  <c:v>285.75488000000001</c:v>
                </c:pt>
                <c:pt idx="297">
                  <c:v>286.79388</c:v>
                </c:pt>
                <c:pt idx="298">
                  <c:v>287.82240000000002</c:v>
                </c:pt>
                <c:pt idx="299">
                  <c:v>288.84044</c:v>
                </c:pt>
                <c:pt idx="300">
                  <c:v>290.00984</c:v>
                </c:pt>
                <c:pt idx="301">
                  <c:v>291.80040000000002</c:v>
                </c:pt>
                <c:pt idx="302">
                  <c:v>293.57524000000001</c:v>
                </c:pt>
                <c:pt idx="303">
                  <c:v>295.33436</c:v>
                </c:pt>
                <c:pt idx="304">
                  <c:v>296.24759999999998</c:v>
                </c:pt>
                <c:pt idx="305">
                  <c:v>297.13987999999898</c:v>
                </c:pt>
                <c:pt idx="306">
                  <c:v>298.804679999999</c:v>
                </c:pt>
                <c:pt idx="307">
                  <c:v>300.46424000000002</c:v>
                </c:pt>
                <c:pt idx="308">
                  <c:v>302.11856</c:v>
                </c:pt>
                <c:pt idx="309">
                  <c:v>303.804319999999</c:v>
                </c:pt>
                <c:pt idx="310">
                  <c:v>305.45864</c:v>
                </c:pt>
                <c:pt idx="311">
                  <c:v>306.96683999999999</c:v>
                </c:pt>
                <c:pt idx="312">
                  <c:v>307.780519999999</c:v>
                </c:pt>
                <c:pt idx="313">
                  <c:v>309.01451999999898</c:v>
                </c:pt>
                <c:pt idx="314">
                  <c:v>310.66359999999997</c:v>
                </c:pt>
                <c:pt idx="315">
                  <c:v>312.31267999999898</c:v>
                </c:pt>
                <c:pt idx="316">
                  <c:v>313.99843999999899</c:v>
                </c:pt>
                <c:pt idx="317">
                  <c:v>315.66323999999901</c:v>
                </c:pt>
                <c:pt idx="318">
                  <c:v>317.33851999999899</c:v>
                </c:pt>
                <c:pt idx="319">
                  <c:v>318.22031999999899</c:v>
                </c:pt>
                <c:pt idx="320">
                  <c:v>319.10211999999899</c:v>
                </c:pt>
                <c:pt idx="321">
                  <c:v>319.99964</c:v>
                </c:pt>
                <c:pt idx="322">
                  <c:v>321.73255999999998</c:v>
                </c:pt>
                <c:pt idx="323">
                  <c:v>323.48119999999898</c:v>
                </c:pt>
                <c:pt idx="324">
                  <c:v>325.24032</c:v>
                </c:pt>
                <c:pt idx="325">
                  <c:v>326.84807999999998</c:v>
                </c:pt>
                <c:pt idx="326">
                  <c:v>327.824199999999</c:v>
                </c:pt>
                <c:pt idx="327">
                  <c:v>328.81079999999997</c:v>
                </c:pt>
                <c:pt idx="328">
                  <c:v>329.80263999999897</c:v>
                </c:pt>
                <c:pt idx="329">
                  <c:v>331.62463999999898</c:v>
                </c:pt>
                <c:pt idx="330">
                  <c:v>333.44139999999902</c:v>
                </c:pt>
                <c:pt idx="331">
                  <c:v>334.47515999999899</c:v>
                </c:pt>
                <c:pt idx="332">
                  <c:v>335.42507999999901</c:v>
                </c:pt>
                <c:pt idx="333">
                  <c:v>336.36975999999902</c:v>
                </c:pt>
                <c:pt idx="334">
                  <c:v>337.935599999999</c:v>
                </c:pt>
                <c:pt idx="335">
                  <c:v>339.66851999999898</c:v>
                </c:pt>
                <c:pt idx="336">
                  <c:v>341.40143999999998</c:v>
                </c:pt>
                <c:pt idx="337">
                  <c:v>343.17103999999898</c:v>
                </c:pt>
                <c:pt idx="338">
                  <c:v>344.52555999999998</c:v>
                </c:pt>
                <c:pt idx="339">
                  <c:v>345.47547999999898</c:v>
                </c:pt>
                <c:pt idx="340">
                  <c:v>346.43587999999897</c:v>
                </c:pt>
                <c:pt idx="341">
                  <c:v>347.38055999999898</c:v>
                </c:pt>
                <c:pt idx="342">
                  <c:v>348.36191999999897</c:v>
                </c:pt>
                <c:pt idx="343">
                  <c:v>350.18916000000002</c:v>
                </c:pt>
                <c:pt idx="344">
                  <c:v>352.02163999999999</c:v>
                </c:pt>
                <c:pt idx="345">
                  <c:v>353.8646</c:v>
                </c:pt>
                <c:pt idx="346">
                  <c:v>355.72327999999999</c:v>
                </c:pt>
                <c:pt idx="347">
                  <c:v>356.77276000000001</c:v>
                </c:pt>
                <c:pt idx="348">
                  <c:v>357.82747999999998</c:v>
                </c:pt>
                <c:pt idx="349">
                  <c:v>358.89792</c:v>
                </c:pt>
                <c:pt idx="350">
                  <c:v>359.97359999999901</c:v>
                </c:pt>
                <c:pt idx="351">
                  <c:v>361.07023999999899</c:v>
                </c:pt>
                <c:pt idx="352">
                  <c:v>362.18259999999998</c:v>
                </c:pt>
                <c:pt idx="353">
                  <c:v>363.31592000000001</c:v>
                </c:pt>
                <c:pt idx="354">
                  <c:v>363.65051999999997</c:v>
                </c:pt>
                <c:pt idx="355">
                  <c:v>364.69011999999998</c:v>
                </c:pt>
                <c:pt idx="356">
                  <c:v>365.923</c:v>
                </c:pt>
                <c:pt idx="357">
                  <c:v>367.24495999999999</c:v>
                </c:pt>
                <c:pt idx="358">
                  <c:v>368.56691999999998</c:v>
                </c:pt>
                <c:pt idx="359">
                  <c:v>369.23104000000001</c:v>
                </c:pt>
                <c:pt idx="360">
                  <c:v>369.75427999999999</c:v>
                </c:pt>
                <c:pt idx="361">
                  <c:v>371.09719999999999</c:v>
                </c:pt>
                <c:pt idx="362">
                  <c:v>372.42964000000001</c:v>
                </c:pt>
                <c:pt idx="363">
                  <c:v>373.7516</c:v>
                </c:pt>
                <c:pt idx="364">
                  <c:v>375.05259999999998</c:v>
                </c:pt>
                <c:pt idx="365">
                  <c:v>376.32216</c:v>
                </c:pt>
                <c:pt idx="366">
                  <c:v>377.56551999999999</c:v>
                </c:pt>
                <c:pt idx="367">
                  <c:v>378.76695999999998</c:v>
                </c:pt>
                <c:pt idx="368">
                  <c:v>379.10156000000001</c:v>
                </c:pt>
                <c:pt idx="369">
                  <c:v>380.23487999999998</c:v>
                </c:pt>
                <c:pt idx="370">
                  <c:v>381.35248000000001</c:v>
                </c:pt>
                <c:pt idx="371">
                  <c:v>382.44911999999999</c:v>
                </c:pt>
                <c:pt idx="372">
                  <c:v>383.51432</c:v>
                </c:pt>
                <c:pt idx="373">
                  <c:v>384.60572000000002</c:v>
                </c:pt>
                <c:pt idx="374">
                  <c:v>385.691879999999</c:v>
                </c:pt>
                <c:pt idx="375">
                  <c:v>386.78327999999902</c:v>
                </c:pt>
                <c:pt idx="376">
                  <c:v>388.67339999999899</c:v>
                </c:pt>
                <c:pt idx="377">
                  <c:v>390.58971999999898</c:v>
                </c:pt>
                <c:pt idx="378">
                  <c:v>392.49032</c:v>
                </c:pt>
                <c:pt idx="379">
                  <c:v>394.41188</c:v>
                </c:pt>
                <c:pt idx="380">
                  <c:v>395.65987999999999</c:v>
                </c:pt>
                <c:pt idx="381">
                  <c:v>396.75652000000002</c:v>
                </c:pt>
                <c:pt idx="382">
                  <c:v>397.88459999999998</c:v>
                </c:pt>
                <c:pt idx="383">
                  <c:v>399.05459999999999</c:v>
                </c:pt>
                <c:pt idx="384">
                  <c:v>400.25603999999998</c:v>
                </c:pt>
                <c:pt idx="385">
                  <c:v>401.48892000000001</c:v>
                </c:pt>
                <c:pt idx="386">
                  <c:v>401.88639999999998</c:v>
                </c:pt>
                <c:pt idx="387">
                  <c:v>402.29435999999998</c:v>
                </c:pt>
                <c:pt idx="388">
                  <c:v>403.53771999999998</c:v>
                </c:pt>
                <c:pt idx="389">
                  <c:v>404.80203999999998</c:v>
                </c:pt>
                <c:pt idx="390">
                  <c:v>406.09255999999903</c:v>
                </c:pt>
                <c:pt idx="391">
                  <c:v>407.409279999999</c:v>
                </c:pt>
                <c:pt idx="392">
                  <c:v>408.88651428571399</c:v>
                </c:pt>
                <c:pt idx="393">
                  <c:v>410.40042857142799</c:v>
                </c:pt>
                <c:pt idx="394">
                  <c:v>410.99702857142802</c:v>
                </c:pt>
                <c:pt idx="395">
                  <c:v>411.62506857142802</c:v>
                </c:pt>
                <c:pt idx="396">
                  <c:v>412.27406857142802</c:v>
                </c:pt>
                <c:pt idx="397">
                  <c:v>412.95450857142799</c:v>
                </c:pt>
                <c:pt idx="398">
                  <c:v>413.61922857142798</c:v>
                </c:pt>
                <c:pt idx="399">
                  <c:v>414.57114857142801</c:v>
                </c:pt>
                <c:pt idx="400">
                  <c:v>415.74758857142803</c:v>
                </c:pt>
                <c:pt idx="401">
                  <c:v>416.13054857142799</c:v>
                </c:pt>
                <c:pt idx="402">
                  <c:v>416.81622857142798</c:v>
                </c:pt>
                <c:pt idx="403">
                  <c:v>417.53334857142801</c:v>
                </c:pt>
                <c:pt idx="404">
                  <c:v>418.25570857142799</c:v>
                </c:pt>
                <c:pt idx="405">
                  <c:v>419.009508571428</c:v>
                </c:pt>
                <c:pt idx="406">
                  <c:v>419.779028571428</c:v>
                </c:pt>
                <c:pt idx="407">
                  <c:v>420.53806857142803</c:v>
                </c:pt>
                <c:pt idx="408">
                  <c:v>421.30234857142801</c:v>
                </c:pt>
                <c:pt idx="409">
                  <c:v>422.07186857142801</c:v>
                </c:pt>
                <c:pt idx="410">
                  <c:v>422.84138857142801</c:v>
                </c:pt>
                <c:pt idx="411">
                  <c:v>423.62138857142799</c:v>
                </c:pt>
                <c:pt idx="412">
                  <c:v>424.81122857142799</c:v>
                </c:pt>
                <c:pt idx="413">
                  <c:v>425.42938857142798</c:v>
                </c:pt>
                <c:pt idx="414">
                  <c:v>426.21986857142798</c:v>
                </c:pt>
                <c:pt idx="415">
                  <c:v>427.00510857142802</c:v>
                </c:pt>
                <c:pt idx="416">
                  <c:v>427.785108571428</c:v>
                </c:pt>
                <c:pt idx="417">
                  <c:v>428.430794285714</c:v>
                </c:pt>
                <c:pt idx="418">
                  <c:v>429.05552</c:v>
                </c:pt>
                <c:pt idx="419">
                  <c:v>429.78836000000001</c:v>
                </c:pt>
                <c:pt idx="420">
                  <c:v>430.50547999999998</c:v>
                </c:pt>
                <c:pt idx="421">
                  <c:v>431.379199999999</c:v>
                </c:pt>
                <c:pt idx="422">
                  <c:v>432.50091999999898</c:v>
                </c:pt>
                <c:pt idx="423">
                  <c:v>434.01675999999901</c:v>
                </c:pt>
                <c:pt idx="424">
                  <c:v>435.24015999999898</c:v>
                </c:pt>
                <c:pt idx="425">
                  <c:v>436.25475999999998</c:v>
                </c:pt>
                <c:pt idx="426">
                  <c:v>437.27983999999998</c:v>
                </c:pt>
                <c:pt idx="427">
                  <c:v>438.00220000000002</c:v>
                </c:pt>
                <c:pt idx="428">
                  <c:v>438.74551999999898</c:v>
                </c:pt>
                <c:pt idx="429">
                  <c:v>439.47835999999899</c:v>
                </c:pt>
                <c:pt idx="430">
                  <c:v>440.22167999999999</c:v>
                </c:pt>
                <c:pt idx="431">
                  <c:v>440.97023999999902</c:v>
                </c:pt>
                <c:pt idx="432">
                  <c:v>441.74499999999898</c:v>
                </c:pt>
                <c:pt idx="433">
                  <c:v>442.52499999999901</c:v>
                </c:pt>
                <c:pt idx="434">
                  <c:v>443.310239999999</c:v>
                </c:pt>
                <c:pt idx="435">
                  <c:v>444.10595999999998</c:v>
                </c:pt>
                <c:pt idx="436">
                  <c:v>444.90691999999899</c:v>
                </c:pt>
                <c:pt idx="437">
                  <c:v>445.30851999999902</c:v>
                </c:pt>
                <c:pt idx="438">
                  <c:v>445.86671999999902</c:v>
                </c:pt>
                <c:pt idx="439">
                  <c:v>446.50583999999901</c:v>
                </c:pt>
                <c:pt idx="440">
                  <c:v>447.332999999999</c:v>
                </c:pt>
                <c:pt idx="441">
                  <c:v>448.181119999999</c:v>
                </c:pt>
                <c:pt idx="442">
                  <c:v>449.071159999999</c:v>
                </c:pt>
                <c:pt idx="443">
                  <c:v>449.98739999999998</c:v>
                </c:pt>
                <c:pt idx="444">
                  <c:v>450.94555999999898</c:v>
                </c:pt>
                <c:pt idx="445">
                  <c:v>451.89848000000001</c:v>
                </c:pt>
                <c:pt idx="446">
                  <c:v>452.71575999999999</c:v>
                </c:pt>
                <c:pt idx="447">
                  <c:v>453.29028</c:v>
                </c:pt>
                <c:pt idx="448">
                  <c:v>453.48115999999999</c:v>
                </c:pt>
                <c:pt idx="449">
                  <c:v>453.66680000000002</c:v>
                </c:pt>
                <c:pt idx="450">
                  <c:v>453.85244</c:v>
                </c:pt>
                <c:pt idx="451">
                  <c:v>454.151434285714</c:v>
                </c:pt>
                <c:pt idx="452">
                  <c:v>454.342314285714</c:v>
                </c:pt>
                <c:pt idx="453">
                  <c:v>454.52795428571397</c:v>
                </c:pt>
                <c:pt idx="454">
                  <c:v>454.729314285714</c:v>
                </c:pt>
                <c:pt idx="455">
                  <c:v>454.79635999999999</c:v>
                </c:pt>
                <c:pt idx="456">
                  <c:v>454.84244571428502</c:v>
                </c:pt>
                <c:pt idx="457">
                  <c:v>454.99140571428501</c:v>
                </c:pt>
                <c:pt idx="458">
                  <c:v>455.203245714285</c:v>
                </c:pt>
                <c:pt idx="459">
                  <c:v>455.50940571428498</c:v>
                </c:pt>
                <c:pt idx="460">
                  <c:v>455.86272571428498</c:v>
                </c:pt>
                <c:pt idx="461">
                  <c:v>456.23700571428498</c:v>
                </c:pt>
                <c:pt idx="462">
                  <c:v>456.62700571428502</c:v>
                </c:pt>
                <c:pt idx="463">
                  <c:v>456.62288571428502</c:v>
                </c:pt>
                <c:pt idx="464">
                  <c:v>456.381245714285</c:v>
                </c:pt>
                <c:pt idx="465">
                  <c:v>455.977765714285</c:v>
                </c:pt>
                <c:pt idx="466">
                  <c:v>455.58476571428503</c:v>
                </c:pt>
                <c:pt idx="467">
                  <c:v>455.20748571428499</c:v>
                </c:pt>
                <c:pt idx="468">
                  <c:v>454.86688571428499</c:v>
                </c:pt>
                <c:pt idx="469">
                  <c:v>454.547245714285</c:v>
                </c:pt>
                <c:pt idx="470">
                  <c:v>454.29572571428503</c:v>
                </c:pt>
                <c:pt idx="471">
                  <c:v>454.07564571428497</c:v>
                </c:pt>
                <c:pt idx="472">
                  <c:v>453.90796571428501</c:v>
                </c:pt>
                <c:pt idx="473">
                  <c:v>453.90079999999898</c:v>
                </c:pt>
                <c:pt idx="474">
                  <c:v>453.982714285714</c:v>
                </c:pt>
                <c:pt idx="475">
                  <c:v>454.01415428571403</c:v>
                </c:pt>
                <c:pt idx="476">
                  <c:v>453.989879999999</c:v>
                </c:pt>
                <c:pt idx="477">
                  <c:v>454.13135999999997</c:v>
                </c:pt>
                <c:pt idx="478">
                  <c:v>454.32523999999898</c:v>
                </c:pt>
                <c:pt idx="479">
                  <c:v>454.571519999999</c:v>
                </c:pt>
                <c:pt idx="480">
                  <c:v>454.98879428571399</c:v>
                </c:pt>
                <c:pt idx="481">
                  <c:v>455.458468571428</c:v>
                </c:pt>
                <c:pt idx="482">
                  <c:v>455.84622857142801</c:v>
                </c:pt>
                <c:pt idx="483">
                  <c:v>456.18682857142801</c:v>
                </c:pt>
                <c:pt idx="484">
                  <c:v>456.44882857142801</c:v>
                </c:pt>
                <c:pt idx="485">
                  <c:v>456.66890857142801</c:v>
                </c:pt>
                <c:pt idx="486">
                  <c:v>456.868028571428</c:v>
                </c:pt>
                <c:pt idx="487">
                  <c:v>457.051428571428</c:v>
                </c:pt>
                <c:pt idx="488">
                  <c:v>457.21910857142802</c:v>
                </c:pt>
                <c:pt idx="489">
                  <c:v>457.35534857142801</c:v>
                </c:pt>
                <c:pt idx="490">
                  <c:v>457.62198857142801</c:v>
                </c:pt>
                <c:pt idx="491">
                  <c:v>458.499308571428</c:v>
                </c:pt>
                <c:pt idx="492">
                  <c:v>459.25086857142799</c:v>
                </c:pt>
                <c:pt idx="493">
                  <c:v>459.91858857142802</c:v>
                </c:pt>
                <c:pt idx="494">
                  <c:v>460.49198857142801</c:v>
                </c:pt>
                <c:pt idx="495">
                  <c:v>460.98678857142801</c:v>
                </c:pt>
                <c:pt idx="496">
                  <c:v>461.41346857142798</c:v>
                </c:pt>
                <c:pt idx="497">
                  <c:v>461.78250857142802</c:v>
                </c:pt>
                <c:pt idx="498">
                  <c:v>462.00151428571399</c:v>
                </c:pt>
                <c:pt idx="499">
                  <c:v>462.18383999999998</c:v>
                </c:pt>
                <c:pt idx="500">
                  <c:v>462.44808</c:v>
                </c:pt>
                <c:pt idx="501">
                  <c:v>462.71231999999998</c:v>
                </c:pt>
                <c:pt idx="502">
                  <c:v>462.93987999999899</c:v>
                </c:pt>
                <c:pt idx="503">
                  <c:v>463.14123999999998</c:v>
                </c:pt>
                <c:pt idx="504">
                  <c:v>463.32688000000002</c:v>
                </c:pt>
                <c:pt idx="505">
                  <c:v>463.51251999999999</c:v>
                </c:pt>
                <c:pt idx="506">
                  <c:v>463.72435999999999</c:v>
                </c:pt>
                <c:pt idx="507">
                  <c:v>463.9624</c:v>
                </c:pt>
                <c:pt idx="508">
                  <c:v>464.242359999999</c:v>
                </c:pt>
                <c:pt idx="509">
                  <c:v>464.57995999999901</c:v>
                </c:pt>
                <c:pt idx="510">
                  <c:v>464.99091999999899</c:v>
                </c:pt>
                <c:pt idx="511">
                  <c:v>465.49095999999997</c:v>
                </c:pt>
                <c:pt idx="512">
                  <c:v>466.085319999999</c:v>
                </c:pt>
                <c:pt idx="513">
                  <c:v>466.79495999999898</c:v>
                </c:pt>
                <c:pt idx="514">
                  <c:v>467.58843999999999</c:v>
                </c:pt>
                <c:pt idx="515">
                  <c:v>468.29343999999998</c:v>
                </c:pt>
                <c:pt idx="516">
                  <c:v>468.09956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D-40B9-AF13-0D321099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95216"/>
        <c:axId val="2083092720"/>
      </c:scatterChart>
      <c:valAx>
        <c:axId val="208309521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2720"/>
        <c:crosses val="autoZero"/>
        <c:crossBetween val="midCat"/>
      </c:valAx>
      <c:valAx>
        <c:axId val="208309272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0.1'!$V$6:$V$127</c:f>
              <c:numCache>
                <c:formatCode>General</c:formatCode>
                <c:ptCount val="122"/>
                <c:pt idx="0">
                  <c:v>0</c:v>
                </c:pt>
                <c:pt idx="1">
                  <c:v>3.0995400000392692E-2</c:v>
                </c:pt>
                <c:pt idx="2">
                  <c:v>6.0945299999730196E-2</c:v>
                </c:pt>
                <c:pt idx="3">
                  <c:v>9.1215399999782676E-2</c:v>
                </c:pt>
                <c:pt idx="4">
                  <c:v>0.12294459999975516</c:v>
                </c:pt>
                <c:pt idx="5">
                  <c:v>0.15330379999977595</c:v>
                </c:pt>
                <c:pt idx="6">
                  <c:v>0.20024059999923338</c:v>
                </c:pt>
                <c:pt idx="7">
                  <c:v>0.23178159999952186</c:v>
                </c:pt>
                <c:pt idx="8">
                  <c:v>0.26314759999877424</c:v>
                </c:pt>
                <c:pt idx="9">
                  <c:v>0.29445529999975406</c:v>
                </c:pt>
                <c:pt idx="10">
                  <c:v>0.31097509999926842</c:v>
                </c:pt>
                <c:pt idx="11">
                  <c:v>0.3714693999991141</c:v>
                </c:pt>
                <c:pt idx="12">
                  <c:v>0.38730659999964701</c:v>
                </c:pt>
                <c:pt idx="13">
                  <c:v>0.41876249999950232</c:v>
                </c:pt>
                <c:pt idx="14">
                  <c:v>0.44935020000048098</c:v>
                </c:pt>
                <c:pt idx="15">
                  <c:v>0.48073139999905834</c:v>
                </c:pt>
                <c:pt idx="16">
                  <c:v>0.51143339999907766</c:v>
                </c:pt>
                <c:pt idx="17">
                  <c:v>0.54236730000047828</c:v>
                </c:pt>
                <c:pt idx="18">
                  <c:v>0.58955799999966985</c:v>
                </c:pt>
                <c:pt idx="19">
                  <c:v>0.62081810000017867</c:v>
                </c:pt>
                <c:pt idx="20">
                  <c:v>0.65231219999986934</c:v>
                </c:pt>
                <c:pt idx="21">
                  <c:v>0.69795080000039889</c:v>
                </c:pt>
                <c:pt idx="22">
                  <c:v>0.71324819999972533</c:v>
                </c:pt>
                <c:pt idx="23">
                  <c:v>0.74520940000002156</c:v>
                </c:pt>
                <c:pt idx="24">
                  <c:v>0.77566739999929268</c:v>
                </c:pt>
                <c:pt idx="25">
                  <c:v>0.82317499999953725</c:v>
                </c:pt>
                <c:pt idx="26">
                  <c:v>0.85422289999951317</c:v>
                </c:pt>
                <c:pt idx="27">
                  <c:v>0.87002179999944929</c:v>
                </c:pt>
                <c:pt idx="28">
                  <c:v>0.9013228000003437</c:v>
                </c:pt>
                <c:pt idx="29">
                  <c:v>0.93200959999921906</c:v>
                </c:pt>
                <c:pt idx="30">
                  <c:v>0.96274230000017269</c:v>
                </c:pt>
                <c:pt idx="31">
                  <c:v>1.0098994999989372</c:v>
                </c:pt>
                <c:pt idx="32">
                  <c:v>1.0413384999992559</c:v>
                </c:pt>
                <c:pt idx="33">
                  <c:v>1.0717401000001701</c:v>
                </c:pt>
                <c:pt idx="34">
                  <c:v>1.1034371000005194</c:v>
                </c:pt>
                <c:pt idx="35">
                  <c:v>1.1278397999994922</c:v>
                </c:pt>
                <c:pt idx="36">
                  <c:v>1.1809959000001982</c:v>
                </c:pt>
                <c:pt idx="37">
                  <c:v>1.2119032999999035</c:v>
                </c:pt>
                <c:pt idx="38">
                  <c:v>1.2429427999995823</c:v>
                </c:pt>
                <c:pt idx="39">
                  <c:v>1.2732857999999396</c:v>
                </c:pt>
                <c:pt idx="40">
                  <c:v>1.2931154999987484</c:v>
                </c:pt>
                <c:pt idx="41">
                  <c:v>1.3351227000002837</c:v>
                </c:pt>
                <c:pt idx="42">
                  <c:v>1.366100400000505</c:v>
                </c:pt>
                <c:pt idx="43">
                  <c:v>1.4126164999997854</c:v>
                </c:pt>
                <c:pt idx="44">
                  <c:v>1.4439431999999215</c:v>
                </c:pt>
                <c:pt idx="45">
                  <c:v>1.4603231999990385</c:v>
                </c:pt>
                <c:pt idx="46">
                  <c:v>1.4909979000003659</c:v>
                </c:pt>
                <c:pt idx="47">
                  <c:v>1.5215951999998651</c:v>
                </c:pt>
                <c:pt idx="48">
                  <c:v>1.5534888999991381</c:v>
                </c:pt>
                <c:pt idx="49">
                  <c:v>1.5850811000000249</c:v>
                </c:pt>
                <c:pt idx="50">
                  <c:v>1.6157149999999092</c:v>
                </c:pt>
                <c:pt idx="51">
                  <c:v>1.661754299999302</c:v>
                </c:pt>
                <c:pt idx="52">
                  <c:v>1.6926353999988351</c:v>
                </c:pt>
                <c:pt idx="53">
                  <c:v>1.7231959999990067</c:v>
                </c:pt>
                <c:pt idx="54">
                  <c:v>1.753706699999384</c:v>
                </c:pt>
                <c:pt idx="55">
                  <c:v>1.7845637999998871</c:v>
                </c:pt>
                <c:pt idx="56">
                  <c:v>1.8151030999997602</c:v>
                </c:pt>
                <c:pt idx="57">
                  <c:v>1.8605860999996366</c:v>
                </c:pt>
                <c:pt idx="58">
                  <c:v>1.8911145000001852</c:v>
                </c:pt>
                <c:pt idx="59">
                  <c:v>1.9216758999991725</c:v>
                </c:pt>
                <c:pt idx="60">
                  <c:v>1.952707399999781</c:v>
                </c:pt>
                <c:pt idx="61">
                  <c:v>1.9834333999988303</c:v>
                </c:pt>
                <c:pt idx="62">
                  <c:v>2.0142701999993733</c:v>
                </c:pt>
                <c:pt idx="63">
                  <c:v>2.0611809999991237</c:v>
                </c:pt>
                <c:pt idx="64">
                  <c:v>2.0778900000004796</c:v>
                </c:pt>
                <c:pt idx="65">
                  <c:v>2.1543978999998217</c:v>
                </c:pt>
                <c:pt idx="66">
                  <c:v>2.1851850999992166</c:v>
                </c:pt>
                <c:pt idx="67">
                  <c:v>2.2006872000001749</c:v>
                </c:pt>
                <c:pt idx="68">
                  <c:v>2.2469817000001058</c:v>
                </c:pt>
                <c:pt idx="69">
                  <c:v>2.2781553999993776</c:v>
                </c:pt>
                <c:pt idx="70">
                  <c:v>2.3100646999992023</c:v>
                </c:pt>
                <c:pt idx="71">
                  <c:v>2.3410934000003181</c:v>
                </c:pt>
                <c:pt idx="72">
                  <c:v>2.3721234000004188</c:v>
                </c:pt>
                <c:pt idx="73">
                  <c:v>2.4196785000003729</c:v>
                </c:pt>
                <c:pt idx="74">
                  <c:v>2.4510451999994984</c:v>
                </c:pt>
                <c:pt idx="75">
                  <c:v>2.482230100000379</c:v>
                </c:pt>
                <c:pt idx="76">
                  <c:v>2.5132543999989139</c:v>
                </c:pt>
                <c:pt idx="77">
                  <c:v>2.5449549000004481</c:v>
                </c:pt>
                <c:pt idx="78">
                  <c:v>2.5764670999997179</c:v>
                </c:pt>
                <c:pt idx="79">
                  <c:v>2.5924560999992536</c:v>
                </c:pt>
                <c:pt idx="80">
                  <c:v>2.6397971999995207</c:v>
                </c:pt>
                <c:pt idx="81">
                  <c:v>2.6702145999988716</c:v>
                </c:pt>
                <c:pt idx="82">
                  <c:v>2.7018678999993426</c:v>
                </c:pt>
                <c:pt idx="83">
                  <c:v>2.7325734999994893</c:v>
                </c:pt>
                <c:pt idx="84">
                  <c:v>2.7638649999989866</c:v>
                </c:pt>
                <c:pt idx="85">
                  <c:v>2.7952019999993354</c:v>
                </c:pt>
                <c:pt idx="86">
                  <c:v>2.8428972000001522</c:v>
                </c:pt>
                <c:pt idx="87">
                  <c:v>2.8741246999998111</c:v>
                </c:pt>
                <c:pt idx="88">
                  <c:v>2.9053048999994644</c:v>
                </c:pt>
                <c:pt idx="89">
                  <c:v>2.9361525000003894</c:v>
                </c:pt>
                <c:pt idx="90">
                  <c:v>2.9664782999989256</c:v>
                </c:pt>
                <c:pt idx="91">
                  <c:v>2.9978868999987753</c:v>
                </c:pt>
                <c:pt idx="92">
                  <c:v>3.0450067000001582</c:v>
                </c:pt>
                <c:pt idx="93">
                  <c:v>3.0758793999993941</c:v>
                </c:pt>
                <c:pt idx="94">
                  <c:v>3.0906569999988278</c:v>
                </c:pt>
                <c:pt idx="95">
                  <c:v>3.1219165000002249</c:v>
                </c:pt>
                <c:pt idx="96">
                  <c:v>3.1536791999988054</c:v>
                </c:pt>
                <c:pt idx="97">
                  <c:v>3.1841841000004933</c:v>
                </c:pt>
                <c:pt idx="98">
                  <c:v>3.2155416999994486</c:v>
                </c:pt>
                <c:pt idx="99">
                  <c:v>3.2610598999999638</c:v>
                </c:pt>
                <c:pt idx="100">
                  <c:v>3.293055899999672</c:v>
                </c:pt>
                <c:pt idx="101">
                  <c:v>3.3242897999989509</c:v>
                </c:pt>
                <c:pt idx="102">
                  <c:v>3.354942599999049</c:v>
                </c:pt>
                <c:pt idx="103">
                  <c:v>3.3859389999997802</c:v>
                </c:pt>
                <c:pt idx="104">
                  <c:v>3.4165696000000025</c:v>
                </c:pt>
                <c:pt idx="105">
                  <c:v>3.4474575000003824</c:v>
                </c:pt>
                <c:pt idx="106">
                  <c:v>3.4942080000000715</c:v>
                </c:pt>
                <c:pt idx="107">
                  <c:v>3.525067399999898</c:v>
                </c:pt>
                <c:pt idx="108">
                  <c:v>3.5555043999993359</c:v>
                </c:pt>
                <c:pt idx="109">
                  <c:v>3.5866375999994489</c:v>
                </c:pt>
                <c:pt idx="110">
                  <c:v>3.6325266999992891</c:v>
                </c:pt>
                <c:pt idx="111">
                  <c:v>3.6633617999996204</c:v>
                </c:pt>
                <c:pt idx="112">
                  <c:v>3.6943343000002642</c:v>
                </c:pt>
                <c:pt idx="113">
                  <c:v>3.709108400000332</c:v>
                </c:pt>
                <c:pt idx="114">
                  <c:v>3.740928499999427</c:v>
                </c:pt>
                <c:pt idx="115">
                  <c:v>3.772884799998792</c:v>
                </c:pt>
                <c:pt idx="116">
                  <c:v>3.8038579000003665</c:v>
                </c:pt>
                <c:pt idx="117">
                  <c:v>3.8508961999996245</c:v>
                </c:pt>
                <c:pt idx="118">
                  <c:v>3.8817791999990732</c:v>
                </c:pt>
                <c:pt idx="119">
                  <c:v>3.9122090999990178</c:v>
                </c:pt>
                <c:pt idx="120">
                  <c:v>3.9421779999993305</c:v>
                </c:pt>
                <c:pt idx="121">
                  <c:v>3.9734038999995391</c:v>
                </c:pt>
              </c:numCache>
            </c:numRef>
          </c:xVal>
          <c:yVal>
            <c:numRef>
              <c:f>'Maju 0.1'!$AA$6:$AA$127</c:f>
              <c:numCache>
                <c:formatCode>General</c:formatCode>
                <c:ptCount val="122"/>
                <c:pt idx="0">
                  <c:v>-0.69872000000010104</c:v>
                </c:pt>
                <c:pt idx="1">
                  <c:v>-0.87052000000009855</c:v>
                </c:pt>
                <c:pt idx="2">
                  <c:v>-0.66915999999999798</c:v>
                </c:pt>
                <c:pt idx="3">
                  <c:v>-0.24076000000000164</c:v>
                </c:pt>
                <c:pt idx="4">
                  <c:v>0.35472000000000037</c:v>
                </c:pt>
                <c:pt idx="5">
                  <c:v>0.93971999999990175</c:v>
                </c:pt>
                <c:pt idx="6">
                  <c:v>1.1043999999999983</c:v>
                </c:pt>
                <c:pt idx="7">
                  <c:v>1.274320000000003</c:v>
                </c:pt>
                <c:pt idx="8">
                  <c:v>1.4547199999999023</c:v>
                </c:pt>
                <c:pt idx="9">
                  <c:v>1.6560799999999034</c:v>
                </c:pt>
                <c:pt idx="10">
                  <c:v>1.7008399999999995</c:v>
                </c:pt>
                <c:pt idx="11">
                  <c:v>1.7717999999999989</c:v>
                </c:pt>
                <c:pt idx="12">
                  <c:v>1.8846799999998964</c:v>
                </c:pt>
                <c:pt idx="13">
                  <c:v>2.0132799999999023</c:v>
                </c:pt>
                <c:pt idx="14">
                  <c:v>1.9200799999999987</c:v>
                </c:pt>
                <c:pt idx="15">
                  <c:v>1.453719999999997</c:v>
                </c:pt>
                <c:pt idx="16">
                  <c:v>1.0450000000000017</c:v>
                </c:pt>
                <c:pt idx="17">
                  <c:v>0.71487999999990137</c:v>
                </c:pt>
                <c:pt idx="18">
                  <c:v>0.46335999999990207</c:v>
                </c:pt>
                <c:pt idx="19">
                  <c:v>0.31663999999999959</c:v>
                </c:pt>
                <c:pt idx="20">
                  <c:v>0.24851999999999919</c:v>
                </c:pt>
                <c:pt idx="21">
                  <c:v>0.29567999999999728</c:v>
                </c:pt>
                <c:pt idx="22">
                  <c:v>0.42667999999999751</c:v>
                </c:pt>
                <c:pt idx="23">
                  <c:v>0.60483999999989635</c:v>
                </c:pt>
                <c:pt idx="24">
                  <c:v>0.80919999999999703</c:v>
                </c:pt>
                <c:pt idx="25">
                  <c:v>1.0450000000000017</c:v>
                </c:pt>
                <c:pt idx="26">
                  <c:v>1.296520000000001</c:v>
                </c:pt>
                <c:pt idx="27">
                  <c:v>1.1486799999999988</c:v>
                </c:pt>
                <c:pt idx="28">
                  <c:v>0.74235999999999791</c:v>
                </c:pt>
                <c:pt idx="29">
                  <c:v>0.13752000000000209</c:v>
                </c:pt>
                <c:pt idx="30">
                  <c:v>-0.49875999999999721</c:v>
                </c:pt>
                <c:pt idx="31">
                  <c:v>-1.1874400000001017</c:v>
                </c:pt>
                <c:pt idx="32">
                  <c:v>-1.5239200000001034</c:v>
                </c:pt>
                <c:pt idx="33">
                  <c:v>-1.6648000000000991</c:v>
                </c:pt>
                <c:pt idx="34">
                  <c:v>-1.6962400000000031</c:v>
                </c:pt>
                <c:pt idx="35">
                  <c:v>-1.6287200000000013</c:v>
                </c:pt>
                <c:pt idx="36">
                  <c:v>-1.6345600000000005</c:v>
                </c:pt>
                <c:pt idx="37">
                  <c:v>-1.70852</c:v>
                </c:pt>
                <c:pt idx="38">
                  <c:v>-1.6730400000000003</c:v>
                </c:pt>
                <c:pt idx="39">
                  <c:v>-1.2044399999999982</c:v>
                </c:pt>
                <c:pt idx="40">
                  <c:v>0</c:v>
                </c:pt>
                <c:pt idx="41">
                  <c:v>1.110120000000002</c:v>
                </c:pt>
                <c:pt idx="42">
                  <c:v>2.110199999999999</c:v>
                </c:pt>
                <c:pt idx="43">
                  <c:v>3.0054799999999986</c:v>
                </c:pt>
                <c:pt idx="44">
                  <c:v>3.769759999999998</c:v>
                </c:pt>
                <c:pt idx="45">
                  <c:v>5.0608799999999974</c:v>
                </c:pt>
                <c:pt idx="46">
                  <c:v>6.3618799999999993</c:v>
                </c:pt>
                <c:pt idx="47">
                  <c:v>7.5266400000000004</c:v>
                </c:pt>
                <c:pt idx="48">
                  <c:v>8.5865999999999971</c:v>
                </c:pt>
                <c:pt idx="49">
                  <c:v>9.9620800000000003</c:v>
                </c:pt>
                <c:pt idx="50">
                  <c:v>11.637360000000001</c:v>
                </c:pt>
                <c:pt idx="51">
                  <c:v>13.218319999999999</c:v>
                </c:pt>
                <c:pt idx="52">
                  <c:v>14.710199999999901</c:v>
                </c:pt>
                <c:pt idx="53">
                  <c:v>16.528079999999903</c:v>
                </c:pt>
                <c:pt idx="54">
                  <c:v>18.661479999999997</c:v>
                </c:pt>
                <c:pt idx="55">
                  <c:v>20.5544399999999</c:v>
                </c:pt>
                <c:pt idx="56">
                  <c:v>22.556839999999902</c:v>
                </c:pt>
                <c:pt idx="57">
                  <c:v>24.506839999999904</c:v>
                </c:pt>
                <c:pt idx="58">
                  <c:v>26.545319999999997</c:v>
                </c:pt>
                <c:pt idx="59">
                  <c:v>28.353839999999998</c:v>
                </c:pt>
                <c:pt idx="60">
                  <c:v>30.509319999999995</c:v>
                </c:pt>
                <c:pt idx="61">
                  <c:v>33.022240000000004</c:v>
                </c:pt>
                <c:pt idx="62">
                  <c:v>35.467040000000004</c:v>
                </c:pt>
                <c:pt idx="63">
                  <c:v>37.676639999999999</c:v>
                </c:pt>
                <c:pt idx="64">
                  <c:v>39.742439999999995</c:v>
                </c:pt>
                <c:pt idx="65">
                  <c:v>41.878080000000004</c:v>
                </c:pt>
                <c:pt idx="66">
                  <c:v>44.329240000000006</c:v>
                </c:pt>
                <c:pt idx="67">
                  <c:v>47.143080000000005</c:v>
                </c:pt>
                <c:pt idx="68">
                  <c:v>50.050639999999994</c:v>
                </c:pt>
                <c:pt idx="69">
                  <c:v>52.754439999999995</c:v>
                </c:pt>
                <c:pt idx="70">
                  <c:v>55.567680000000003</c:v>
                </c:pt>
                <c:pt idx="71">
                  <c:v>58.177159999999994</c:v>
                </c:pt>
                <c:pt idx="72">
                  <c:v>61.386839999999999</c:v>
                </c:pt>
                <c:pt idx="73">
                  <c:v>64.866474285713991</c:v>
                </c:pt>
                <c:pt idx="74">
                  <c:v>67.780994285714002</c:v>
                </c:pt>
                <c:pt idx="75">
                  <c:v>70.259474285713992</c:v>
                </c:pt>
                <c:pt idx="76">
                  <c:v>73.192034285713987</c:v>
                </c:pt>
                <c:pt idx="77">
                  <c:v>76.406354285714002</c:v>
                </c:pt>
                <c:pt idx="78">
                  <c:v>79.589234285714014</c:v>
                </c:pt>
                <c:pt idx="79">
                  <c:v>82.854028571427989</c:v>
                </c:pt>
                <c:pt idx="80">
                  <c:v>86.270182857142004</c:v>
                </c:pt>
                <c:pt idx="81">
                  <c:v>89.379702857142007</c:v>
                </c:pt>
                <c:pt idx="82">
                  <c:v>92.86762285714201</c:v>
                </c:pt>
                <c:pt idx="83">
                  <c:v>95.861862857142</c:v>
                </c:pt>
                <c:pt idx="84">
                  <c:v>99.420022857142015</c:v>
                </c:pt>
                <c:pt idx="85">
                  <c:v>102.88505714285699</c:v>
                </c:pt>
                <c:pt idx="86">
                  <c:v>105.86881714285701</c:v>
                </c:pt>
                <c:pt idx="87">
                  <c:v>108.96069142857101</c:v>
                </c:pt>
                <c:pt idx="88">
                  <c:v>112.18973142857101</c:v>
                </c:pt>
                <c:pt idx="89">
                  <c:v>115.71605142857101</c:v>
                </c:pt>
                <c:pt idx="90">
                  <c:v>119.099171428571</c:v>
                </c:pt>
                <c:pt idx="91">
                  <c:v>122.51897142857101</c:v>
                </c:pt>
                <c:pt idx="92">
                  <c:v>125.534171428571</c:v>
                </c:pt>
                <c:pt idx="93">
                  <c:v>128.403251428571</c:v>
                </c:pt>
                <c:pt idx="94">
                  <c:v>132.25385142857101</c:v>
                </c:pt>
                <c:pt idx="95">
                  <c:v>135.30049142857101</c:v>
                </c:pt>
                <c:pt idx="96">
                  <c:v>138.347131428571</c:v>
                </c:pt>
                <c:pt idx="97">
                  <c:v>141.560851428571</c:v>
                </c:pt>
                <c:pt idx="98">
                  <c:v>144.63501714285701</c:v>
                </c:pt>
                <c:pt idx="99">
                  <c:v>147.66593714285702</c:v>
                </c:pt>
                <c:pt idx="100">
                  <c:v>151.106697142857</c:v>
                </c:pt>
                <c:pt idx="101">
                  <c:v>154.46653714285702</c:v>
                </c:pt>
                <c:pt idx="102">
                  <c:v>157.50269714285702</c:v>
                </c:pt>
                <c:pt idx="103">
                  <c:v>160.94869714285701</c:v>
                </c:pt>
                <c:pt idx="104">
                  <c:v>163.89770285714201</c:v>
                </c:pt>
                <c:pt idx="105">
                  <c:v>166.85194857142801</c:v>
                </c:pt>
                <c:pt idx="106">
                  <c:v>170.09710857142801</c:v>
                </c:pt>
                <c:pt idx="107">
                  <c:v>173.18566857142801</c:v>
                </c:pt>
                <c:pt idx="108">
                  <c:v>176.35806857142802</c:v>
                </c:pt>
                <c:pt idx="109">
                  <c:v>178.945588571428</c:v>
                </c:pt>
                <c:pt idx="110">
                  <c:v>182.03607428571399</c:v>
                </c:pt>
                <c:pt idx="111">
                  <c:v>185.01519428571402</c:v>
                </c:pt>
                <c:pt idx="112">
                  <c:v>188.0428</c:v>
                </c:pt>
                <c:pt idx="113">
                  <c:v>191.33784</c:v>
                </c:pt>
                <c:pt idx="114">
                  <c:v>194.57312000000002</c:v>
                </c:pt>
                <c:pt idx="115">
                  <c:v>197.40380000000002</c:v>
                </c:pt>
                <c:pt idx="116">
                  <c:v>199.83512000000002</c:v>
                </c:pt>
                <c:pt idx="117">
                  <c:v>203.08611999999999</c:v>
                </c:pt>
                <c:pt idx="118">
                  <c:v>206.33712</c:v>
                </c:pt>
                <c:pt idx="119">
                  <c:v>208.76320000000001</c:v>
                </c:pt>
                <c:pt idx="120">
                  <c:v>212.02468000000002</c:v>
                </c:pt>
                <c:pt idx="121">
                  <c:v>215.27568000000002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0-459C-A06E-CB604F8D4368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0.1'!$N$6:$N$88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0.1'!$S$6:$S$88</c:f>
              <c:numCache>
                <c:formatCode>0.000</c:formatCode>
                <c:ptCount val="83"/>
                <c:pt idx="0">
                  <c:v>0</c:v>
                </c:pt>
                <c:pt idx="1">
                  <c:v>0.17400626930474444</c:v>
                </c:pt>
                <c:pt idx="2">
                  <c:v>0.51444220185887901</c:v>
                </c:pt>
                <c:pt idx="3">
                  <c:v>1.3372387011355078</c:v>
                </c:pt>
                <c:pt idx="4">
                  <c:v>2.0869934638761669</c:v>
                </c:pt>
                <c:pt idx="5">
                  <c:v>2.5377709612474595</c:v>
                </c:pt>
                <c:pt idx="6">
                  <c:v>3.4847719809115745</c:v>
                </c:pt>
                <c:pt idx="7">
                  <c:v>4.5560385710398617</c:v>
                </c:pt>
                <c:pt idx="8">
                  <c:v>5.7990093012614112</c:v>
                </c:pt>
                <c:pt idx="9">
                  <c:v>7.1494005593462102</c:v>
                </c:pt>
                <c:pt idx="10">
                  <c:v>8.5650105167011681</c:v>
                </c:pt>
                <c:pt idx="11">
                  <c:v>10.875101274065059</c:v>
                </c:pt>
                <c:pt idx="12">
                  <c:v>12.538736849308831</c:v>
                </c:pt>
                <c:pt idx="13">
                  <c:v>14.268896032721704</c:v>
                </c:pt>
                <c:pt idx="14">
                  <c:v>16.074296394288808</c:v>
                </c:pt>
                <c:pt idx="15">
                  <c:v>17.97468249114198</c:v>
                </c:pt>
                <c:pt idx="16">
                  <c:v>19.924746098820481</c:v>
                </c:pt>
                <c:pt idx="17">
                  <c:v>22.947727909406439</c:v>
                </c:pt>
                <c:pt idx="18">
                  <c:v>25.05081383430943</c:v>
                </c:pt>
                <c:pt idx="19">
                  <c:v>27.211538391024948</c:v>
                </c:pt>
                <c:pt idx="20">
                  <c:v>29.458709275842093</c:v>
                </c:pt>
                <c:pt idx="21">
                  <c:v>31.733342693523078</c:v>
                </c:pt>
                <c:pt idx="22">
                  <c:v>34.06273346527221</c:v>
                </c:pt>
                <c:pt idx="23">
                  <c:v>37.689388572233284</c:v>
                </c:pt>
                <c:pt idx="24">
                  <c:v>39.003837394134869</c:v>
                </c:pt>
                <c:pt idx="25">
                  <c:v>45.160793243434782</c:v>
                </c:pt>
                <c:pt idx="26">
                  <c:v>47.697233790336568</c:v>
                </c:pt>
                <c:pt idx="27">
                  <c:v>48.986133486929532</c:v>
                </c:pt>
                <c:pt idx="28">
                  <c:v>52.879157179426663</c:v>
                </c:pt>
                <c:pt idx="29">
                  <c:v>55.535435937292377</c:v>
                </c:pt>
                <c:pt idx="30">
                  <c:v>58.281301189883074</c:v>
                </c:pt>
                <c:pt idx="31">
                  <c:v>60.975861187280067</c:v>
                </c:pt>
                <c:pt idx="32">
                  <c:v>63.693159064832315</c:v>
                </c:pt>
                <c:pt idx="33">
                  <c:v>67.898296751374104</c:v>
                </c:pt>
                <c:pt idx="34">
                  <c:v>70.696972965848445</c:v>
                </c:pt>
                <c:pt idx="35">
                  <c:v>73.497708739025754</c:v>
                </c:pt>
                <c:pt idx="36">
                  <c:v>76.300983361382421</c:v>
                </c:pt>
                <c:pt idx="37">
                  <c:v>79.181743409424612</c:v>
                </c:pt>
                <c:pt idx="38">
                  <c:v>82.060779622083274</c:v>
                </c:pt>
                <c:pt idx="39">
                  <c:v>83.527132097188471</c:v>
                </c:pt>
                <c:pt idx="40">
                  <c:v>87.889342910969773</c:v>
                </c:pt>
                <c:pt idx="41">
                  <c:v>90.707340081490031</c:v>
                </c:pt>
                <c:pt idx="42">
                  <c:v>93.65155380219268</c:v>
                </c:pt>
                <c:pt idx="43">
                  <c:v>96.518333243349304</c:v>
                </c:pt>
                <c:pt idx="44">
                  <c:v>99.449995450768313</c:v>
                </c:pt>
                <c:pt idx="45">
                  <c:v>102.3955816718462</c:v>
                </c:pt>
                <c:pt idx="46">
                  <c:v>106.89599793610878</c:v>
                </c:pt>
                <c:pt idx="47">
                  <c:v>109.85298854546143</c:v>
                </c:pt>
                <c:pt idx="48">
                  <c:v>112.81313533343292</c:v>
                </c:pt>
                <c:pt idx="49">
                  <c:v>115.74874864375218</c:v>
                </c:pt>
                <c:pt idx="50">
                  <c:v>118.64111367528588</c:v>
                </c:pt>
                <c:pt idx="51">
                  <c:v>121.6430387060294</c:v>
                </c:pt>
                <c:pt idx="52">
                  <c:v>126.15772171525526</c:v>
                </c:pt>
                <c:pt idx="53">
                  <c:v>129.12244612464335</c:v>
                </c:pt>
                <c:pt idx="54">
                  <c:v>130.54331488884108</c:v>
                </c:pt>
                <c:pt idx="55">
                  <c:v>133.55249638525646</c:v>
                </c:pt>
                <c:pt idx="56">
                  <c:v>136.61483360038707</c:v>
                </c:pt>
                <c:pt idx="57">
                  <c:v>139.56009894362063</c:v>
                </c:pt>
                <c:pt idx="58">
                  <c:v>142.59171202130702</c:v>
                </c:pt>
                <c:pt idx="59">
                  <c:v>146.9990903574336</c:v>
                </c:pt>
                <c:pt idx="60">
                  <c:v>150.1015893368544</c:v>
                </c:pt>
                <c:pt idx="61">
                  <c:v>153.13346530558485</c:v>
                </c:pt>
                <c:pt idx="62">
                  <c:v>156.1118827041754</c:v>
                </c:pt>
                <c:pt idx="63">
                  <c:v>159.12647352571523</c:v>
                </c:pt>
                <c:pt idx="64">
                  <c:v>162.10807240525469</c:v>
                </c:pt>
                <c:pt idx="65">
                  <c:v>165.11715853799015</c:v>
                </c:pt>
                <c:pt idx="66">
                  <c:v>169.67590326256558</c:v>
                </c:pt>
                <c:pt idx="67">
                  <c:v>172.68772439430649</c:v>
                </c:pt>
                <c:pt idx="68">
                  <c:v>175.66023851459386</c:v>
                </c:pt>
                <c:pt idx="69">
                  <c:v>178.70259439754579</c:v>
                </c:pt>
                <c:pt idx="70">
                  <c:v>183.19007557477806</c:v>
                </c:pt>
                <c:pt idx="71">
                  <c:v>186.20740085299667</c:v>
                </c:pt>
                <c:pt idx="72">
                  <c:v>189.23965164504276</c:v>
                </c:pt>
                <c:pt idx="73">
                  <c:v>190.6865524224732</c:v>
                </c:pt>
                <c:pt idx="74">
                  <c:v>193.80388379579466</c:v>
                </c:pt>
                <c:pt idx="75">
                  <c:v>196.93590196077449</c:v>
                </c:pt>
                <c:pt idx="76">
                  <c:v>199.97276141080238</c:v>
                </c:pt>
                <c:pt idx="77">
                  <c:v>204.58688892115794</c:v>
                </c:pt>
                <c:pt idx="78">
                  <c:v>207.61757443751651</c:v>
                </c:pt>
                <c:pt idx="79">
                  <c:v>210.60471615200936</c:v>
                </c:pt>
                <c:pt idx="80">
                  <c:v>213.54744314942562</c:v>
                </c:pt>
                <c:pt idx="81">
                  <c:v>216.61443033636075</c:v>
                </c:pt>
                <c:pt idx="82">
                  <c:v>219.1804059120131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10-459C-A06E-CB604F8D4368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0.1'!$N$6:$N$88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0.1'!$R$6:$R$88</c:f>
              <c:numCache>
                <c:formatCode>0.000</c:formatCode>
                <c:ptCount val="83"/>
                <c:pt idx="0">
                  <c:v>0</c:v>
                </c:pt>
                <c:pt idx="1">
                  <c:v>1.110120000000002</c:v>
                </c:pt>
                <c:pt idx="2">
                  <c:v>2.110199999999999</c:v>
                </c:pt>
                <c:pt idx="3">
                  <c:v>3.0054799999999986</c:v>
                </c:pt>
                <c:pt idx="4">
                  <c:v>3.769759999999998</c:v>
                </c:pt>
                <c:pt idx="5">
                  <c:v>5.0608799999999974</c:v>
                </c:pt>
                <c:pt idx="6">
                  <c:v>6.3618799999999993</c:v>
                </c:pt>
                <c:pt idx="7">
                  <c:v>7.5266400000000004</c:v>
                </c:pt>
                <c:pt idx="8">
                  <c:v>8.5865999999999971</c:v>
                </c:pt>
                <c:pt idx="9">
                  <c:v>9.9620800000000003</c:v>
                </c:pt>
                <c:pt idx="10">
                  <c:v>11.637360000000001</c:v>
                </c:pt>
                <c:pt idx="11">
                  <c:v>13.218319999999999</c:v>
                </c:pt>
                <c:pt idx="12">
                  <c:v>14.710199999999901</c:v>
                </c:pt>
                <c:pt idx="13">
                  <c:v>16.528079999999903</c:v>
                </c:pt>
                <c:pt idx="14">
                  <c:v>18.661479999999997</c:v>
                </c:pt>
                <c:pt idx="15">
                  <c:v>20.5544399999999</c:v>
                </c:pt>
                <c:pt idx="16">
                  <c:v>22.556839999999902</c:v>
                </c:pt>
                <c:pt idx="17">
                  <c:v>24.506839999999904</c:v>
                </c:pt>
                <c:pt idx="18">
                  <c:v>26.545319999999997</c:v>
                </c:pt>
                <c:pt idx="19">
                  <c:v>28.353839999999998</c:v>
                </c:pt>
                <c:pt idx="20">
                  <c:v>30.509319999999995</c:v>
                </c:pt>
                <c:pt idx="21">
                  <c:v>33.022240000000004</c:v>
                </c:pt>
                <c:pt idx="22">
                  <c:v>35.467040000000004</c:v>
                </c:pt>
                <c:pt idx="23">
                  <c:v>37.676639999999999</c:v>
                </c:pt>
                <c:pt idx="24">
                  <c:v>39.742439999999995</c:v>
                </c:pt>
                <c:pt idx="25">
                  <c:v>41.878080000000004</c:v>
                </c:pt>
                <c:pt idx="26">
                  <c:v>44.329240000000006</c:v>
                </c:pt>
                <c:pt idx="27">
                  <c:v>47.143080000000005</c:v>
                </c:pt>
                <c:pt idx="28">
                  <c:v>50.050639999999994</c:v>
                </c:pt>
                <c:pt idx="29">
                  <c:v>52.754439999999995</c:v>
                </c:pt>
                <c:pt idx="30">
                  <c:v>55.567680000000003</c:v>
                </c:pt>
                <c:pt idx="31">
                  <c:v>58.177159999999994</c:v>
                </c:pt>
                <c:pt idx="32">
                  <c:v>61.386839999999999</c:v>
                </c:pt>
                <c:pt idx="33">
                  <c:v>64.866474285713991</c:v>
                </c:pt>
                <c:pt idx="34">
                  <c:v>67.780994285714002</c:v>
                </c:pt>
                <c:pt idx="35">
                  <c:v>70.259474285713992</c:v>
                </c:pt>
                <c:pt idx="36">
                  <c:v>73.192034285713987</c:v>
                </c:pt>
                <c:pt idx="37">
                  <c:v>76.406354285714002</c:v>
                </c:pt>
                <c:pt idx="38">
                  <c:v>79.589234285714014</c:v>
                </c:pt>
                <c:pt idx="39">
                  <c:v>82.854028571427989</c:v>
                </c:pt>
                <c:pt idx="40">
                  <c:v>86.270182857142004</c:v>
                </c:pt>
                <c:pt idx="41">
                  <c:v>89.379702857142007</c:v>
                </c:pt>
                <c:pt idx="42">
                  <c:v>92.86762285714201</c:v>
                </c:pt>
                <c:pt idx="43">
                  <c:v>95.861862857142</c:v>
                </c:pt>
                <c:pt idx="44">
                  <c:v>99.420022857142015</c:v>
                </c:pt>
                <c:pt idx="45">
                  <c:v>102.88505714285699</c:v>
                </c:pt>
                <c:pt idx="46">
                  <c:v>105.86881714285701</c:v>
                </c:pt>
                <c:pt idx="47">
                  <c:v>108.96069142857101</c:v>
                </c:pt>
                <c:pt idx="48">
                  <c:v>112.18973142857101</c:v>
                </c:pt>
                <c:pt idx="49">
                  <c:v>115.71605142857101</c:v>
                </c:pt>
                <c:pt idx="50">
                  <c:v>119.099171428571</c:v>
                </c:pt>
                <c:pt idx="51">
                  <c:v>122.51897142857101</c:v>
                </c:pt>
                <c:pt idx="52">
                  <c:v>125.534171428571</c:v>
                </c:pt>
                <c:pt idx="53">
                  <c:v>128.403251428571</c:v>
                </c:pt>
                <c:pt idx="54">
                  <c:v>132.25385142857101</c:v>
                </c:pt>
                <c:pt idx="55">
                  <c:v>135.30049142857101</c:v>
                </c:pt>
                <c:pt idx="56">
                  <c:v>138.347131428571</c:v>
                </c:pt>
                <c:pt idx="57">
                  <c:v>141.560851428571</c:v>
                </c:pt>
                <c:pt idx="58">
                  <c:v>144.63501714285701</c:v>
                </c:pt>
                <c:pt idx="59">
                  <c:v>147.66593714285702</c:v>
                </c:pt>
                <c:pt idx="60">
                  <c:v>151.106697142857</c:v>
                </c:pt>
                <c:pt idx="61">
                  <c:v>154.46653714285702</c:v>
                </c:pt>
                <c:pt idx="62">
                  <c:v>157.50269714285702</c:v>
                </c:pt>
                <c:pt idx="63">
                  <c:v>160.94869714285701</c:v>
                </c:pt>
                <c:pt idx="64">
                  <c:v>163.89770285714201</c:v>
                </c:pt>
                <c:pt idx="65">
                  <c:v>166.85194857142801</c:v>
                </c:pt>
                <c:pt idx="66">
                  <c:v>170.09710857142801</c:v>
                </c:pt>
                <c:pt idx="67">
                  <c:v>173.18566857142801</c:v>
                </c:pt>
                <c:pt idx="68">
                  <c:v>176.35806857142802</c:v>
                </c:pt>
                <c:pt idx="69">
                  <c:v>178.945588571428</c:v>
                </c:pt>
                <c:pt idx="70">
                  <c:v>182.03607428571399</c:v>
                </c:pt>
                <c:pt idx="71">
                  <c:v>185.01519428571402</c:v>
                </c:pt>
                <c:pt idx="72">
                  <c:v>188.0428</c:v>
                </c:pt>
                <c:pt idx="73">
                  <c:v>191.33784</c:v>
                </c:pt>
                <c:pt idx="74">
                  <c:v>194.57312000000002</c:v>
                </c:pt>
                <c:pt idx="75">
                  <c:v>197.40380000000002</c:v>
                </c:pt>
                <c:pt idx="76">
                  <c:v>199.83512000000002</c:v>
                </c:pt>
                <c:pt idx="77">
                  <c:v>203.08611999999999</c:v>
                </c:pt>
                <c:pt idx="78">
                  <c:v>206.33712</c:v>
                </c:pt>
                <c:pt idx="79">
                  <c:v>208.76320000000001</c:v>
                </c:pt>
                <c:pt idx="80">
                  <c:v>212.02468000000002</c:v>
                </c:pt>
                <c:pt idx="81">
                  <c:v>215.27568000000002</c:v>
                </c:pt>
                <c:pt idx="82">
                  <c:v>217.73320000000001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10-459C-A06E-CB604F8D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A458A-F75E-43CF-ADC1-E0F337ED8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47098-F83D-49F4-B442-220E0772D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3E83E-CFB8-4954-922E-2D293F436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70DC7C-19A0-4CE7-82AE-31BC30F35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C6B03B-8922-4F48-9F89-56067E302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137160</xdr:colOff>
      <xdr:row>2</xdr:row>
      <xdr:rowOff>19050</xdr:rowOff>
    </xdr:from>
    <xdr:to>
      <xdr:col>37</xdr:col>
      <xdr:colOff>441960</xdr:colOff>
      <xdr:row>17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1C6FF-6E57-9994-C4E1-447D69C51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192743</xdr:colOff>
      <xdr:row>10</xdr:row>
      <xdr:rowOff>88527</xdr:rowOff>
    </xdr:from>
    <xdr:to>
      <xdr:col>19</xdr:col>
      <xdr:colOff>573743</xdr:colOff>
      <xdr:row>34</xdr:row>
      <xdr:rowOff>69477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0B0E9-3705-4518-9712-BE12243A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10</xdr:row>
      <xdr:rowOff>85724</xdr:rowOff>
    </xdr:from>
    <xdr:to>
      <xdr:col>8</xdr:col>
      <xdr:colOff>190500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32139-BF96-4298-93D7-0F528A83F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358589</xdr:colOff>
      <xdr:row>11</xdr:row>
      <xdr:rowOff>57149</xdr:rowOff>
    </xdr:from>
    <xdr:to>
      <xdr:col>8</xdr:col>
      <xdr:colOff>459442</xdr:colOff>
      <xdr:row>32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CFF96-6796-4076-A1C3-5CC4A271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454960</xdr:colOff>
      <xdr:row>16</xdr:row>
      <xdr:rowOff>55469</xdr:rowOff>
    </xdr:from>
    <xdr:to>
      <xdr:col>21</xdr:col>
      <xdr:colOff>121585</xdr:colOff>
      <xdr:row>40</xdr:row>
      <xdr:rowOff>36419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F792E-7051-4D04-B8F7-AD770AD21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324970</xdr:colOff>
      <xdr:row>16</xdr:row>
      <xdr:rowOff>57150</xdr:rowOff>
    </xdr:from>
    <xdr:to>
      <xdr:col>10</xdr:col>
      <xdr:colOff>453836</xdr:colOff>
      <xdr:row>40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C774A-AE5C-449D-9B6C-19DABAB1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94128</xdr:colOff>
      <xdr:row>16</xdr:row>
      <xdr:rowOff>44824</xdr:rowOff>
    </xdr:from>
    <xdr:to>
      <xdr:col>30</xdr:col>
      <xdr:colOff>367552</xdr:colOff>
      <xdr:row>40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703B4-DC2A-9EDC-3AA4-D0F52602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86278-B34D-42AA-BE3A-9CE379902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347382</xdr:colOff>
      <xdr:row>16</xdr:row>
      <xdr:rowOff>57149</xdr:rowOff>
    </xdr:from>
    <xdr:to>
      <xdr:col>8</xdr:col>
      <xdr:colOff>476248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820DB-5D89-48B9-9BC2-DD300424A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AA9F1-6CF5-4748-BB5C-A64C53F3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324970</xdr:colOff>
      <xdr:row>16</xdr:row>
      <xdr:rowOff>68355</xdr:rowOff>
    </xdr:from>
    <xdr:to>
      <xdr:col>8</xdr:col>
      <xdr:colOff>465042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A71DA-37C3-4B8E-A7C6-A217D88A0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92731-18DD-4A21-B1F6-561AEBFB4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302558</xdr:colOff>
      <xdr:row>16</xdr:row>
      <xdr:rowOff>57150</xdr:rowOff>
    </xdr:from>
    <xdr:to>
      <xdr:col>8</xdr:col>
      <xdr:colOff>465042</xdr:colOff>
      <xdr:row>40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4F181-250B-4059-9EAB-78F5EDDFB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259418</xdr:colOff>
      <xdr:row>14</xdr:row>
      <xdr:rowOff>126627</xdr:rowOff>
    </xdr:from>
    <xdr:to>
      <xdr:col>19</xdr:col>
      <xdr:colOff>640418</xdr:colOff>
      <xdr:row>38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B3917-2350-4EE4-BCF8-D969357D6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361949</xdr:colOff>
      <xdr:row>14</xdr:row>
      <xdr:rowOff>152400</xdr:rowOff>
    </xdr:from>
    <xdr:to>
      <xdr:col>8</xdr:col>
      <xdr:colOff>266700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69534-1EE3-482F-9E42-62BA6FC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259418</xdr:colOff>
      <xdr:row>14</xdr:row>
      <xdr:rowOff>126627</xdr:rowOff>
    </xdr:from>
    <xdr:to>
      <xdr:col>19</xdr:col>
      <xdr:colOff>640418</xdr:colOff>
      <xdr:row>38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E5391-C363-4DD3-8954-9321DBA85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323849</xdr:colOff>
      <xdr:row>14</xdr:row>
      <xdr:rowOff>114300</xdr:rowOff>
    </xdr:from>
    <xdr:to>
      <xdr:col>8</xdr:col>
      <xdr:colOff>257174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1A934-4076-44D1-94FF-98B45EF25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183218</xdr:colOff>
      <xdr:row>9</xdr:row>
      <xdr:rowOff>174252</xdr:rowOff>
    </xdr:from>
    <xdr:to>
      <xdr:col>19</xdr:col>
      <xdr:colOff>564218</xdr:colOff>
      <xdr:row>33</xdr:row>
      <xdr:rowOff>155202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67484-966E-4B86-9BDC-7D44DEA34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323849</xdr:colOff>
      <xdr:row>9</xdr:row>
      <xdr:rowOff>171450</xdr:rowOff>
    </xdr:from>
    <xdr:to>
      <xdr:col>8</xdr:col>
      <xdr:colOff>200024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5AFACE-BC20-4330-B45A-E80239944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2496-B32A-460A-BAAE-B29940F1AAA5}">
  <dimension ref="A1:AB336"/>
  <sheetViews>
    <sheetView tabSelected="1" workbookViewId="0">
      <selection activeCell="Y3" sqref="Y3"/>
    </sheetView>
  </sheetViews>
  <sheetFormatPr defaultRowHeight="14.4" x14ac:dyDescent="0.3"/>
  <cols>
    <col min="2" max="2" width="10.33203125" bestFit="1" customWidth="1"/>
  </cols>
  <sheetData>
    <row r="1" spans="1:28" x14ac:dyDescent="0.3">
      <c r="B1" t="s">
        <v>1</v>
      </c>
      <c r="C1" t="s">
        <v>2</v>
      </c>
      <c r="F1" t="s">
        <v>1</v>
      </c>
      <c r="G1" t="s">
        <v>2</v>
      </c>
      <c r="X1" t="s">
        <v>8</v>
      </c>
      <c r="Y1">
        <v>0.05</v>
      </c>
      <c r="Z1">
        <v>0.1</v>
      </c>
      <c r="AA1">
        <v>0.15</v>
      </c>
      <c r="AB1">
        <v>0.2</v>
      </c>
    </row>
    <row r="2" spans="1:28" x14ac:dyDescent="0.3">
      <c r="A2">
        <v>0.05</v>
      </c>
      <c r="B2" s="2">
        <f>'Maju 0.05'!Q1</f>
        <v>44.366660879050414</v>
      </c>
      <c r="C2">
        <f>'Maju 0.05'!Q2</f>
        <v>1.786</v>
      </c>
      <c r="E2">
        <v>0</v>
      </c>
      <c r="F2">
        <v>0</v>
      </c>
      <c r="W2">
        <v>0</v>
      </c>
      <c r="X2">
        <f>W2*33/1000</f>
        <v>0</v>
      </c>
      <c r="Y2">
        <f>(940.92*$Y$1)*($X2-1.2396+1.2396*EXP(-1*$X2/1.2396))</f>
        <v>0</v>
      </c>
      <c r="Z2">
        <f>(940.92*$Z$1)*($X2-1.2396+1.2396*EXP(-1*$X2/1.2396))</f>
        <v>0</v>
      </c>
      <c r="AA2">
        <f>(940.92*$AA$1)*($X2-1.2396+1.2396*EXP(-1*$X2/1.2396))</f>
        <v>0</v>
      </c>
      <c r="AB2">
        <f>(940.92*$AB$1)*($X2-1.2396+1.2396*EXP(-1*$X2/1.2396))</f>
        <v>0</v>
      </c>
    </row>
    <row r="3" spans="1:28" x14ac:dyDescent="0.3">
      <c r="A3">
        <v>0.1</v>
      </c>
      <c r="B3" s="2">
        <f>'Maju 0.1'!S1</f>
        <v>98.6294469120038</v>
      </c>
      <c r="C3">
        <f>'Maju 0.1'!S2</f>
        <v>0.48599999999999999</v>
      </c>
      <c r="E3">
        <v>0.05</v>
      </c>
      <c r="F3" s="2">
        <f>B2</f>
        <v>44.366660879050414</v>
      </c>
      <c r="G3">
        <f>C2</f>
        <v>1.786</v>
      </c>
      <c r="W3">
        <v>1</v>
      </c>
      <c r="X3">
        <f t="shared" ref="X3:X66" si="0">W3*33/1000</f>
        <v>3.3000000000000002E-2</v>
      </c>
      <c r="Y3">
        <f t="shared" ref="Y3:Y66" si="1">(940.92*$Y$1)*($X3-1.2396+1.2396*EXP(-1*$X3/1.2396))</f>
        <v>2.0483006590090214E-2</v>
      </c>
      <c r="Z3">
        <f>(940.92*$Z$1)*($X3-1.2396+1.2396*EXP(-1*$X3/1.2396))</f>
        <v>4.0966013180180429E-2</v>
      </c>
      <c r="AA3">
        <f t="shared" ref="AA3:AA66" si="2">(940.92*$AA$1)*($X3-1.2396+1.2396*EXP(-1*$X3/1.2396))</f>
        <v>6.1449019770270639E-2</v>
      </c>
      <c r="AB3">
        <f t="shared" ref="AB3:AB66" si="3">(940.92*$AB$1)*($X3-1.2396+1.2396*EXP(-1*$X3/1.2396))</f>
        <v>8.1932026360360857E-2</v>
      </c>
    </row>
    <row r="4" spans="1:28" x14ac:dyDescent="0.3">
      <c r="A4">
        <v>0.1</v>
      </c>
      <c r="B4" s="2">
        <f>'Maju 0.1 (2)'!Q1</f>
        <v>80.146690898993185</v>
      </c>
      <c r="C4">
        <f>'Maju 0.1 (2)'!Q2</f>
        <v>0.98299999999999998</v>
      </c>
      <c r="E4">
        <v>0.1</v>
      </c>
      <c r="F4" s="2">
        <f>AVERAGE(B3:B5)</f>
        <v>95.62483292101291</v>
      </c>
      <c r="G4">
        <f>AVERAGE(C3:C5)</f>
        <v>0.89848578383827749</v>
      </c>
      <c r="W4">
        <v>2</v>
      </c>
      <c r="X4">
        <f t="shared" si="0"/>
        <v>6.6000000000000003E-2</v>
      </c>
      <c r="Y4">
        <f t="shared" si="1"/>
        <v>8.121297470675784E-2</v>
      </c>
      <c r="Z4">
        <f t="shared" ref="Z4:Z67" si="4">(940.92*$Z$1)*($X4-1.2396+1.2396*EXP(-1*$X4/1.2396))</f>
        <v>0.16242594941351568</v>
      </c>
      <c r="AA4">
        <f t="shared" si="2"/>
        <v>0.24363892412027349</v>
      </c>
      <c r="AB4">
        <f t="shared" si="3"/>
        <v>0.32485189882703136</v>
      </c>
    </row>
    <row r="5" spans="1:28" x14ac:dyDescent="0.3">
      <c r="A5">
        <v>0.1</v>
      </c>
      <c r="B5" s="2">
        <f>'Maju 0.1 (3)'!Q1</f>
        <v>108.09836095204172</v>
      </c>
      <c r="C5">
        <f>'Maju 0.1 (3)'!Q2</f>
        <v>1.2264573515148325</v>
      </c>
      <c r="E5">
        <v>0.15</v>
      </c>
      <c r="F5" s="2">
        <f>AVERAGE(B6:B8)</f>
        <v>149.69159314763456</v>
      </c>
      <c r="G5" s="2">
        <f>AVERAGE(C6:C8)</f>
        <v>1.3566733610109962</v>
      </c>
      <c r="W5">
        <v>3</v>
      </c>
      <c r="X5">
        <f t="shared" si="0"/>
        <v>9.9000000000000005E-2</v>
      </c>
      <c r="Y5">
        <f t="shared" si="1"/>
        <v>0.18113260610345991</v>
      </c>
      <c r="Z5">
        <f t="shared" si="4"/>
        <v>0.36226521220691982</v>
      </c>
      <c r="AA5">
        <f t="shared" si="2"/>
        <v>0.5433978183103797</v>
      </c>
      <c r="AB5">
        <f t="shared" si="3"/>
        <v>0.72453042441383964</v>
      </c>
    </row>
    <row r="6" spans="1:28" x14ac:dyDescent="0.3">
      <c r="A6">
        <v>0.15</v>
      </c>
      <c r="B6" s="2">
        <f>'Maju 0.15 (1)'!Q1</f>
        <v>157.90682643997749</v>
      </c>
      <c r="C6">
        <f>'Maju 0.15 (1)'!Q2</f>
        <v>1.436859876457979</v>
      </c>
      <c r="E6">
        <v>0.2</v>
      </c>
      <c r="F6" s="2">
        <f>AVERAGE(B9:B10)</f>
        <v>182.5675634050387</v>
      </c>
      <c r="G6" s="2">
        <f>AVERAGE(C9:C10)</f>
        <v>1.0983296343013036</v>
      </c>
      <c r="W6">
        <v>4</v>
      </c>
      <c r="X6">
        <f t="shared" si="0"/>
        <v>0.13200000000000001</v>
      </c>
      <c r="Y6">
        <f t="shared" si="1"/>
        <v>0.31921237803624963</v>
      </c>
      <c r="Z6">
        <f t="shared" si="4"/>
        <v>0.63842475607249927</v>
      </c>
      <c r="AA6">
        <f t="shared" si="2"/>
        <v>0.95763713410874873</v>
      </c>
      <c r="AB6">
        <f t="shared" si="3"/>
        <v>1.2768495121449985</v>
      </c>
    </row>
    <row r="7" spans="1:28" x14ac:dyDescent="0.3">
      <c r="A7">
        <v>0.15</v>
      </c>
      <c r="B7" s="2">
        <f>'Maju 0.15 (2)'!Q1</f>
        <v>132.65555265922893</v>
      </c>
      <c r="C7">
        <f>'Maju 0.15 (2)'!Q2</f>
        <v>1.3993751706594171</v>
      </c>
      <c r="G7">
        <f>AVERAGE(G3:G6)</f>
        <v>1.2848721947876443</v>
      </c>
      <c r="W7">
        <v>5</v>
      </c>
      <c r="X7">
        <f t="shared" si="0"/>
        <v>0.16500000000000001</v>
      </c>
      <c r="Y7">
        <f t="shared" si="1"/>
        <v>0.49444981359395102</v>
      </c>
      <c r="Z7">
        <f t="shared" si="4"/>
        <v>0.98889962718790203</v>
      </c>
      <c r="AA7">
        <f t="shared" si="2"/>
        <v>1.4833494407818528</v>
      </c>
      <c r="AB7">
        <f t="shared" si="3"/>
        <v>1.9777992543758041</v>
      </c>
    </row>
    <row r="8" spans="1:28" x14ac:dyDescent="0.3">
      <c r="A8">
        <v>0.15</v>
      </c>
      <c r="B8" s="2">
        <f>'Maju 0.15 (3)'!Q1</f>
        <v>158.51240034369727</v>
      </c>
      <c r="C8">
        <f>'Maju 0.15 (3)'!Q2</f>
        <v>1.2337850359155929</v>
      </c>
      <c r="G8">
        <f>AVERAGE(C12,G7)</f>
        <v>1.2395548031244015</v>
      </c>
      <c r="W8">
        <v>6</v>
      </c>
      <c r="X8">
        <f t="shared" si="0"/>
        <v>0.19800000000000001</v>
      </c>
      <c r="Y8">
        <f t="shared" si="1"/>
        <v>0.70586877119704194</v>
      </c>
      <c r="Z8">
        <f t="shared" si="4"/>
        <v>1.4117375423940839</v>
      </c>
      <c r="AA8">
        <f t="shared" si="2"/>
        <v>2.1176063135911254</v>
      </c>
      <c r="AB8">
        <f t="shared" si="3"/>
        <v>2.8234750847881678</v>
      </c>
    </row>
    <row r="9" spans="1:28" x14ac:dyDescent="0.3">
      <c r="A9">
        <v>0.2</v>
      </c>
      <c r="B9" s="2">
        <f>'Maju 0.2 (1)'!Q1</f>
        <v>192.22557737197894</v>
      </c>
      <c r="C9">
        <f>'Maju 0.2 (1)'!Q2</f>
        <v>1.3454895282780255</v>
      </c>
      <c r="W9">
        <v>7</v>
      </c>
      <c r="X9">
        <f t="shared" si="0"/>
        <v>0.23100000000000001</v>
      </c>
      <c r="Y9">
        <f t="shared" si="1"/>
        <v>0.95251875276162834</v>
      </c>
      <c r="Z9">
        <f t="shared" si="4"/>
        <v>1.9050375055232567</v>
      </c>
      <c r="AA9">
        <f t="shared" si="2"/>
        <v>2.8575562582848844</v>
      </c>
      <c r="AB9">
        <f t="shared" si="3"/>
        <v>3.8100750110465134</v>
      </c>
    </row>
    <row r="10" spans="1:28" x14ac:dyDescent="0.3">
      <c r="A10">
        <v>0.2</v>
      </c>
      <c r="B10" s="2">
        <f>'Maju 0.2 (2)'!Q1</f>
        <v>172.90954943809848</v>
      </c>
      <c r="C10">
        <f>'Maju 0.2 (2)'!Q2</f>
        <v>0.85116974032458159</v>
      </c>
      <c r="W10">
        <v>8</v>
      </c>
      <c r="X10">
        <f t="shared" si="0"/>
        <v>0.26400000000000001</v>
      </c>
      <c r="Y10">
        <f t="shared" si="1"/>
        <v>1.2334742300379931</v>
      </c>
      <c r="Z10">
        <f t="shared" si="4"/>
        <v>2.4669484600759861</v>
      </c>
      <c r="AA10">
        <f t="shared" si="2"/>
        <v>3.7004226901139785</v>
      </c>
      <c r="AB10">
        <f t="shared" si="3"/>
        <v>4.9338969201519722</v>
      </c>
    </row>
    <row r="11" spans="1:28" x14ac:dyDescent="0.3">
      <c r="W11">
        <v>9</v>
      </c>
      <c r="X11">
        <f t="shared" si="0"/>
        <v>0.29699999999999999</v>
      </c>
      <c r="Y11">
        <f t="shared" si="1"/>
        <v>1.5478339886465793</v>
      </c>
      <c r="Z11">
        <f t="shared" si="4"/>
        <v>3.0956679772931586</v>
      </c>
      <c r="AA11">
        <f t="shared" si="2"/>
        <v>4.6435019659397376</v>
      </c>
      <c r="AB11">
        <f t="shared" si="3"/>
        <v>6.1913359545863171</v>
      </c>
    </row>
    <row r="12" spans="1:28" x14ac:dyDescent="0.3">
      <c r="C12">
        <f>AVERAGE(C2:C10)</f>
        <v>1.1942374114611587</v>
      </c>
      <c r="W12">
        <v>10</v>
      </c>
      <c r="X12">
        <f t="shared" si="0"/>
        <v>0.33</v>
      </c>
      <c r="Y12">
        <f t="shared" si="1"/>
        <v>1.8947204893461966</v>
      </c>
      <c r="Z12">
        <f t="shared" si="4"/>
        <v>3.7894409786923933</v>
      </c>
      <c r="AA12">
        <f t="shared" si="2"/>
        <v>5.6841614680385888</v>
      </c>
      <c r="AB12">
        <f t="shared" si="3"/>
        <v>7.5788819573847865</v>
      </c>
    </row>
    <row r="13" spans="1:28" x14ac:dyDescent="0.3">
      <c r="W13">
        <v>11</v>
      </c>
      <c r="X13">
        <f t="shared" si="0"/>
        <v>0.36299999999999999</v>
      </c>
      <c r="Y13">
        <f t="shared" si="1"/>
        <v>2.2732792460819109</v>
      </c>
      <c r="Z13">
        <f t="shared" si="4"/>
        <v>4.5465584921638218</v>
      </c>
      <c r="AA13">
        <f t="shared" si="2"/>
        <v>6.8198377382457318</v>
      </c>
      <c r="AB13">
        <f t="shared" si="3"/>
        <v>9.0931169843276436</v>
      </c>
    </row>
    <row r="14" spans="1:28" x14ac:dyDescent="0.3">
      <c r="W14">
        <v>12</v>
      </c>
      <c r="X14">
        <f t="shared" si="0"/>
        <v>0.39600000000000002</v>
      </c>
      <c r="Y14">
        <f t="shared" si="1"/>
        <v>2.6826782203718271</v>
      </c>
      <c r="Z14">
        <f t="shared" si="4"/>
        <v>5.3653564407436543</v>
      </c>
      <c r="AA14">
        <f t="shared" si="2"/>
        <v>8.04803466111548</v>
      </c>
      <c r="AB14">
        <f t="shared" si="3"/>
        <v>10.730712881487309</v>
      </c>
    </row>
    <row r="15" spans="1:28" x14ac:dyDescent="0.3">
      <c r="D15" t="s">
        <v>25</v>
      </c>
      <c r="W15">
        <v>13</v>
      </c>
      <c r="X15">
        <f t="shared" si="0"/>
        <v>0.42899999999999999</v>
      </c>
      <c r="Y15">
        <f t="shared" si="1"/>
        <v>3.1221072316034122</v>
      </c>
      <c r="Z15">
        <f t="shared" si="4"/>
        <v>6.2442144632068244</v>
      </c>
      <c r="AA15">
        <f t="shared" si="2"/>
        <v>9.3663216948102352</v>
      </c>
      <c r="AB15">
        <f t="shared" si="3"/>
        <v>12.488428926413649</v>
      </c>
    </row>
    <row r="16" spans="1:28" x14ac:dyDescent="0.3">
      <c r="D16" t="s">
        <v>26</v>
      </c>
      <c r="W16">
        <v>14</v>
      </c>
      <c r="X16">
        <f t="shared" si="0"/>
        <v>0.46200000000000002</v>
      </c>
      <c r="Y16">
        <f t="shared" si="1"/>
        <v>3.5907773828215435</v>
      </c>
      <c r="Z16">
        <f t="shared" si="4"/>
        <v>7.1815547656430869</v>
      </c>
      <c r="AA16">
        <f t="shared" si="2"/>
        <v>10.772332148464629</v>
      </c>
      <c r="AB16">
        <f t="shared" si="3"/>
        <v>14.363109531286174</v>
      </c>
    </row>
    <row r="17" spans="23:28" x14ac:dyDescent="0.3">
      <c r="W17">
        <v>15</v>
      </c>
      <c r="X17">
        <f t="shared" si="0"/>
        <v>0.495</v>
      </c>
      <c r="Y17">
        <f t="shared" si="1"/>
        <v>4.0879205016012659</v>
      </c>
      <c r="Z17">
        <f t="shared" si="4"/>
        <v>8.1758410032025317</v>
      </c>
      <c r="AA17">
        <f t="shared" si="2"/>
        <v>12.263761504803794</v>
      </c>
      <c r="AB17">
        <f t="shared" si="3"/>
        <v>16.351682006405063</v>
      </c>
    </row>
    <row r="18" spans="23:28" x14ac:dyDescent="0.3">
      <c r="W18">
        <v>16</v>
      </c>
      <c r="X18">
        <f t="shared" si="0"/>
        <v>0.52800000000000002</v>
      </c>
      <c r="Y18">
        <f t="shared" si="1"/>
        <v>4.6127885956088877</v>
      </c>
      <c r="Z18">
        <f t="shared" si="4"/>
        <v>9.2255771912177753</v>
      </c>
      <c r="AA18">
        <f t="shared" si="2"/>
        <v>13.838365786826662</v>
      </c>
      <c r="AB18">
        <f t="shared" si="3"/>
        <v>18.451154382435551</v>
      </c>
    </row>
    <row r="19" spans="23:28" x14ac:dyDescent="0.3">
      <c r="W19">
        <v>17</v>
      </c>
      <c r="X19">
        <f t="shared" si="0"/>
        <v>0.56100000000000005</v>
      </c>
      <c r="Y19">
        <f t="shared" si="1"/>
        <v>5.1646533224657309</v>
      </c>
      <c r="Z19">
        <f t="shared" si="4"/>
        <v>10.329306644931462</v>
      </c>
      <c r="AA19">
        <f t="shared" si="2"/>
        <v>15.49395996739719</v>
      </c>
      <c r="AB19">
        <f t="shared" si="3"/>
        <v>20.658613289862924</v>
      </c>
    </row>
    <row r="20" spans="23:28" x14ac:dyDescent="0.3">
      <c r="W20">
        <v>18</v>
      </c>
      <c r="X20">
        <f t="shared" si="0"/>
        <v>0.59399999999999997</v>
      </c>
      <c r="Y20">
        <f t="shared" si="1"/>
        <v>5.7428054735386329</v>
      </c>
      <c r="Z20">
        <f t="shared" si="4"/>
        <v>11.485610947077266</v>
      </c>
      <c r="AA20">
        <f t="shared" si="2"/>
        <v>17.228416420615897</v>
      </c>
      <c r="AB20">
        <f t="shared" si="3"/>
        <v>22.971221894154532</v>
      </c>
    </row>
    <row r="21" spans="23:28" x14ac:dyDescent="0.3">
      <c r="W21">
        <v>19</v>
      </c>
      <c r="X21">
        <f t="shared" si="0"/>
        <v>0.627</v>
      </c>
      <c r="Y21">
        <f t="shared" si="1"/>
        <v>6.3465544712914426</v>
      </c>
      <c r="Z21">
        <f t="shared" si="4"/>
        <v>12.693108942582885</v>
      </c>
      <c r="AA21">
        <f t="shared" si="2"/>
        <v>19.039663413874326</v>
      </c>
      <c r="AB21">
        <f t="shared" si="3"/>
        <v>25.38621788516577</v>
      </c>
    </row>
    <row r="22" spans="23:28" x14ac:dyDescent="0.3">
      <c r="W22">
        <v>20</v>
      </c>
      <c r="X22">
        <f t="shared" si="0"/>
        <v>0.66</v>
      </c>
      <c r="Y22">
        <f t="shared" si="1"/>
        <v>6.9752278798411833</v>
      </c>
      <c r="Z22">
        <f t="shared" si="4"/>
        <v>13.950455759682367</v>
      </c>
      <c r="AA22">
        <f t="shared" si="2"/>
        <v>20.925683639523545</v>
      </c>
      <c r="AB22">
        <f t="shared" si="3"/>
        <v>27.900911519364733</v>
      </c>
    </row>
    <row r="23" spans="23:28" x14ac:dyDescent="0.3">
      <c r="W23">
        <v>21</v>
      </c>
      <c r="X23">
        <f t="shared" si="0"/>
        <v>0.69299999999999995</v>
      </c>
      <c r="Y23">
        <f t="shared" si="1"/>
        <v>7.6281709283721035</v>
      </c>
      <c r="Z23">
        <f t="shared" si="4"/>
        <v>15.256341856744207</v>
      </c>
      <c r="AA23">
        <f t="shared" si="2"/>
        <v>22.884512785116307</v>
      </c>
      <c r="AB23">
        <f t="shared" si="3"/>
        <v>30.512683713488414</v>
      </c>
    </row>
    <row r="24" spans="23:28" x14ac:dyDescent="0.3">
      <c r="W24">
        <v>22</v>
      </c>
      <c r="X24">
        <f t="shared" si="0"/>
        <v>0.72599999999999998</v>
      </c>
      <c r="Y24">
        <f t="shared" si="1"/>
        <v>8.3047460470696688</v>
      </c>
      <c r="Z24">
        <f t="shared" si="4"/>
        <v>16.609492094139338</v>
      </c>
      <c r="AA24">
        <f t="shared" si="2"/>
        <v>24.914238141209001</v>
      </c>
      <c r="AB24">
        <f t="shared" si="3"/>
        <v>33.218984188278675</v>
      </c>
    </row>
    <row r="25" spans="23:28" x14ac:dyDescent="0.3">
      <c r="W25">
        <v>23</v>
      </c>
      <c r="X25">
        <f t="shared" si="0"/>
        <v>0.75900000000000001</v>
      </c>
      <c r="Y25">
        <f t="shared" si="1"/>
        <v>9.0043324152458037</v>
      </c>
      <c r="Z25">
        <f t="shared" si="4"/>
        <v>18.008664830491607</v>
      </c>
      <c r="AA25">
        <f t="shared" si="2"/>
        <v>27.012997245737406</v>
      </c>
      <c r="AB25">
        <f t="shared" si="3"/>
        <v>36.017329660983215</v>
      </c>
    </row>
    <row r="26" spans="23:28" x14ac:dyDescent="0.3">
      <c r="W26">
        <v>24</v>
      </c>
      <c r="X26">
        <f t="shared" si="0"/>
        <v>0.79200000000000004</v>
      </c>
      <c r="Y26">
        <f t="shared" si="1"/>
        <v>9.7263255213348891</v>
      </c>
      <c r="Z26">
        <f t="shared" si="4"/>
        <v>19.452651042669778</v>
      </c>
      <c r="AA26">
        <f t="shared" si="2"/>
        <v>29.17897656400466</v>
      </c>
      <c r="AB26">
        <f t="shared" si="3"/>
        <v>38.905302085339557</v>
      </c>
    </row>
    <row r="27" spans="23:28" x14ac:dyDescent="0.3">
      <c r="W27">
        <v>25</v>
      </c>
      <c r="X27">
        <f t="shared" si="0"/>
        <v>0.82499999999999996</v>
      </c>
      <c r="Y27">
        <f t="shared" si="1"/>
        <v>10.47013673444885</v>
      </c>
      <c r="Z27">
        <f t="shared" si="4"/>
        <v>20.940273468897701</v>
      </c>
      <c r="AA27">
        <f t="shared" si="2"/>
        <v>31.410410203346547</v>
      </c>
      <c r="AB27">
        <f t="shared" si="3"/>
        <v>41.880546937795401</v>
      </c>
    </row>
    <row r="28" spans="23:28" x14ac:dyDescent="0.3">
      <c r="W28">
        <v>26</v>
      </c>
      <c r="X28">
        <f t="shared" si="0"/>
        <v>0.85799999999999998</v>
      </c>
      <c r="Y28">
        <f t="shared" si="1"/>
        <v>11.23519288718761</v>
      </c>
      <c r="Z28">
        <f t="shared" si="4"/>
        <v>22.47038577437522</v>
      </c>
      <c r="AA28">
        <f t="shared" si="2"/>
        <v>33.705578661562825</v>
      </c>
      <c r="AB28">
        <f t="shared" si="3"/>
        <v>44.94077154875044</v>
      </c>
    </row>
    <row r="29" spans="23:28" x14ac:dyDescent="0.3">
      <c r="W29">
        <v>27</v>
      </c>
      <c r="X29">
        <f t="shared" si="0"/>
        <v>0.89100000000000001</v>
      </c>
      <c r="Y29">
        <f t="shared" si="1"/>
        <v>12.020935869409163</v>
      </c>
      <c r="Z29">
        <f t="shared" si="4"/>
        <v>24.041871738818326</v>
      </c>
      <c r="AA29">
        <f t="shared" si="2"/>
        <v>36.062807608227487</v>
      </c>
      <c r="AB29">
        <f t="shared" si="3"/>
        <v>48.083743477636652</v>
      </c>
    </row>
    <row r="30" spans="23:28" x14ac:dyDescent="0.3">
      <c r="W30">
        <v>28</v>
      </c>
      <c r="X30">
        <f t="shared" si="0"/>
        <v>0.92400000000000004</v>
      </c>
      <c r="Y30">
        <f t="shared" si="1"/>
        <v>12.8268222326715</v>
      </c>
      <c r="Z30">
        <f t="shared" si="4"/>
        <v>25.653644465343</v>
      </c>
      <c r="AA30">
        <f t="shared" si="2"/>
        <v>38.480466698014489</v>
      </c>
      <c r="AB30">
        <f t="shared" si="3"/>
        <v>51.307288930685999</v>
      </c>
    </row>
    <row r="31" spans="23:28" x14ac:dyDescent="0.3">
      <c r="W31">
        <v>29</v>
      </c>
      <c r="X31">
        <f t="shared" si="0"/>
        <v>0.95699999999999996</v>
      </c>
      <c r="Y31">
        <f t="shared" si="1"/>
        <v>13.652322805065838</v>
      </c>
      <c r="Z31">
        <f t="shared" si="4"/>
        <v>27.304645610131676</v>
      </c>
      <c r="AA31">
        <f t="shared" si="2"/>
        <v>40.956968415197508</v>
      </c>
      <c r="AB31">
        <f t="shared" si="3"/>
        <v>54.609291220263351</v>
      </c>
    </row>
    <row r="32" spans="23:28" x14ac:dyDescent="0.3">
      <c r="W32">
        <v>30</v>
      </c>
      <c r="X32">
        <f t="shared" si="0"/>
        <v>0.99</v>
      </c>
      <c r="Y32">
        <f t="shared" si="1"/>
        <v>14.496922316168392</v>
      </c>
      <c r="Z32">
        <f t="shared" si="4"/>
        <v>28.993844632336785</v>
      </c>
      <c r="AA32">
        <f t="shared" si="2"/>
        <v>43.490766948505168</v>
      </c>
      <c r="AB32">
        <f t="shared" si="3"/>
        <v>57.98768926467357</v>
      </c>
    </row>
    <row r="33" spans="23:28" x14ac:dyDescent="0.3">
      <c r="W33">
        <v>31</v>
      </c>
      <c r="X33">
        <f t="shared" si="0"/>
        <v>1.0229999999999999</v>
      </c>
      <c r="Y33">
        <f t="shared" si="1"/>
        <v>15.360119031844707</v>
      </c>
      <c r="Z33">
        <f t="shared" si="4"/>
        <v>30.720238063689415</v>
      </c>
      <c r="AA33">
        <f t="shared" si="2"/>
        <v>46.080357095534112</v>
      </c>
      <c r="AB33">
        <f t="shared" si="3"/>
        <v>61.44047612737883</v>
      </c>
    </row>
    <row r="34" spans="23:28" x14ac:dyDescent="0.3">
      <c r="W34">
        <v>32</v>
      </c>
      <c r="X34">
        <f t="shared" si="0"/>
        <v>1.056</v>
      </c>
      <c r="Y34">
        <f t="shared" si="1"/>
        <v>16.241424398647755</v>
      </c>
      <c r="Z34">
        <f t="shared" si="4"/>
        <v>32.48284879729551</v>
      </c>
      <c r="AA34">
        <f t="shared" si="2"/>
        <v>48.724273195943255</v>
      </c>
      <c r="AB34">
        <f t="shared" si="3"/>
        <v>64.96569759459102</v>
      </c>
    </row>
    <row r="35" spans="23:28" x14ac:dyDescent="0.3">
      <c r="W35">
        <v>33</v>
      </c>
      <c r="X35">
        <f t="shared" si="0"/>
        <v>1.089</v>
      </c>
      <c r="Y35">
        <f t="shared" si="1"/>
        <v>17.140362697557851</v>
      </c>
      <c r="Z35">
        <f t="shared" si="4"/>
        <v>34.280725395115702</v>
      </c>
      <c r="AA35">
        <f t="shared" si="2"/>
        <v>51.421088092673543</v>
      </c>
      <c r="AB35">
        <f t="shared" si="3"/>
        <v>68.561450790231405</v>
      </c>
    </row>
    <row r="36" spans="23:28" x14ac:dyDescent="0.3">
      <c r="W36">
        <v>34</v>
      </c>
      <c r="X36">
        <f t="shared" si="0"/>
        <v>1.1220000000000001</v>
      </c>
      <c r="Y36">
        <f t="shared" si="1"/>
        <v>18.05647070681886</v>
      </c>
      <c r="Z36">
        <f t="shared" si="4"/>
        <v>36.112941413637721</v>
      </c>
      <c r="AA36">
        <f t="shared" si="2"/>
        <v>54.169412120456577</v>
      </c>
      <c r="AB36">
        <f t="shared" si="3"/>
        <v>72.225882827275441</v>
      </c>
    </row>
    <row r="37" spans="23:28" x14ac:dyDescent="0.3">
      <c r="W37">
        <v>35</v>
      </c>
      <c r="X37">
        <f t="shared" si="0"/>
        <v>1.155</v>
      </c>
      <c r="Y37">
        <f t="shared" si="1"/>
        <v>18.989297373631789</v>
      </c>
      <c r="Z37">
        <f t="shared" si="4"/>
        <v>37.978594747263578</v>
      </c>
      <c r="AA37">
        <f t="shared" si="2"/>
        <v>56.967892120895357</v>
      </c>
      <c r="AB37">
        <f t="shared" si="3"/>
        <v>75.957189494527157</v>
      </c>
    </row>
    <row r="38" spans="23:28" x14ac:dyDescent="0.3">
      <c r="W38">
        <v>36</v>
      </c>
      <c r="X38">
        <f t="shared" si="0"/>
        <v>1.1879999999999999</v>
      </c>
      <c r="Y38">
        <f t="shared" si="1"/>
        <v>19.938403494473121</v>
      </c>
      <c r="Z38">
        <f t="shared" si="4"/>
        <v>39.876806988946242</v>
      </c>
      <c r="AA38">
        <f t="shared" si="2"/>
        <v>59.815210483419357</v>
      </c>
      <c r="AB38">
        <f t="shared" si="3"/>
        <v>79.753613977892485</v>
      </c>
    </row>
    <row r="39" spans="23:28" x14ac:dyDescent="0.3">
      <c r="W39">
        <v>37</v>
      </c>
      <c r="X39">
        <f t="shared" si="0"/>
        <v>1.2210000000000001</v>
      </c>
      <c r="Y39">
        <f t="shared" si="1"/>
        <v>20.903361403811218</v>
      </c>
      <c r="Z39">
        <f t="shared" si="4"/>
        <v>41.806722807622435</v>
      </c>
      <c r="AA39">
        <f t="shared" si="2"/>
        <v>62.710084211433646</v>
      </c>
      <c r="AB39">
        <f t="shared" si="3"/>
        <v>83.613445615244871</v>
      </c>
    </row>
    <row r="40" spans="23:28" x14ac:dyDescent="0.3">
      <c r="W40">
        <v>38</v>
      </c>
      <c r="X40">
        <f t="shared" si="0"/>
        <v>1.254</v>
      </c>
      <c r="Y40">
        <f t="shared" si="1"/>
        <v>21.883754671000229</v>
      </c>
      <c r="Z40">
        <f t="shared" si="4"/>
        <v>43.767509342000459</v>
      </c>
      <c r="AA40">
        <f t="shared" si="2"/>
        <v>65.65126401300067</v>
      </c>
      <c r="AB40">
        <f t="shared" si="3"/>
        <v>87.535018684000917</v>
      </c>
    </row>
    <row r="41" spans="23:28" x14ac:dyDescent="0.3">
      <c r="W41">
        <v>39</v>
      </c>
      <c r="X41">
        <f t="shared" si="0"/>
        <v>1.2869999999999999</v>
      </c>
      <c r="Y41">
        <f t="shared" si="1"/>
        <v>22.879177805136717</v>
      </c>
      <c r="Z41">
        <f t="shared" si="4"/>
        <v>45.758355610273433</v>
      </c>
      <c r="AA41">
        <f t="shared" si="2"/>
        <v>68.637533415410132</v>
      </c>
      <c r="AB41">
        <f t="shared" si="3"/>
        <v>91.516711220546867</v>
      </c>
    </row>
    <row r="42" spans="23:28" x14ac:dyDescent="0.3">
      <c r="W42">
        <v>40</v>
      </c>
      <c r="X42">
        <f t="shared" si="0"/>
        <v>1.32</v>
      </c>
      <c r="Y42">
        <f t="shared" si="1"/>
        <v>23.889235967669755</v>
      </c>
      <c r="Z42">
        <f t="shared" si="4"/>
        <v>47.77847193533951</v>
      </c>
      <c r="AA42">
        <f t="shared" si="2"/>
        <v>71.667707903009259</v>
      </c>
      <c r="AB42">
        <f t="shared" si="3"/>
        <v>95.556943870679021</v>
      </c>
    </row>
    <row r="43" spans="23:28" x14ac:dyDescent="0.3">
      <c r="W43">
        <v>41</v>
      </c>
      <c r="X43">
        <f t="shared" si="0"/>
        <v>1.353</v>
      </c>
      <c r="Y43">
        <f t="shared" si="1"/>
        <v>24.913544692560802</v>
      </c>
      <c r="Z43">
        <f t="shared" si="4"/>
        <v>49.827089385121603</v>
      </c>
      <c r="AA43">
        <f t="shared" si="2"/>
        <v>74.740634077682387</v>
      </c>
      <c r="AB43">
        <f t="shared" si="3"/>
        <v>99.654178770243206</v>
      </c>
    </row>
    <row r="44" spans="23:28" x14ac:dyDescent="0.3">
      <c r="W44">
        <v>42</v>
      </c>
      <c r="X44">
        <f t="shared" si="0"/>
        <v>1.3859999999999999</v>
      </c>
      <c r="Y44">
        <f t="shared" si="1"/>
        <v>25.951729613795088</v>
      </c>
      <c r="Z44">
        <f t="shared" si="4"/>
        <v>51.903459227590176</v>
      </c>
      <c r="AA44">
        <f t="shared" si="2"/>
        <v>77.855188841385242</v>
      </c>
      <c r="AB44">
        <f t="shared" si="3"/>
        <v>103.80691845518035</v>
      </c>
    </row>
    <row r="45" spans="23:28" x14ac:dyDescent="0.3">
      <c r="W45">
        <v>43</v>
      </c>
      <c r="X45">
        <f t="shared" si="0"/>
        <v>1.419</v>
      </c>
      <c r="Y45">
        <f t="shared" si="1"/>
        <v>27.003426200051365</v>
      </c>
      <c r="Z45">
        <f t="shared" si="4"/>
        <v>54.00685240010273</v>
      </c>
      <c r="AA45">
        <f t="shared" si="2"/>
        <v>81.010278600154081</v>
      </c>
      <c r="AB45">
        <f t="shared" si="3"/>
        <v>108.01370480020546</v>
      </c>
    </row>
    <row r="46" spans="23:28" x14ac:dyDescent="0.3">
      <c r="W46">
        <v>44</v>
      </c>
      <c r="X46">
        <f t="shared" si="0"/>
        <v>1.452</v>
      </c>
      <c r="Y46">
        <f t="shared" si="1"/>
        <v>28.068279496341894</v>
      </c>
      <c r="Z46">
        <f t="shared" si="4"/>
        <v>56.136558992683788</v>
      </c>
      <c r="AA46">
        <f t="shared" si="2"/>
        <v>84.204838489025676</v>
      </c>
      <c r="AB46">
        <f t="shared" si="3"/>
        <v>112.27311798536758</v>
      </c>
    </row>
    <row r="47" spans="23:28" x14ac:dyDescent="0.3">
      <c r="W47">
        <v>45</v>
      </c>
      <c r="X47">
        <f t="shared" si="0"/>
        <v>1.4850000000000001</v>
      </c>
      <c r="Y47">
        <f t="shared" si="1"/>
        <v>29.14594387243967</v>
      </c>
      <c r="Z47">
        <f t="shared" si="4"/>
        <v>58.29188774487934</v>
      </c>
      <c r="AA47">
        <f t="shared" si="2"/>
        <v>87.437831617318992</v>
      </c>
      <c r="AB47">
        <f t="shared" si="3"/>
        <v>116.58377548975868</v>
      </c>
    </row>
    <row r="48" spans="23:28" x14ac:dyDescent="0.3">
      <c r="W48">
        <v>46</v>
      </c>
      <c r="X48">
        <f t="shared" si="0"/>
        <v>1.518</v>
      </c>
      <c r="Y48">
        <f t="shared" si="1"/>
        <v>30.236082777914472</v>
      </c>
      <c r="Z48">
        <f t="shared" si="4"/>
        <v>60.472165555828944</v>
      </c>
      <c r="AA48">
        <f t="shared" si="2"/>
        <v>90.708248333743398</v>
      </c>
      <c r="AB48">
        <f t="shared" si="3"/>
        <v>120.94433111165789</v>
      </c>
    </row>
    <row r="49" spans="23:28" x14ac:dyDescent="0.3">
      <c r="W49">
        <v>47</v>
      </c>
      <c r="X49">
        <f t="shared" si="0"/>
        <v>1.5509999999999999</v>
      </c>
      <c r="Y49">
        <f t="shared" si="1"/>
        <v>31.338368503604272</v>
      </c>
      <c r="Z49">
        <f t="shared" si="4"/>
        <v>62.676737007208544</v>
      </c>
      <c r="AA49">
        <f t="shared" si="2"/>
        <v>94.015105510812802</v>
      </c>
      <c r="AB49">
        <f t="shared" si="3"/>
        <v>125.35347401441709</v>
      </c>
    </row>
    <row r="50" spans="23:28" x14ac:dyDescent="0.3">
      <c r="W50">
        <v>48</v>
      </c>
      <c r="X50">
        <f t="shared" si="0"/>
        <v>1.5840000000000001</v>
      </c>
      <c r="Y50">
        <f t="shared" si="1"/>
        <v>32.452481949352773</v>
      </c>
      <c r="Z50">
        <f t="shared" si="4"/>
        <v>64.904963898705546</v>
      </c>
      <c r="AA50">
        <f t="shared" si="2"/>
        <v>97.357445848058319</v>
      </c>
      <c r="AB50">
        <f t="shared" si="3"/>
        <v>129.80992779741109</v>
      </c>
    </row>
    <row r="51" spans="23:28" x14ac:dyDescent="0.3">
      <c r="W51">
        <v>49</v>
      </c>
      <c r="X51">
        <f t="shared" si="0"/>
        <v>1.617</v>
      </c>
      <c r="Y51">
        <f t="shared" si="1"/>
        <v>33.578112397848557</v>
      </c>
      <c r="Z51">
        <f t="shared" si="4"/>
        <v>67.156224795697113</v>
      </c>
      <c r="AA51">
        <f t="shared" si="2"/>
        <v>100.73433719354566</v>
      </c>
      <c r="AB51">
        <f t="shared" si="3"/>
        <v>134.31244959139423</v>
      </c>
    </row>
    <row r="52" spans="23:28" x14ac:dyDescent="0.3">
      <c r="W52">
        <v>50</v>
      </c>
      <c r="X52">
        <f t="shared" si="0"/>
        <v>1.65</v>
      </c>
      <c r="Y52">
        <f t="shared" si="1"/>
        <v>34.714957294405536</v>
      </c>
      <c r="Z52">
        <f t="shared" si="4"/>
        <v>69.429914588811073</v>
      </c>
      <c r="AA52">
        <f t="shared" si="2"/>
        <v>104.14487188321661</v>
      </c>
      <c r="AB52">
        <f t="shared" si="3"/>
        <v>138.85982917762215</v>
      </c>
    </row>
    <row r="53" spans="23:28" x14ac:dyDescent="0.3">
      <c r="W53">
        <v>51</v>
      </c>
      <c r="X53">
        <f t="shared" si="0"/>
        <v>1.6830000000000001</v>
      </c>
      <c r="Y53">
        <f t="shared" si="1"/>
        <v>35.86272203252873</v>
      </c>
      <c r="Z53">
        <f t="shared" si="4"/>
        <v>71.725444065057459</v>
      </c>
      <c r="AA53">
        <f t="shared" si="2"/>
        <v>107.58816609758617</v>
      </c>
      <c r="AB53">
        <f t="shared" si="3"/>
        <v>143.45088813011492</v>
      </c>
    </row>
    <row r="54" spans="23:28" x14ac:dyDescent="0.3">
      <c r="W54">
        <v>52</v>
      </c>
      <c r="X54">
        <f t="shared" si="0"/>
        <v>1.716</v>
      </c>
      <c r="Y54">
        <f t="shared" si="1"/>
        <v>37.021119745113054</v>
      </c>
      <c r="Z54">
        <f t="shared" si="4"/>
        <v>74.042239490226109</v>
      </c>
      <c r="AA54">
        <f t="shared" si="2"/>
        <v>111.06335923533914</v>
      </c>
      <c r="AB54">
        <f t="shared" si="3"/>
        <v>148.08447898045222</v>
      </c>
    </row>
    <row r="55" spans="23:28" x14ac:dyDescent="0.3">
      <c r="W55">
        <v>53</v>
      </c>
      <c r="X55">
        <f t="shared" si="0"/>
        <v>1.7490000000000001</v>
      </c>
      <c r="Y55">
        <f t="shared" si="1"/>
        <v>38.189871101127643</v>
      </c>
      <c r="Z55">
        <f t="shared" si="4"/>
        <v>76.379742202255287</v>
      </c>
      <c r="AA55">
        <f t="shared" si="2"/>
        <v>114.56961330338291</v>
      </c>
      <c r="AB55">
        <f t="shared" si="3"/>
        <v>152.75948440451057</v>
      </c>
    </row>
    <row r="56" spans="23:28" x14ac:dyDescent="0.3">
      <c r="W56">
        <v>54</v>
      </c>
      <c r="X56">
        <f t="shared" si="0"/>
        <v>1.782</v>
      </c>
      <c r="Y56">
        <f t="shared" si="1"/>
        <v>39.368704107641136</v>
      </c>
      <c r="Z56">
        <f t="shared" si="4"/>
        <v>78.737408215282272</v>
      </c>
      <c r="AA56">
        <f t="shared" si="2"/>
        <v>118.10611232292339</v>
      </c>
      <c r="AB56">
        <f t="shared" si="3"/>
        <v>157.47481643056454</v>
      </c>
    </row>
    <row r="57" spans="23:28" x14ac:dyDescent="0.3">
      <c r="W57">
        <v>55</v>
      </c>
      <c r="X57">
        <f t="shared" si="0"/>
        <v>1.8149999999999999</v>
      </c>
      <c r="Y57">
        <f t="shared" si="1"/>
        <v>40.557353917047912</v>
      </c>
      <c r="Z57">
        <f t="shared" si="4"/>
        <v>81.114707834095825</v>
      </c>
      <c r="AA57">
        <f t="shared" si="2"/>
        <v>121.67206175114372</v>
      </c>
      <c r="AB57">
        <f t="shared" si="3"/>
        <v>162.22941566819165</v>
      </c>
    </row>
    <row r="58" spans="23:28" x14ac:dyDescent="0.3">
      <c r="W58">
        <v>56</v>
      </c>
      <c r="X58">
        <f t="shared" si="0"/>
        <v>1.8480000000000001</v>
      </c>
      <c r="Y58">
        <f t="shared" si="1"/>
        <v>41.755562639358466</v>
      </c>
      <c r="Z58">
        <f t="shared" si="4"/>
        <v>83.511125278716932</v>
      </c>
      <c r="AA58">
        <f t="shared" si="2"/>
        <v>125.26668791807538</v>
      </c>
      <c r="AB58">
        <f t="shared" si="3"/>
        <v>167.02225055743386</v>
      </c>
    </row>
    <row r="59" spans="23:28" x14ac:dyDescent="0.3">
      <c r="W59">
        <v>57</v>
      </c>
      <c r="X59">
        <f t="shared" si="0"/>
        <v>1.881</v>
      </c>
      <c r="Y59">
        <f t="shared" si="1"/>
        <v>42.963079159421028</v>
      </c>
      <c r="Z59">
        <f t="shared" si="4"/>
        <v>85.926158318842056</v>
      </c>
      <c r="AA59">
        <f t="shared" si="2"/>
        <v>128.88923747826306</v>
      </c>
      <c r="AB59">
        <f t="shared" si="3"/>
        <v>171.85231663768411</v>
      </c>
    </row>
    <row r="60" spans="23:28" x14ac:dyDescent="0.3">
      <c r="W60">
        <v>58</v>
      </c>
      <c r="X60">
        <f t="shared" si="0"/>
        <v>1.9139999999999999</v>
      </c>
      <c r="Y60">
        <f t="shared" si="1"/>
        <v>44.17965895894482</v>
      </c>
      <c r="Z60">
        <f t="shared" si="4"/>
        <v>88.359317917889641</v>
      </c>
      <c r="AA60">
        <f t="shared" si="2"/>
        <v>132.53897687683443</v>
      </c>
      <c r="AB60">
        <f t="shared" si="3"/>
        <v>176.71863583577928</v>
      </c>
    </row>
    <row r="61" spans="23:28" x14ac:dyDescent="0.3">
      <c r="W61">
        <v>59</v>
      </c>
      <c r="X61">
        <f t="shared" si="0"/>
        <v>1.9470000000000001</v>
      </c>
      <c r="Y61">
        <f t="shared" si="1"/>
        <v>45.405063943198741</v>
      </c>
      <c r="Z61">
        <f t="shared" si="4"/>
        <v>90.810127886397481</v>
      </c>
      <c r="AA61">
        <f t="shared" si="2"/>
        <v>136.21519182959619</v>
      </c>
      <c r="AB61">
        <f t="shared" si="3"/>
        <v>181.62025577279496</v>
      </c>
    </row>
    <row r="62" spans="23:28" x14ac:dyDescent="0.3">
      <c r="W62">
        <v>60</v>
      </c>
      <c r="X62">
        <f t="shared" si="0"/>
        <v>1.98</v>
      </c>
      <c r="Y62">
        <f t="shared" si="1"/>
        <v>46.639062272262798</v>
      </c>
      <c r="Z62">
        <f t="shared" si="4"/>
        <v>93.278124544525596</v>
      </c>
      <c r="AA62">
        <f t="shared" si="2"/>
        <v>139.91718681678836</v>
      </c>
      <c r="AB62">
        <f t="shared" si="3"/>
        <v>186.55624908905119</v>
      </c>
    </row>
    <row r="63" spans="23:28" x14ac:dyDescent="0.3">
      <c r="W63">
        <v>61</v>
      </c>
      <c r="X63">
        <f t="shared" si="0"/>
        <v>2.0129999999999999</v>
      </c>
      <c r="Y63">
        <f t="shared" si="1"/>
        <v>47.881428196712562</v>
      </c>
      <c r="Z63">
        <f t="shared" si="4"/>
        <v>95.762856393425125</v>
      </c>
      <c r="AA63">
        <f t="shared" si="2"/>
        <v>143.64428459013766</v>
      </c>
      <c r="AB63">
        <f t="shared" si="3"/>
        <v>191.52571278685025</v>
      </c>
    </row>
    <row r="64" spans="23:28" x14ac:dyDescent="0.3">
      <c r="W64">
        <v>62</v>
      </c>
      <c r="X64">
        <f t="shared" si="0"/>
        <v>2.0459999999999998</v>
      </c>
      <c r="Y64">
        <f t="shared" si="1"/>
        <v>49.13194189762028</v>
      </c>
      <c r="Z64">
        <f t="shared" si="4"/>
        <v>98.263883795240559</v>
      </c>
      <c r="AA64">
        <f t="shared" si="2"/>
        <v>147.3958256928608</v>
      </c>
      <c r="AB64">
        <f t="shared" si="3"/>
        <v>196.52776759048112</v>
      </c>
    </row>
    <row r="65" spans="23:28" x14ac:dyDescent="0.3">
      <c r="W65">
        <v>63</v>
      </c>
      <c r="X65">
        <f t="shared" si="0"/>
        <v>2.0790000000000002</v>
      </c>
      <c r="Y65">
        <f t="shared" si="1"/>
        <v>50.390389330759128</v>
      </c>
      <c r="Z65">
        <f t="shared" si="4"/>
        <v>100.78077866151826</v>
      </c>
      <c r="AA65">
        <f t="shared" si="2"/>
        <v>151.17116799227736</v>
      </c>
      <c r="AB65">
        <f t="shared" si="3"/>
        <v>201.56155732303651</v>
      </c>
    </row>
    <row r="66" spans="23:28" x14ac:dyDescent="0.3">
      <c r="W66">
        <v>64</v>
      </c>
      <c r="X66">
        <f t="shared" si="0"/>
        <v>2.1120000000000001</v>
      </c>
      <c r="Y66">
        <f t="shared" si="1"/>
        <v>51.6565620749003</v>
      </c>
      <c r="Z66">
        <f t="shared" si="4"/>
        <v>103.3131241498006</v>
      </c>
      <c r="AA66">
        <f t="shared" si="2"/>
        <v>154.96968622470089</v>
      </c>
      <c r="AB66">
        <f t="shared" si="3"/>
        <v>206.6262482996012</v>
      </c>
    </row>
    <row r="67" spans="23:28" x14ac:dyDescent="0.3">
      <c r="W67">
        <v>65</v>
      </c>
      <c r="X67">
        <f t="shared" ref="X67:X130" si="5">W67*33/1000</f>
        <v>2.145</v>
      </c>
      <c r="Y67">
        <f t="shared" ref="Y67:Y130" si="6">(940.92*$Y$1)*($X67-1.2396+1.2396*EXP(-1*$X67/1.2396))</f>
        <v>52.930257184095431</v>
      </c>
      <c r="Z67">
        <f t="shared" si="4"/>
        <v>105.86051436819086</v>
      </c>
      <c r="AA67">
        <f t="shared" ref="AA67:AA130" si="7">(940.92*$AA$1)*($X67-1.2396+1.2396*EXP(-1*$X67/1.2396))</f>
        <v>158.79077155228629</v>
      </c>
      <c r="AB67">
        <f t="shared" ref="AB67:AB130" si="8">(940.92*$AB$1)*($X67-1.2396+1.2396*EXP(-1*$X67/1.2396))</f>
        <v>211.72102873638173</v>
      </c>
    </row>
    <row r="68" spans="23:28" x14ac:dyDescent="0.3">
      <c r="W68">
        <v>66</v>
      </c>
      <c r="X68">
        <f t="shared" si="5"/>
        <v>2.1779999999999999</v>
      </c>
      <c r="Y68">
        <f t="shared" si="6"/>
        <v>54.21127704383948</v>
      </c>
      <c r="Z68">
        <f t="shared" ref="Z68:Z131" si="9">(940.92*$Z$1)*($X68-1.2396+1.2396*EXP(-1*$X68/1.2396))</f>
        <v>108.42255408767896</v>
      </c>
      <c r="AA68">
        <f t="shared" si="7"/>
        <v>162.63383113151841</v>
      </c>
      <c r="AB68">
        <f t="shared" si="8"/>
        <v>216.84510817535792</v>
      </c>
    </row>
    <row r="69" spans="23:28" x14ac:dyDescent="0.3">
      <c r="W69">
        <v>67</v>
      </c>
      <c r="X69">
        <f t="shared" si="5"/>
        <v>2.2109999999999999</v>
      </c>
      <c r="Y69">
        <f t="shared" si="6"/>
        <v>55.499429231012343</v>
      </c>
      <c r="Z69">
        <f t="shared" si="9"/>
        <v>110.99885846202469</v>
      </c>
      <c r="AA69">
        <f t="shared" si="7"/>
        <v>166.49828769303701</v>
      </c>
      <c r="AB69">
        <f t="shared" si="8"/>
        <v>221.99771692404937</v>
      </c>
    </row>
    <row r="70" spans="23:28" x14ac:dyDescent="0.3">
      <c r="W70">
        <v>68</v>
      </c>
      <c r="X70">
        <f t="shared" si="5"/>
        <v>2.2440000000000002</v>
      </c>
      <c r="Y70">
        <f t="shared" si="6"/>
        <v>56.794526377499849</v>
      </c>
      <c r="Z70">
        <f t="shared" si="9"/>
        <v>113.5890527549997</v>
      </c>
      <c r="AA70">
        <f t="shared" si="7"/>
        <v>170.38357913249951</v>
      </c>
      <c r="AB70">
        <f t="shared" si="8"/>
        <v>227.1781055099994</v>
      </c>
    </row>
    <row r="71" spans="23:28" x14ac:dyDescent="0.3">
      <c r="W71">
        <v>69</v>
      </c>
      <c r="X71">
        <f t="shared" si="5"/>
        <v>2.2770000000000001</v>
      </c>
      <c r="Y71">
        <f t="shared" si="6"/>
        <v>58.096386037397281</v>
      </c>
      <c r="Z71">
        <f t="shared" si="9"/>
        <v>116.19277207479456</v>
      </c>
      <c r="AA71">
        <f t="shared" si="7"/>
        <v>174.28915811219181</v>
      </c>
      <c r="AB71">
        <f t="shared" si="8"/>
        <v>232.38554414958912</v>
      </c>
    </row>
    <row r="72" spans="23:28" x14ac:dyDescent="0.3">
      <c r="W72">
        <v>70</v>
      </c>
      <c r="X72">
        <f t="shared" si="5"/>
        <v>2.31</v>
      </c>
      <c r="Y72">
        <f t="shared" si="6"/>
        <v>59.404830557701835</v>
      </c>
      <c r="Z72">
        <f t="shared" si="9"/>
        <v>118.80966111540367</v>
      </c>
      <c r="AA72">
        <f t="shared" si="7"/>
        <v>178.21449167310547</v>
      </c>
      <c r="AB72">
        <f t="shared" si="8"/>
        <v>237.61932223080734</v>
      </c>
    </row>
    <row r="73" spans="23:28" x14ac:dyDescent="0.3">
      <c r="W73">
        <v>71</v>
      </c>
      <c r="X73">
        <f t="shared" si="5"/>
        <v>2.343</v>
      </c>
      <c r="Y73">
        <f t="shared" si="6"/>
        <v>60.719686952401688</v>
      </c>
      <c r="Z73">
        <f t="shared" si="9"/>
        <v>121.43937390480338</v>
      </c>
      <c r="AA73">
        <f t="shared" si="7"/>
        <v>182.15906085720502</v>
      </c>
      <c r="AB73">
        <f t="shared" si="8"/>
        <v>242.87874780960675</v>
      </c>
    </row>
    <row r="74" spans="23:28" x14ac:dyDescent="0.3">
      <c r="W74">
        <v>72</v>
      </c>
      <c r="X74">
        <f t="shared" si="5"/>
        <v>2.3759999999999999</v>
      </c>
      <c r="Y74">
        <f t="shared" si="6"/>
        <v>62.040786779872981</v>
      </c>
      <c r="Z74">
        <f t="shared" si="9"/>
        <v>124.08157355974596</v>
      </c>
      <c r="AA74">
        <f t="shared" si="7"/>
        <v>186.12236033961892</v>
      </c>
      <c r="AB74">
        <f t="shared" si="8"/>
        <v>248.16314711949192</v>
      </c>
    </row>
    <row r="75" spans="23:28" x14ac:dyDescent="0.3">
      <c r="W75">
        <v>73</v>
      </c>
      <c r="X75">
        <f t="shared" si="5"/>
        <v>2.4089999999999998</v>
      </c>
      <c r="Y75">
        <f t="shared" si="6"/>
        <v>63.367966023497559</v>
      </c>
      <c r="Z75">
        <f t="shared" si="9"/>
        <v>126.73593204699512</v>
      </c>
      <c r="AA75">
        <f t="shared" si="7"/>
        <v>190.10389807049265</v>
      </c>
      <c r="AB75">
        <f t="shared" si="8"/>
        <v>253.47186409399023</v>
      </c>
    </row>
    <row r="76" spans="23:28" x14ac:dyDescent="0.3">
      <c r="W76">
        <v>74</v>
      </c>
      <c r="X76">
        <f t="shared" si="5"/>
        <v>2.4420000000000002</v>
      </c>
      <c r="Y76">
        <f t="shared" si="6"/>
        <v>64.701064975416855</v>
      </c>
      <c r="Z76">
        <f t="shared" si="9"/>
        <v>129.40212995083371</v>
      </c>
      <c r="AA76">
        <f t="shared" si="7"/>
        <v>194.10319492625052</v>
      </c>
      <c r="AB76">
        <f t="shared" si="8"/>
        <v>258.80425990166742</v>
      </c>
    </row>
    <row r="77" spans="23:28" x14ac:dyDescent="0.3">
      <c r="W77">
        <v>75</v>
      </c>
      <c r="X77">
        <f t="shared" si="5"/>
        <v>2.4750000000000001</v>
      </c>
      <c r="Y77">
        <f t="shared" si="6"/>
        <v>66.039928123339678</v>
      </c>
      <c r="Z77">
        <f t="shared" si="9"/>
        <v>132.07985624667936</v>
      </c>
      <c r="AA77">
        <f t="shared" si="7"/>
        <v>198.119784370019</v>
      </c>
      <c r="AB77">
        <f t="shared" si="8"/>
        <v>264.15971249335871</v>
      </c>
    </row>
    <row r="78" spans="23:28" x14ac:dyDescent="0.3">
      <c r="W78">
        <v>76</v>
      </c>
      <c r="X78">
        <f t="shared" si="5"/>
        <v>2.508</v>
      </c>
      <c r="Y78">
        <f t="shared" si="6"/>
        <v>67.384404040323588</v>
      </c>
      <c r="Z78">
        <f t="shared" si="9"/>
        <v>134.76880808064718</v>
      </c>
      <c r="AA78">
        <f t="shared" si="7"/>
        <v>202.15321212097072</v>
      </c>
      <c r="AB78">
        <f t="shared" si="8"/>
        <v>269.53761616129435</v>
      </c>
    </row>
    <row r="79" spans="23:28" x14ac:dyDescent="0.3">
      <c r="W79">
        <v>77</v>
      </c>
      <c r="X79">
        <f t="shared" si="5"/>
        <v>2.5409999999999999</v>
      </c>
      <c r="Y79">
        <f t="shared" si="6"/>
        <v>68.734345277451666</v>
      </c>
      <c r="Z79">
        <f t="shared" si="9"/>
        <v>137.46869055490333</v>
      </c>
      <c r="AA79">
        <f t="shared" si="7"/>
        <v>206.20303583235494</v>
      </c>
      <c r="AB79">
        <f t="shared" si="8"/>
        <v>274.93738110980667</v>
      </c>
    </row>
    <row r="80" spans="23:28" x14ac:dyDescent="0.3">
      <c r="W80">
        <v>78</v>
      </c>
      <c r="X80">
        <f t="shared" si="5"/>
        <v>2.5739999999999998</v>
      </c>
      <c r="Y80">
        <f t="shared" si="6"/>
        <v>70.089608259328756</v>
      </c>
      <c r="Z80">
        <f t="shared" si="9"/>
        <v>140.17921651865751</v>
      </c>
      <c r="AA80">
        <f t="shared" si="7"/>
        <v>210.26882477798623</v>
      </c>
      <c r="AB80">
        <f t="shared" si="8"/>
        <v>280.35843303731502</v>
      </c>
    </row>
    <row r="81" spans="23:28" x14ac:dyDescent="0.3">
      <c r="W81">
        <v>79</v>
      </c>
      <c r="X81">
        <f t="shared" si="5"/>
        <v>2.6070000000000002</v>
      </c>
      <c r="Y81">
        <f t="shared" si="6"/>
        <v>71.450053182323046</v>
      </c>
      <c r="Z81">
        <f t="shared" si="9"/>
        <v>142.90010636464609</v>
      </c>
      <c r="AA81">
        <f t="shared" si="7"/>
        <v>214.35015954696911</v>
      </c>
      <c r="AB81">
        <f t="shared" si="8"/>
        <v>285.80021272929218</v>
      </c>
    </row>
    <row r="82" spans="23:28" x14ac:dyDescent="0.3">
      <c r="W82">
        <v>80</v>
      </c>
      <c r="X82">
        <f t="shared" si="5"/>
        <v>2.64</v>
      </c>
      <c r="Y82">
        <f t="shared" si="6"/>
        <v>72.815543915480774</v>
      </c>
      <c r="Z82">
        <f t="shared" si="9"/>
        <v>145.63108783096155</v>
      </c>
      <c r="AA82">
        <f t="shared" si="7"/>
        <v>218.44663174644231</v>
      </c>
      <c r="AB82">
        <f t="shared" si="8"/>
        <v>291.2621756619231</v>
      </c>
    </row>
    <row r="83" spans="23:28" x14ac:dyDescent="0.3">
      <c r="W83">
        <v>81</v>
      </c>
      <c r="X83">
        <f t="shared" si="5"/>
        <v>2.673</v>
      </c>
      <c r="Y83">
        <f t="shared" si="6"/>
        <v>74.185947904044184</v>
      </c>
      <c r="Z83">
        <f t="shared" si="9"/>
        <v>148.37189580808837</v>
      </c>
      <c r="AA83">
        <f t="shared" si="7"/>
        <v>222.5578437121325</v>
      </c>
      <c r="AB83">
        <f t="shared" si="8"/>
        <v>296.74379161617674</v>
      </c>
    </row>
    <row r="84" spans="23:28" x14ac:dyDescent="0.3">
      <c r="W84">
        <v>82</v>
      </c>
      <c r="X84">
        <f t="shared" si="5"/>
        <v>2.706</v>
      </c>
      <c r="Y84">
        <f t="shared" si="6"/>
        <v>75.561136075503683</v>
      </c>
      <c r="Z84">
        <f t="shared" si="9"/>
        <v>151.12227215100737</v>
      </c>
      <c r="AA84">
        <f t="shared" si="7"/>
        <v>226.68340822651103</v>
      </c>
      <c r="AB84">
        <f t="shared" si="8"/>
        <v>302.24454430201473</v>
      </c>
    </row>
    <row r="85" spans="23:28" x14ac:dyDescent="0.3">
      <c r="W85">
        <v>83</v>
      </c>
      <c r="X85">
        <f t="shared" si="5"/>
        <v>2.7389999999999999</v>
      </c>
      <c r="Y85">
        <f t="shared" si="6"/>
        <v>76.940982748118515</v>
      </c>
      <c r="Z85">
        <f t="shared" si="9"/>
        <v>153.88196549623703</v>
      </c>
      <c r="AA85">
        <f t="shared" si="7"/>
        <v>230.82294824435553</v>
      </c>
      <c r="AB85">
        <f t="shared" si="8"/>
        <v>307.76393099247406</v>
      </c>
    </row>
    <row r="86" spans="23:28" x14ac:dyDescent="0.3">
      <c r="W86">
        <v>84</v>
      </c>
      <c r="X86">
        <f t="shared" si="5"/>
        <v>2.7719999999999998</v>
      </c>
      <c r="Y86">
        <f t="shared" si="6"/>
        <v>78.325365541840185</v>
      </c>
      <c r="Z86">
        <f t="shared" si="9"/>
        <v>156.65073108368037</v>
      </c>
      <c r="AA86">
        <f t="shared" si="7"/>
        <v>234.97609662552051</v>
      </c>
      <c r="AB86">
        <f t="shared" si="8"/>
        <v>313.30146216736074</v>
      </c>
    </row>
    <row r="87" spans="23:28" x14ac:dyDescent="0.3">
      <c r="W87">
        <v>85</v>
      </c>
      <c r="X87">
        <f t="shared" si="5"/>
        <v>2.8050000000000002</v>
      </c>
      <c r="Y87">
        <f t="shared" si="6"/>
        <v>79.714165291576208</v>
      </c>
      <c r="Z87">
        <f t="shared" si="9"/>
        <v>159.42833058315242</v>
      </c>
      <c r="AA87">
        <f t="shared" si="7"/>
        <v>239.14249587472858</v>
      </c>
      <c r="AB87">
        <f t="shared" si="8"/>
        <v>318.85666116630483</v>
      </c>
    </row>
    <row r="88" spans="23:28" x14ac:dyDescent="0.3">
      <c r="W88">
        <v>86</v>
      </c>
      <c r="X88">
        <f t="shared" si="5"/>
        <v>2.8380000000000001</v>
      </c>
      <c r="Y88">
        <f t="shared" si="6"/>
        <v>81.10726596273237</v>
      </c>
      <c r="Z88">
        <f t="shared" si="9"/>
        <v>162.21453192546474</v>
      </c>
      <c r="AA88">
        <f t="shared" si="7"/>
        <v>243.32179788819707</v>
      </c>
      <c r="AB88">
        <f t="shared" si="8"/>
        <v>324.42906385092948</v>
      </c>
    </row>
    <row r="89" spans="23:28" x14ac:dyDescent="0.3">
      <c r="W89">
        <v>87</v>
      </c>
      <c r="X89">
        <f t="shared" si="5"/>
        <v>2.871</v>
      </c>
      <c r="Y89">
        <f t="shared" si="6"/>
        <v>82.504554568973717</v>
      </c>
      <c r="Z89">
        <f t="shared" si="9"/>
        <v>165.00910913794743</v>
      </c>
      <c r="AA89">
        <f t="shared" si="7"/>
        <v>247.51366370692114</v>
      </c>
      <c r="AB89">
        <f t="shared" si="8"/>
        <v>330.01821827589487</v>
      </c>
    </row>
    <row r="90" spans="23:28" x14ac:dyDescent="0.3">
      <c r="W90">
        <v>88</v>
      </c>
      <c r="X90">
        <f t="shared" si="5"/>
        <v>2.9039999999999999</v>
      </c>
      <c r="Y90">
        <f t="shared" si="6"/>
        <v>83.905921092146002</v>
      </c>
      <c r="Z90">
        <f t="shared" si="9"/>
        <v>167.811842184292</v>
      </c>
      <c r="AA90">
        <f t="shared" si="7"/>
        <v>251.71776327643798</v>
      </c>
      <c r="AB90">
        <f t="shared" si="8"/>
        <v>335.62368436858401</v>
      </c>
    </row>
    <row r="91" spans="23:28" x14ac:dyDescent="0.3">
      <c r="W91">
        <v>89</v>
      </c>
      <c r="X91">
        <f t="shared" si="5"/>
        <v>2.9369999999999998</v>
      </c>
      <c r="Y91">
        <f t="shared" si="6"/>
        <v>85.31125840430073</v>
      </c>
      <c r="Z91">
        <f t="shared" si="9"/>
        <v>170.62251680860146</v>
      </c>
      <c r="AA91">
        <f t="shared" si="7"/>
        <v>255.93377521290216</v>
      </c>
      <c r="AB91">
        <f t="shared" si="8"/>
        <v>341.24503361720292</v>
      </c>
    </row>
    <row r="92" spans="23:28" x14ac:dyDescent="0.3">
      <c r="W92">
        <v>90</v>
      </c>
      <c r="X92">
        <f t="shared" si="5"/>
        <v>2.97</v>
      </c>
      <c r="Y92">
        <f t="shared" si="6"/>
        <v>86.720462191768803</v>
      </c>
      <c r="Z92">
        <f t="shared" si="9"/>
        <v>173.44092438353761</v>
      </c>
      <c r="AA92">
        <f t="shared" si="7"/>
        <v>260.16138657530638</v>
      </c>
      <c r="AB92">
        <f t="shared" si="8"/>
        <v>346.88184876707521</v>
      </c>
    </row>
    <row r="93" spans="23:28" x14ac:dyDescent="0.3">
      <c r="W93">
        <v>91</v>
      </c>
      <c r="X93">
        <f t="shared" si="5"/>
        <v>3.0030000000000001</v>
      </c>
      <c r="Y93">
        <f t="shared" si="6"/>
        <v>88.13343088122852</v>
      </c>
      <c r="Z93">
        <f t="shared" si="9"/>
        <v>176.26686176245704</v>
      </c>
      <c r="AA93">
        <f t="shared" si="7"/>
        <v>264.40029264368553</v>
      </c>
      <c r="AB93">
        <f t="shared" si="8"/>
        <v>352.53372352491408</v>
      </c>
    </row>
    <row r="94" spans="23:28" x14ac:dyDescent="0.3">
      <c r="W94">
        <v>92</v>
      </c>
      <c r="X94">
        <f t="shared" si="5"/>
        <v>3.036</v>
      </c>
      <c r="Y94">
        <f t="shared" si="6"/>
        <v>89.550065567716061</v>
      </c>
      <c r="Z94">
        <f t="shared" si="9"/>
        <v>179.10013113543212</v>
      </c>
      <c r="AA94">
        <f t="shared" si="7"/>
        <v>268.65019670314814</v>
      </c>
      <c r="AB94">
        <f t="shared" si="8"/>
        <v>358.20026227086424</v>
      </c>
    </row>
    <row r="95" spans="23:28" x14ac:dyDescent="0.3">
      <c r="W95">
        <v>93</v>
      </c>
      <c r="X95">
        <f t="shared" si="5"/>
        <v>3.069</v>
      </c>
      <c r="Y95">
        <f t="shared" si="6"/>
        <v>90.970269944526976</v>
      </c>
      <c r="Z95">
        <f t="shared" si="9"/>
        <v>181.94053988905395</v>
      </c>
      <c r="AA95">
        <f t="shared" si="7"/>
        <v>272.91080983358086</v>
      </c>
      <c r="AB95">
        <f t="shared" si="8"/>
        <v>363.8810797781079</v>
      </c>
    </row>
    <row r="96" spans="23:28" x14ac:dyDescent="0.3">
      <c r="W96">
        <v>94</v>
      </c>
      <c r="X96">
        <f t="shared" si="5"/>
        <v>3.1019999999999999</v>
      </c>
      <c r="Y96">
        <f t="shared" si="6"/>
        <v>92.393950234959206</v>
      </c>
      <c r="Z96">
        <f t="shared" si="9"/>
        <v>184.78790046991841</v>
      </c>
      <c r="AA96">
        <f t="shared" si="7"/>
        <v>277.18185070487755</v>
      </c>
      <c r="AB96">
        <f t="shared" si="8"/>
        <v>369.57580093983682</v>
      </c>
    </row>
    <row r="97" spans="23:28" x14ac:dyDescent="0.3">
      <c r="W97">
        <v>95</v>
      </c>
      <c r="X97">
        <f t="shared" si="5"/>
        <v>3.1349999999999998</v>
      </c>
      <c r="Y97">
        <f t="shared" si="6"/>
        <v>93.8210151258493</v>
      </c>
      <c r="Z97">
        <f t="shared" si="9"/>
        <v>187.6420302516986</v>
      </c>
      <c r="AA97">
        <f t="shared" si="7"/>
        <v>281.46304537754781</v>
      </c>
      <c r="AB97">
        <f t="shared" si="8"/>
        <v>375.2840605033972</v>
      </c>
    </row>
    <row r="98" spans="23:28" x14ac:dyDescent="0.3">
      <c r="W98">
        <v>96</v>
      </c>
      <c r="X98">
        <f t="shared" si="5"/>
        <v>3.1680000000000001</v>
      </c>
      <c r="Y98">
        <f t="shared" si="6"/>
        <v>95.25137570285456</v>
      </c>
      <c r="Z98">
        <f t="shared" si="9"/>
        <v>190.50275140570912</v>
      </c>
      <c r="AA98">
        <f t="shared" si="7"/>
        <v>285.75412710856364</v>
      </c>
      <c r="AB98">
        <f t="shared" si="8"/>
        <v>381.00550281141824</v>
      </c>
    </row>
    <row r="99" spans="23:28" x14ac:dyDescent="0.3">
      <c r="W99">
        <v>97</v>
      </c>
      <c r="X99">
        <f t="shared" si="5"/>
        <v>3.2010000000000001</v>
      </c>
      <c r="Y99">
        <f t="shared" si="6"/>
        <v>96.684945387435434</v>
      </c>
      <c r="Z99">
        <f t="shared" si="9"/>
        <v>193.36989077487087</v>
      </c>
      <c r="AA99">
        <f t="shared" si="7"/>
        <v>290.05483616230623</v>
      </c>
      <c r="AB99">
        <f t="shared" si="8"/>
        <v>386.73978154974174</v>
      </c>
    </row>
    <row r="100" spans="23:28" x14ac:dyDescent="0.3">
      <c r="W100">
        <v>98</v>
      </c>
      <c r="X100">
        <f t="shared" si="5"/>
        <v>3.234</v>
      </c>
      <c r="Y100">
        <f t="shared" si="6"/>
        <v>98.121639875493315</v>
      </c>
      <c r="Z100">
        <f t="shared" si="9"/>
        <v>196.24327975098663</v>
      </c>
      <c r="AA100">
        <f t="shared" si="7"/>
        <v>294.36491962647989</v>
      </c>
      <c r="AB100">
        <f t="shared" si="8"/>
        <v>392.48655950197326</v>
      </c>
    </row>
    <row r="101" spans="23:28" x14ac:dyDescent="0.3">
      <c r="W101">
        <v>99</v>
      </c>
      <c r="X101">
        <f t="shared" si="5"/>
        <v>3.2669999999999999</v>
      </c>
      <c r="Y101">
        <f t="shared" si="6"/>
        <v>99.561377077620435</v>
      </c>
      <c r="Z101">
        <f t="shared" si="9"/>
        <v>199.12275415524087</v>
      </c>
      <c r="AA101">
        <f t="shared" si="7"/>
        <v>298.68413123286126</v>
      </c>
      <c r="AB101">
        <f t="shared" si="8"/>
        <v>398.24550831048174</v>
      </c>
    </row>
    <row r="102" spans="23:28" x14ac:dyDescent="0.3">
      <c r="W102">
        <v>100</v>
      </c>
      <c r="X102">
        <f t="shared" si="5"/>
        <v>3.3</v>
      </c>
      <c r="Y102">
        <f t="shared" si="6"/>
        <v>101.00407706091926</v>
      </c>
      <c r="Z102">
        <f t="shared" si="9"/>
        <v>202.00815412183852</v>
      </c>
      <c r="AA102">
        <f t="shared" si="7"/>
        <v>303.01223118275777</v>
      </c>
      <c r="AB102">
        <f t="shared" si="8"/>
        <v>404.01630824367703</v>
      </c>
    </row>
    <row r="103" spans="23:28" x14ac:dyDescent="0.3">
      <c r="W103">
        <v>101</v>
      </c>
      <c r="X103">
        <f t="shared" si="5"/>
        <v>3.3330000000000002</v>
      </c>
      <c r="Y103">
        <f t="shared" si="6"/>
        <v>102.44966199235061</v>
      </c>
      <c r="Z103">
        <f t="shared" si="9"/>
        <v>204.89932398470123</v>
      </c>
      <c r="AA103">
        <f t="shared" si="7"/>
        <v>307.34898597705177</v>
      </c>
      <c r="AB103">
        <f t="shared" si="8"/>
        <v>409.79864796940245</v>
      </c>
    </row>
    <row r="104" spans="23:28" x14ac:dyDescent="0.3">
      <c r="W104">
        <v>102</v>
      </c>
      <c r="X104">
        <f t="shared" si="5"/>
        <v>3.3660000000000001</v>
      </c>
      <c r="Y104">
        <f t="shared" si="6"/>
        <v>103.89805608356949</v>
      </c>
      <c r="Z104">
        <f t="shared" si="9"/>
        <v>207.79611216713897</v>
      </c>
      <c r="AA104">
        <f t="shared" si="7"/>
        <v>311.6941682507084</v>
      </c>
      <c r="AB104">
        <f t="shared" si="8"/>
        <v>415.59222433427794</v>
      </c>
    </row>
    <row r="105" spans="23:28" x14ac:dyDescent="0.3">
      <c r="W105">
        <v>103</v>
      </c>
      <c r="X105">
        <f t="shared" si="5"/>
        <v>3.399</v>
      </c>
      <c r="Y105">
        <f t="shared" si="6"/>
        <v>105.34918553721067</v>
      </c>
      <c r="Z105">
        <f t="shared" si="9"/>
        <v>210.69837107442135</v>
      </c>
      <c r="AA105">
        <f t="shared" si="7"/>
        <v>316.04755661163199</v>
      </c>
      <c r="AB105">
        <f t="shared" si="8"/>
        <v>421.39674214884269</v>
      </c>
    </row>
    <row r="106" spans="23:28" x14ac:dyDescent="0.3">
      <c r="W106">
        <v>104</v>
      </c>
      <c r="X106">
        <f t="shared" si="5"/>
        <v>3.4319999999999999</v>
      </c>
      <c r="Y106">
        <f t="shared" si="6"/>
        <v>106.80297849458523</v>
      </c>
      <c r="Z106">
        <f t="shared" si="9"/>
        <v>213.60595698917047</v>
      </c>
      <c r="AA106">
        <f t="shared" si="7"/>
        <v>320.40893548375567</v>
      </c>
      <c r="AB106">
        <f t="shared" si="8"/>
        <v>427.21191397834093</v>
      </c>
    </row>
    <row r="107" spans="23:28" x14ac:dyDescent="0.3">
      <c r="W107">
        <v>105</v>
      </c>
      <c r="X107">
        <f t="shared" si="5"/>
        <v>3.4649999999999999</v>
      </c>
      <c r="Y107">
        <f t="shared" si="6"/>
        <v>108.25936498475069</v>
      </c>
      <c r="Z107">
        <f t="shared" si="9"/>
        <v>216.51872996950138</v>
      </c>
      <c r="AA107">
        <f t="shared" si="7"/>
        <v>324.77809495425203</v>
      </c>
      <c r="AB107">
        <f t="shared" si="8"/>
        <v>433.03745993900276</v>
      </c>
    </row>
    <row r="108" spans="23:28" x14ac:dyDescent="0.3">
      <c r="W108">
        <v>106</v>
      </c>
      <c r="X108">
        <f t="shared" si="5"/>
        <v>3.4980000000000002</v>
      </c>
      <c r="Y108">
        <f t="shared" si="6"/>
        <v>109.71827687491972</v>
      </c>
      <c r="Z108">
        <f t="shared" si="9"/>
        <v>219.43655374983945</v>
      </c>
      <c r="AA108">
        <f t="shared" si="7"/>
        <v>329.15483062475909</v>
      </c>
      <c r="AB108">
        <f t="shared" si="8"/>
        <v>438.87310749967889</v>
      </c>
    </row>
    <row r="109" spans="23:28" x14ac:dyDescent="0.3">
      <c r="W109">
        <v>107</v>
      </c>
      <c r="X109">
        <f t="shared" si="5"/>
        <v>3.5310000000000001</v>
      </c>
      <c r="Y109">
        <f t="shared" si="6"/>
        <v>111.17964782217116</v>
      </c>
      <c r="Z109">
        <f t="shared" si="9"/>
        <v>222.35929564434232</v>
      </c>
      <c r="AA109">
        <f t="shared" si="7"/>
        <v>333.53894346651344</v>
      </c>
      <c r="AB109">
        <f t="shared" si="8"/>
        <v>444.71859128868465</v>
      </c>
    </row>
    <row r="110" spans="23:28" x14ac:dyDescent="0.3">
      <c r="W110">
        <v>108</v>
      </c>
      <c r="X110">
        <f t="shared" si="5"/>
        <v>3.5640000000000001</v>
      </c>
      <c r="Y110">
        <f t="shared" si="6"/>
        <v>112.64341322642976</v>
      </c>
      <c r="Z110">
        <f t="shared" si="9"/>
        <v>225.28682645285951</v>
      </c>
      <c r="AA110">
        <f t="shared" si="7"/>
        <v>337.93023967928923</v>
      </c>
      <c r="AB110">
        <f t="shared" si="8"/>
        <v>450.57365290571903</v>
      </c>
    </row>
    <row r="111" spans="23:28" x14ac:dyDescent="0.3">
      <c r="W111">
        <v>109</v>
      </c>
      <c r="X111">
        <f t="shared" si="5"/>
        <v>3.597</v>
      </c>
      <c r="Y111">
        <f t="shared" si="6"/>
        <v>114.1095101846813</v>
      </c>
      <c r="Z111">
        <f t="shared" si="9"/>
        <v>228.2190203693626</v>
      </c>
      <c r="AA111">
        <f t="shared" si="7"/>
        <v>342.32853055404382</v>
      </c>
      <c r="AB111">
        <f t="shared" si="8"/>
        <v>456.43804073872519</v>
      </c>
    </row>
    <row r="112" spans="23:28" x14ac:dyDescent="0.3">
      <c r="W112">
        <v>110</v>
      </c>
      <c r="X112">
        <f t="shared" si="5"/>
        <v>3.63</v>
      </c>
      <c r="Y112">
        <f t="shared" si="6"/>
        <v>115.57787744639016</v>
      </c>
      <c r="Z112">
        <f t="shared" si="9"/>
        <v>231.15575489278032</v>
      </c>
      <c r="AA112">
        <f t="shared" si="7"/>
        <v>346.73363233917041</v>
      </c>
      <c r="AB112">
        <f t="shared" si="8"/>
        <v>462.31150978556065</v>
      </c>
    </row>
    <row r="113" spans="23:28" x14ac:dyDescent="0.3">
      <c r="W113">
        <v>111</v>
      </c>
      <c r="X113">
        <f t="shared" si="5"/>
        <v>3.6629999999999998</v>
      </c>
      <c r="Y113">
        <f t="shared" si="6"/>
        <v>117.04845537008852</v>
      </c>
      <c r="Z113">
        <f t="shared" si="9"/>
        <v>234.09691074017704</v>
      </c>
      <c r="AA113">
        <f t="shared" si="7"/>
        <v>351.14536611026551</v>
      </c>
      <c r="AB113">
        <f t="shared" si="8"/>
        <v>468.19382148035407</v>
      </c>
    </row>
    <row r="114" spans="23:28" x14ac:dyDescent="0.3">
      <c r="W114">
        <v>112</v>
      </c>
      <c r="X114">
        <f t="shared" si="5"/>
        <v>3.6960000000000002</v>
      </c>
      <c r="Y114">
        <f t="shared" si="6"/>
        <v>118.52118588110544</v>
      </c>
      <c r="Z114">
        <f t="shared" si="9"/>
        <v>237.04237176221088</v>
      </c>
      <c r="AA114">
        <f t="shared" si="7"/>
        <v>355.56355764331624</v>
      </c>
      <c r="AB114">
        <f t="shared" si="8"/>
        <v>474.08474352442175</v>
      </c>
    </row>
    <row r="115" spans="23:28" x14ac:dyDescent="0.3">
      <c r="W115">
        <v>113</v>
      </c>
      <c r="X115">
        <f t="shared" si="5"/>
        <v>3.7290000000000001</v>
      </c>
      <c r="Y115">
        <f t="shared" si="6"/>
        <v>119.99601243040682</v>
      </c>
      <c r="Z115">
        <f t="shared" si="9"/>
        <v>239.99202486081364</v>
      </c>
      <c r="AA115">
        <f t="shared" si="7"/>
        <v>359.98803729122039</v>
      </c>
      <c r="AB115">
        <f t="shared" si="8"/>
        <v>479.98404972162729</v>
      </c>
    </row>
    <row r="116" spans="23:28" x14ac:dyDescent="0.3">
      <c r="W116">
        <v>114</v>
      </c>
      <c r="X116">
        <f t="shared" si="5"/>
        <v>3.762</v>
      </c>
      <c r="Y116">
        <f t="shared" si="6"/>
        <v>121.4728799545167</v>
      </c>
      <c r="Z116">
        <f t="shared" si="9"/>
        <v>242.9457599090334</v>
      </c>
      <c r="AA116">
        <f t="shared" si="7"/>
        <v>364.41863986355003</v>
      </c>
      <c r="AB116">
        <f t="shared" si="8"/>
        <v>485.8915198180668</v>
      </c>
    </row>
    <row r="117" spans="23:28" x14ac:dyDescent="0.3">
      <c r="W117">
        <v>115</v>
      </c>
      <c r="X117">
        <f t="shared" si="5"/>
        <v>3.7949999999999999</v>
      </c>
      <c r="Y117">
        <f t="shared" si="6"/>
        <v>122.95173483649089</v>
      </c>
      <c r="Z117">
        <f t="shared" si="9"/>
        <v>245.90346967298177</v>
      </c>
      <c r="AA117">
        <f t="shared" si="7"/>
        <v>368.85520450947257</v>
      </c>
      <c r="AB117">
        <f t="shared" si="8"/>
        <v>491.80693934596354</v>
      </c>
    </row>
    <row r="118" spans="23:28" x14ac:dyDescent="0.3">
      <c r="W118">
        <v>116</v>
      </c>
      <c r="X118">
        <f t="shared" si="5"/>
        <v>3.8279999999999998</v>
      </c>
      <c r="Y118">
        <f t="shared" si="6"/>
        <v>124.43252486791656</v>
      </c>
      <c r="Z118">
        <f t="shared" si="9"/>
        <v>248.86504973583311</v>
      </c>
      <c r="AA118">
        <f t="shared" si="7"/>
        <v>373.29757460374964</v>
      </c>
      <c r="AB118">
        <f t="shared" si="8"/>
        <v>497.73009947166622</v>
      </c>
    </row>
    <row r="119" spans="23:28" x14ac:dyDescent="0.3">
      <c r="W119">
        <v>117</v>
      </c>
      <c r="X119">
        <f t="shared" si="5"/>
        <v>3.8610000000000002</v>
      </c>
      <c r="Y119">
        <f t="shared" si="6"/>
        <v>125.91519921190951</v>
      </c>
      <c r="Z119">
        <f t="shared" si="9"/>
        <v>251.83039842381902</v>
      </c>
      <c r="AA119">
        <f t="shared" si="7"/>
        <v>377.74559763572847</v>
      </c>
      <c r="AB119">
        <f t="shared" si="8"/>
        <v>503.66079684763804</v>
      </c>
    </row>
    <row r="120" spans="23:28" x14ac:dyDescent="0.3">
      <c r="W120">
        <v>118</v>
      </c>
      <c r="X120">
        <f t="shared" si="5"/>
        <v>3.8940000000000001</v>
      </c>
      <c r="Y120">
        <f t="shared" si="6"/>
        <v>127.39970836708383</v>
      </c>
      <c r="Z120">
        <f t="shared" si="9"/>
        <v>254.79941673416766</v>
      </c>
      <c r="AA120">
        <f t="shared" si="7"/>
        <v>382.19912510125147</v>
      </c>
      <c r="AB120">
        <f t="shared" si="8"/>
        <v>509.59883346833533</v>
      </c>
    </row>
    <row r="121" spans="23:28" x14ac:dyDescent="0.3">
      <c r="W121">
        <v>119</v>
      </c>
      <c r="X121">
        <f t="shared" si="5"/>
        <v>3.927</v>
      </c>
      <c r="Y121">
        <f t="shared" si="6"/>
        <v>128.88600413246809</v>
      </c>
      <c r="Z121">
        <f t="shared" si="9"/>
        <v>257.77200826493618</v>
      </c>
      <c r="AA121">
        <f t="shared" si="7"/>
        <v>386.65801239740421</v>
      </c>
      <c r="AB121">
        <f t="shared" si="8"/>
        <v>515.54401652987235</v>
      </c>
    </row>
    <row r="122" spans="23:28" x14ac:dyDescent="0.3">
      <c r="W122">
        <v>120</v>
      </c>
      <c r="X122">
        <f t="shared" si="5"/>
        <v>3.96</v>
      </c>
      <c r="Y122">
        <f t="shared" si="6"/>
        <v>130.37403957334291</v>
      </c>
      <c r="Z122">
        <f t="shared" si="9"/>
        <v>260.74807914668582</v>
      </c>
      <c r="AA122">
        <f t="shared" si="7"/>
        <v>391.12211872002865</v>
      </c>
      <c r="AB122">
        <f t="shared" si="8"/>
        <v>521.49615829337165</v>
      </c>
    </row>
    <row r="123" spans="23:28" x14ac:dyDescent="0.3">
      <c r="W123">
        <v>121</v>
      </c>
      <c r="X123">
        <f t="shared" si="5"/>
        <v>3.9929999999999999</v>
      </c>
      <c r="Y123">
        <f t="shared" si="6"/>
        <v>131.86376898797647</v>
      </c>
      <c r="Z123">
        <f t="shared" si="9"/>
        <v>263.72753797595294</v>
      </c>
      <c r="AA123">
        <f t="shared" si="7"/>
        <v>395.59130696392936</v>
      </c>
      <c r="AB123">
        <f t="shared" si="8"/>
        <v>527.45507595190588</v>
      </c>
    </row>
    <row r="124" spans="23:28" x14ac:dyDescent="0.3">
      <c r="W124">
        <v>122</v>
      </c>
      <c r="X124">
        <f t="shared" si="5"/>
        <v>4.0259999999999998</v>
      </c>
      <c r="Y124">
        <f t="shared" si="6"/>
        <v>133.35514787523329</v>
      </c>
      <c r="Z124">
        <f t="shared" si="9"/>
        <v>266.71029575046657</v>
      </c>
      <c r="AA124">
        <f t="shared" si="7"/>
        <v>400.0654436256998</v>
      </c>
      <c r="AB124">
        <f t="shared" si="8"/>
        <v>533.42059150093314</v>
      </c>
    </row>
    <row r="125" spans="23:28" x14ac:dyDescent="0.3">
      <c r="W125">
        <v>123</v>
      </c>
      <c r="X125">
        <f t="shared" si="5"/>
        <v>4.0590000000000002</v>
      </c>
      <c r="Y125">
        <f t="shared" si="6"/>
        <v>134.84813290303453</v>
      </c>
      <c r="Z125">
        <f t="shared" si="9"/>
        <v>269.69626580606905</v>
      </c>
      <c r="AA125">
        <f t="shared" si="7"/>
        <v>404.54439870910352</v>
      </c>
      <c r="AB125">
        <f t="shared" si="8"/>
        <v>539.3925316121381</v>
      </c>
    </row>
    <row r="126" spans="23:28" x14ac:dyDescent="0.3">
      <c r="W126">
        <v>124</v>
      </c>
      <c r="X126">
        <f t="shared" si="5"/>
        <v>4.0919999999999996</v>
      </c>
      <c r="Y126">
        <f t="shared" si="6"/>
        <v>136.34268187764633</v>
      </c>
      <c r="Z126">
        <f t="shared" si="9"/>
        <v>272.68536375529266</v>
      </c>
      <c r="AA126">
        <f t="shared" si="7"/>
        <v>409.02804563293887</v>
      </c>
      <c r="AB126">
        <f t="shared" si="8"/>
        <v>545.37072751058531</v>
      </c>
    </row>
    <row r="127" spans="23:28" x14ac:dyDescent="0.3">
      <c r="W127">
        <v>125</v>
      </c>
      <c r="X127">
        <f t="shared" si="5"/>
        <v>4.125</v>
      </c>
      <c r="Y127">
        <f t="shared" si="6"/>
        <v>137.83875371377539</v>
      </c>
      <c r="Z127">
        <f t="shared" si="9"/>
        <v>275.67750742755078</v>
      </c>
      <c r="AA127">
        <f t="shared" si="7"/>
        <v>413.51626114132608</v>
      </c>
      <c r="AB127">
        <f t="shared" si="8"/>
        <v>551.35501485510156</v>
      </c>
    </row>
    <row r="128" spans="23:28" x14ac:dyDescent="0.3">
      <c r="W128">
        <v>126</v>
      </c>
      <c r="X128">
        <f t="shared" si="5"/>
        <v>4.1580000000000004</v>
      </c>
      <c r="Y128">
        <f t="shared" si="6"/>
        <v>139.33630840544978</v>
      </c>
      <c r="Z128">
        <f t="shared" si="9"/>
        <v>278.67261681089957</v>
      </c>
      <c r="AA128">
        <f t="shared" si="7"/>
        <v>418.00892521634927</v>
      </c>
      <c r="AB128">
        <f t="shared" si="8"/>
        <v>557.34523362179914</v>
      </c>
    </row>
    <row r="129" spans="23:28" x14ac:dyDescent="0.3">
      <c r="W129">
        <v>127</v>
      </c>
      <c r="X129">
        <f t="shared" si="5"/>
        <v>4.1909999999999998</v>
      </c>
      <c r="Y129">
        <f t="shared" si="6"/>
        <v>140.83530699766499</v>
      </c>
      <c r="Z129">
        <f t="shared" si="9"/>
        <v>281.67061399532997</v>
      </c>
      <c r="AA129">
        <f t="shared" si="7"/>
        <v>422.5059209929949</v>
      </c>
      <c r="AB129">
        <f t="shared" si="8"/>
        <v>563.34122799065995</v>
      </c>
    </row>
    <row r="130" spans="23:28" x14ac:dyDescent="0.3">
      <c r="W130">
        <v>128</v>
      </c>
      <c r="X130">
        <f t="shared" si="5"/>
        <v>4.2240000000000002</v>
      </c>
      <c r="Y130">
        <f t="shared" si="6"/>
        <v>142.33571155877473</v>
      </c>
      <c r="Z130">
        <f t="shared" si="9"/>
        <v>284.67142311754947</v>
      </c>
      <c r="AA130">
        <f t="shared" si="7"/>
        <v>427.00713467632414</v>
      </c>
      <c r="AB130">
        <f t="shared" si="8"/>
        <v>569.34284623509893</v>
      </c>
    </row>
    <row r="131" spans="23:28" x14ac:dyDescent="0.3">
      <c r="W131">
        <v>129</v>
      </c>
      <c r="X131">
        <f t="shared" ref="X131:X194" si="10">W131*33/1000</f>
        <v>4.2569999999999997</v>
      </c>
      <c r="Y131">
        <f t="shared" ref="Y131:Y194" si="11">(940.92*$Y$1)*($X131-1.2396+1.2396*EXP(-1*$X131/1.2396))</f>
        <v>143.83748515360696</v>
      </c>
      <c r="Z131">
        <f t="shared" si="9"/>
        <v>287.67497030721393</v>
      </c>
      <c r="AA131">
        <f t="shared" ref="AA131:AA194" si="12">(940.92*$AA$1)*($X131-1.2396+1.2396*EXP(-1*$X131/1.2396))</f>
        <v>431.51245546082083</v>
      </c>
      <c r="AB131">
        <f t="shared" ref="AB131:AB194" si="13">(940.92*$AB$1)*($X131-1.2396+1.2396*EXP(-1*$X131/1.2396))</f>
        <v>575.34994061442785</v>
      </c>
    </row>
    <row r="132" spans="23:28" x14ac:dyDescent="0.3">
      <c r="W132">
        <v>130</v>
      </c>
      <c r="X132">
        <f t="shared" si="10"/>
        <v>4.29</v>
      </c>
      <c r="Y132">
        <f t="shared" si="11"/>
        <v>145.34059181728637</v>
      </c>
      <c r="Z132">
        <f t="shared" ref="Z132:Z195" si="14">(940.92*$Z$1)*($X132-1.2396+1.2396*EXP(-1*$X132/1.2396))</f>
        <v>290.68118363457273</v>
      </c>
      <c r="AA132">
        <f t="shared" si="12"/>
        <v>436.02177545185901</v>
      </c>
      <c r="AB132">
        <f t="shared" si="13"/>
        <v>581.36236726914547</v>
      </c>
    </row>
    <row r="133" spans="23:28" x14ac:dyDescent="0.3">
      <c r="W133">
        <v>131</v>
      </c>
      <c r="X133">
        <f t="shared" si="10"/>
        <v>4.3230000000000004</v>
      </c>
      <c r="Y133">
        <f t="shared" si="11"/>
        <v>146.84499652974432</v>
      </c>
      <c r="Z133">
        <f t="shared" si="14"/>
        <v>293.68999305948864</v>
      </c>
      <c r="AA133">
        <f t="shared" si="12"/>
        <v>440.53498958923285</v>
      </c>
      <c r="AB133">
        <f t="shared" si="13"/>
        <v>587.37998611897729</v>
      </c>
    </row>
    <row r="134" spans="23:28" x14ac:dyDescent="0.3">
      <c r="W134">
        <v>132</v>
      </c>
      <c r="X134">
        <f t="shared" si="10"/>
        <v>4.3559999999999999</v>
      </c>
      <c r="Y134">
        <f t="shared" si="11"/>
        <v>148.35066519089852</v>
      </c>
      <c r="Z134">
        <f t="shared" si="14"/>
        <v>296.70133038179705</v>
      </c>
      <c r="AA134">
        <f t="shared" si="12"/>
        <v>445.05199557269555</v>
      </c>
      <c r="AB134">
        <f t="shared" si="13"/>
        <v>593.4026607635941</v>
      </c>
    </row>
    <row r="135" spans="23:28" x14ac:dyDescent="0.3">
      <c r="W135">
        <v>133</v>
      </c>
      <c r="X135">
        <f t="shared" si="10"/>
        <v>4.3890000000000002</v>
      </c>
      <c r="Y135">
        <f t="shared" si="11"/>
        <v>149.85756459648499</v>
      </c>
      <c r="Z135">
        <f t="shared" si="14"/>
        <v>299.71512919296998</v>
      </c>
      <c r="AA135">
        <f t="shared" si="12"/>
        <v>449.57269378945489</v>
      </c>
      <c r="AB135">
        <f t="shared" si="13"/>
        <v>599.43025838593996</v>
      </c>
    </row>
    <row r="136" spans="23:28" x14ac:dyDescent="0.3">
      <c r="W136">
        <v>134</v>
      </c>
      <c r="X136">
        <f t="shared" si="10"/>
        <v>4.4219999999999997</v>
      </c>
      <c r="Y136">
        <f t="shared" si="11"/>
        <v>151.36566241452422</v>
      </c>
      <c r="Z136">
        <f t="shared" si="14"/>
        <v>302.73132482904845</v>
      </c>
      <c r="AA136">
        <f t="shared" si="12"/>
        <v>454.09698724357258</v>
      </c>
      <c r="AB136">
        <f t="shared" si="13"/>
        <v>605.46264965809689</v>
      </c>
    </row>
    <row r="137" spans="23:28" x14ac:dyDescent="0.3">
      <c r="W137">
        <v>135</v>
      </c>
      <c r="X137">
        <f t="shared" si="10"/>
        <v>4.4550000000000001</v>
      </c>
      <c r="Y137">
        <f t="shared" si="11"/>
        <v>152.87492716240652</v>
      </c>
      <c r="Z137">
        <f t="shared" si="14"/>
        <v>305.74985432481304</v>
      </c>
      <c r="AA137">
        <f t="shared" si="12"/>
        <v>458.62478148721954</v>
      </c>
      <c r="AB137">
        <f t="shared" si="13"/>
        <v>611.49970864962609</v>
      </c>
    </row>
    <row r="138" spans="23:28" x14ac:dyDescent="0.3">
      <c r="W138">
        <v>136</v>
      </c>
      <c r="X138">
        <f t="shared" si="10"/>
        <v>4.4880000000000004</v>
      </c>
      <c r="Y138">
        <f t="shared" si="11"/>
        <v>154.38532818457853</v>
      </c>
      <c r="Z138">
        <f t="shared" si="14"/>
        <v>308.77065636915705</v>
      </c>
      <c r="AA138">
        <f t="shared" si="12"/>
        <v>463.15598455373549</v>
      </c>
      <c r="AB138">
        <f t="shared" si="13"/>
        <v>617.5413127383141</v>
      </c>
    </row>
    <row r="139" spans="23:28" x14ac:dyDescent="0.3">
      <c r="W139">
        <v>137</v>
      </c>
      <c r="X139">
        <f t="shared" si="10"/>
        <v>4.5209999999999999</v>
      </c>
      <c r="Y139">
        <f t="shared" si="11"/>
        <v>155.89683563081618</v>
      </c>
      <c r="Z139">
        <f t="shared" si="14"/>
        <v>311.79367126163237</v>
      </c>
      <c r="AA139">
        <f t="shared" si="12"/>
        <v>467.69050689244847</v>
      </c>
      <c r="AB139">
        <f t="shared" si="13"/>
        <v>623.58734252326474</v>
      </c>
    </row>
    <row r="140" spans="23:28" x14ac:dyDescent="0.3">
      <c r="W140">
        <v>138</v>
      </c>
      <c r="X140">
        <f t="shared" si="10"/>
        <v>4.5540000000000003</v>
      </c>
      <c r="Y140">
        <f t="shared" si="11"/>
        <v>157.40942043506891</v>
      </c>
      <c r="Z140">
        <f t="shared" si="14"/>
        <v>314.81884087013782</v>
      </c>
      <c r="AA140">
        <f t="shared" si="12"/>
        <v>472.22826130520667</v>
      </c>
      <c r="AB140">
        <f t="shared" si="13"/>
        <v>629.63768174027564</v>
      </c>
    </row>
    <row r="141" spans="23:28" x14ac:dyDescent="0.3">
      <c r="W141">
        <v>139</v>
      </c>
      <c r="X141">
        <f t="shared" si="10"/>
        <v>4.5869999999999997</v>
      </c>
      <c r="Y141">
        <f t="shared" si="11"/>
        <v>158.9230542948587</v>
      </c>
      <c r="Z141">
        <f t="shared" si="14"/>
        <v>317.8461085897174</v>
      </c>
      <c r="AA141">
        <f t="shared" si="12"/>
        <v>476.76916288457608</v>
      </c>
      <c r="AB141">
        <f t="shared" si="13"/>
        <v>635.69221717943481</v>
      </c>
    </row>
    <row r="142" spans="23:28" x14ac:dyDescent="0.3">
      <c r="W142">
        <v>140</v>
      </c>
      <c r="X142">
        <f t="shared" si="10"/>
        <v>4.62</v>
      </c>
      <c r="Y142">
        <f t="shared" si="11"/>
        <v>160.43770965122127</v>
      </c>
      <c r="Z142">
        <f t="shared" si="14"/>
        <v>320.87541930244254</v>
      </c>
      <c r="AA142">
        <f t="shared" si="12"/>
        <v>481.31312895366375</v>
      </c>
      <c r="AB142">
        <f t="shared" si="13"/>
        <v>641.75083860488508</v>
      </c>
    </row>
    <row r="143" spans="23:28" x14ac:dyDescent="0.3">
      <c r="W143">
        <v>141</v>
      </c>
      <c r="X143">
        <f t="shared" si="10"/>
        <v>4.6529999999999996</v>
      </c>
      <c r="Y143">
        <f t="shared" si="11"/>
        <v>161.95335966917332</v>
      </c>
      <c r="Z143">
        <f t="shared" si="14"/>
        <v>323.90671933834665</v>
      </c>
      <c r="AA143">
        <f t="shared" si="12"/>
        <v>485.86007900751986</v>
      </c>
      <c r="AB143">
        <f t="shared" si="13"/>
        <v>647.81343867669329</v>
      </c>
    </row>
    <row r="144" spans="23:28" x14ac:dyDescent="0.3">
      <c r="W144">
        <v>142</v>
      </c>
      <c r="X144">
        <f t="shared" si="10"/>
        <v>4.6859999999999999</v>
      </c>
      <c r="Y144">
        <f t="shared" si="11"/>
        <v>163.4699782186938</v>
      </c>
      <c r="Z144">
        <f t="shared" si="14"/>
        <v>326.93995643738759</v>
      </c>
      <c r="AA144">
        <f t="shared" si="12"/>
        <v>490.40993465608136</v>
      </c>
      <c r="AB144">
        <f t="shared" si="13"/>
        <v>653.87991287477519</v>
      </c>
    </row>
    <row r="145" spans="23:28" x14ac:dyDescent="0.3">
      <c r="W145">
        <v>143</v>
      </c>
      <c r="X145">
        <f t="shared" si="10"/>
        <v>4.7190000000000003</v>
      </c>
      <c r="Y145">
        <f t="shared" si="11"/>
        <v>164.98753985620414</v>
      </c>
      <c r="Z145">
        <f t="shared" si="14"/>
        <v>329.97507971240827</v>
      </c>
      <c r="AA145">
        <f t="shared" si="12"/>
        <v>494.96261956861235</v>
      </c>
      <c r="AB145">
        <f t="shared" si="13"/>
        <v>659.95015942481655</v>
      </c>
    </row>
    <row r="146" spans="23:28" x14ac:dyDescent="0.3">
      <c r="W146">
        <v>144</v>
      </c>
      <c r="X146">
        <f t="shared" si="10"/>
        <v>4.7519999999999998</v>
      </c>
      <c r="Y146">
        <f t="shared" si="11"/>
        <v>166.50601980653514</v>
      </c>
      <c r="Z146">
        <f t="shared" si="14"/>
        <v>333.01203961307027</v>
      </c>
      <c r="AA146">
        <f t="shared" si="12"/>
        <v>499.51805941960532</v>
      </c>
      <c r="AB146">
        <f t="shared" si="13"/>
        <v>666.02407922614054</v>
      </c>
    </row>
    <row r="147" spans="23:28" x14ac:dyDescent="0.3">
      <c r="W147">
        <v>145</v>
      </c>
      <c r="X147">
        <f t="shared" si="10"/>
        <v>4.7850000000000001</v>
      </c>
      <c r="Y147">
        <f t="shared" si="11"/>
        <v>168.02539394536799</v>
      </c>
      <c r="Z147">
        <f t="shared" si="14"/>
        <v>336.05078789073599</v>
      </c>
      <c r="AA147">
        <f t="shared" si="12"/>
        <v>504.0761818361039</v>
      </c>
      <c r="AB147">
        <f t="shared" si="13"/>
        <v>672.10157578147198</v>
      </c>
    </row>
    <row r="148" spans="23:28" x14ac:dyDescent="0.3">
      <c r="W148">
        <v>146</v>
      </c>
      <c r="X148">
        <f t="shared" si="10"/>
        <v>4.8179999999999996</v>
      </c>
      <c r="Y148">
        <f t="shared" si="11"/>
        <v>169.54563878213588</v>
      </c>
      <c r="Z148">
        <f t="shared" si="14"/>
        <v>339.09127756427176</v>
      </c>
      <c r="AA148">
        <f t="shared" si="12"/>
        <v>508.63691634640753</v>
      </c>
      <c r="AB148">
        <f t="shared" si="13"/>
        <v>678.18255512854353</v>
      </c>
    </row>
    <row r="149" spans="23:28" x14ac:dyDescent="0.3">
      <c r="W149">
        <v>147</v>
      </c>
      <c r="X149">
        <f t="shared" si="10"/>
        <v>4.851</v>
      </c>
      <c r="Y149">
        <f t="shared" si="11"/>
        <v>171.06673144337552</v>
      </c>
      <c r="Z149">
        <f t="shared" si="14"/>
        <v>342.13346288675103</v>
      </c>
      <c r="AA149">
        <f t="shared" si="12"/>
        <v>513.20019433012646</v>
      </c>
      <c r="AB149">
        <f t="shared" si="13"/>
        <v>684.26692577350207</v>
      </c>
    </row>
    <row r="150" spans="23:28" x14ac:dyDescent="0.3">
      <c r="W150">
        <v>148</v>
      </c>
      <c r="X150">
        <f t="shared" si="10"/>
        <v>4.8840000000000003</v>
      </c>
      <c r="Y150">
        <f t="shared" si="11"/>
        <v>172.5886496565154</v>
      </c>
      <c r="Z150">
        <f t="shared" si="14"/>
        <v>345.1772993130308</v>
      </c>
      <c r="AA150">
        <f t="shared" si="12"/>
        <v>517.76594896954612</v>
      </c>
      <c r="AB150">
        <f t="shared" si="13"/>
        <v>690.3545986260616</v>
      </c>
    </row>
    <row r="151" spans="23:28" x14ac:dyDescent="0.3">
      <c r="W151">
        <v>149</v>
      </c>
      <c r="X151">
        <f t="shared" si="10"/>
        <v>4.9169999999999998</v>
      </c>
      <c r="Y151">
        <f t="shared" si="11"/>
        <v>174.11137173409031</v>
      </c>
      <c r="Z151">
        <f t="shared" si="14"/>
        <v>348.22274346818062</v>
      </c>
      <c r="AA151">
        <f t="shared" si="12"/>
        <v>522.33411520227094</v>
      </c>
      <c r="AB151">
        <f t="shared" si="13"/>
        <v>696.44548693636125</v>
      </c>
    </row>
    <row r="152" spans="23:28" x14ac:dyDescent="0.3">
      <c r="W152">
        <v>150</v>
      </c>
      <c r="X152">
        <f t="shared" si="10"/>
        <v>4.95</v>
      </c>
      <c r="Y152">
        <f t="shared" si="11"/>
        <v>175.63487655837059</v>
      </c>
      <c r="Z152">
        <f t="shared" si="14"/>
        <v>351.26975311674119</v>
      </c>
      <c r="AA152">
        <f t="shared" si="12"/>
        <v>526.90462967511166</v>
      </c>
      <c r="AB152">
        <f t="shared" si="13"/>
        <v>702.53950623348237</v>
      </c>
    </row>
    <row r="153" spans="23:28" x14ac:dyDescent="0.3">
      <c r="W153">
        <v>151</v>
      </c>
      <c r="X153">
        <f t="shared" si="10"/>
        <v>4.9829999999999997</v>
      </c>
      <c r="Y153">
        <f t="shared" si="11"/>
        <v>177.15914356639462</v>
      </c>
      <c r="Z153">
        <f t="shared" si="14"/>
        <v>354.31828713278924</v>
      </c>
      <c r="AA153">
        <f t="shared" si="12"/>
        <v>531.47743069918374</v>
      </c>
      <c r="AB153">
        <f t="shared" si="13"/>
        <v>708.63657426557847</v>
      </c>
    </row>
    <row r="154" spans="23:28" x14ac:dyDescent="0.3">
      <c r="W154">
        <v>152</v>
      </c>
      <c r="X154">
        <f t="shared" si="10"/>
        <v>5.016</v>
      </c>
      <c r="Y154">
        <f t="shared" si="11"/>
        <v>178.68415273539546</v>
      </c>
      <c r="Z154">
        <f t="shared" si="14"/>
        <v>357.36830547079092</v>
      </c>
      <c r="AA154">
        <f t="shared" si="12"/>
        <v>536.05245820618632</v>
      </c>
      <c r="AB154">
        <f t="shared" si="13"/>
        <v>714.73661094158183</v>
      </c>
    </row>
    <row r="155" spans="23:28" x14ac:dyDescent="0.3">
      <c r="W155">
        <v>153</v>
      </c>
      <c r="X155">
        <f t="shared" si="10"/>
        <v>5.0490000000000004</v>
      </c>
      <c r="Y155">
        <f t="shared" si="11"/>
        <v>180.20988456860937</v>
      </c>
      <c r="Z155">
        <f t="shared" si="14"/>
        <v>360.41976913721874</v>
      </c>
      <c r="AA155">
        <f t="shared" si="12"/>
        <v>540.62965370582799</v>
      </c>
      <c r="AB155">
        <f t="shared" si="13"/>
        <v>720.83953827443747</v>
      </c>
    </row>
    <row r="156" spans="23:28" x14ac:dyDescent="0.3">
      <c r="W156">
        <v>154</v>
      </c>
      <c r="X156">
        <f t="shared" si="10"/>
        <v>5.0819999999999999</v>
      </c>
      <c r="Y156">
        <f t="shared" si="11"/>
        <v>181.73632008145762</v>
      </c>
      <c r="Z156">
        <f t="shared" si="14"/>
        <v>363.47264016291524</v>
      </c>
      <c r="AA156">
        <f t="shared" si="12"/>
        <v>545.20896024437275</v>
      </c>
      <c r="AB156">
        <f t="shared" si="13"/>
        <v>726.94528032583048</v>
      </c>
    </row>
    <row r="157" spans="23:28" x14ac:dyDescent="0.3">
      <c r="W157">
        <v>155</v>
      </c>
      <c r="X157">
        <f t="shared" si="10"/>
        <v>5.1150000000000002</v>
      </c>
      <c r="Y157">
        <f t="shared" si="11"/>
        <v>183.2634407880916</v>
      </c>
      <c r="Z157">
        <f t="shared" si="14"/>
        <v>366.5268815761832</v>
      </c>
      <c r="AA157">
        <f t="shared" si="12"/>
        <v>549.79032236427474</v>
      </c>
      <c r="AB157">
        <f t="shared" si="13"/>
        <v>733.0537631523664</v>
      </c>
    </row>
    <row r="158" spans="23:28" x14ac:dyDescent="0.3">
      <c r="W158">
        <v>156</v>
      </c>
      <c r="X158">
        <f t="shared" si="10"/>
        <v>5.1479999999999997</v>
      </c>
      <c r="Y158">
        <f t="shared" si="11"/>
        <v>184.79122868829054</v>
      </c>
      <c r="Z158">
        <f t="shared" si="14"/>
        <v>369.58245737658109</v>
      </c>
      <c r="AA158">
        <f t="shared" si="12"/>
        <v>554.37368606487155</v>
      </c>
      <c r="AB158">
        <f t="shared" si="13"/>
        <v>739.16491475316218</v>
      </c>
    </row>
    <row r="159" spans="23:28" x14ac:dyDescent="0.3">
      <c r="W159">
        <v>157</v>
      </c>
      <c r="X159">
        <f t="shared" si="10"/>
        <v>5.181</v>
      </c>
      <c r="Y159">
        <f t="shared" si="11"/>
        <v>186.31966625470443</v>
      </c>
      <c r="Z159">
        <f t="shared" si="14"/>
        <v>372.63933250940886</v>
      </c>
      <c r="AA159">
        <f t="shared" si="12"/>
        <v>558.95899876411329</v>
      </c>
      <c r="AB159">
        <f t="shared" si="13"/>
        <v>745.27866501881772</v>
      </c>
    </row>
    <row r="160" spans="23:28" x14ac:dyDescent="0.3">
      <c r="W160">
        <v>158</v>
      </c>
      <c r="X160">
        <f t="shared" si="10"/>
        <v>5.2140000000000004</v>
      </c>
      <c r="Y160">
        <f t="shared" si="11"/>
        <v>187.84873642043115</v>
      </c>
      <c r="Z160">
        <f t="shared" si="14"/>
        <v>375.6974728408623</v>
      </c>
      <c r="AA160">
        <f t="shared" si="12"/>
        <v>563.54620926129337</v>
      </c>
      <c r="AB160">
        <f t="shared" si="13"/>
        <v>751.39494568172461</v>
      </c>
    </row>
    <row r="161" spans="23:28" x14ac:dyDescent="0.3">
      <c r="W161">
        <v>159</v>
      </c>
      <c r="X161">
        <f t="shared" si="10"/>
        <v>5.2469999999999999</v>
      </c>
      <c r="Y161">
        <f t="shared" si="11"/>
        <v>189.37842256692065</v>
      </c>
      <c r="Z161">
        <f t="shared" si="14"/>
        <v>378.7568451338413</v>
      </c>
      <c r="AA161">
        <f t="shared" si="12"/>
        <v>568.13526770076191</v>
      </c>
      <c r="AB161">
        <f t="shared" si="13"/>
        <v>757.51369026768259</v>
      </c>
    </row>
    <row r="162" spans="23:28" x14ac:dyDescent="0.3">
      <c r="W162">
        <v>160</v>
      </c>
      <c r="X162">
        <f t="shared" si="10"/>
        <v>5.28</v>
      </c>
      <c r="Y162">
        <f t="shared" si="11"/>
        <v>190.9087085121966</v>
      </c>
      <c r="Z162">
        <f t="shared" si="14"/>
        <v>381.81741702439319</v>
      </c>
      <c r="AA162">
        <f t="shared" si="12"/>
        <v>572.72612553658973</v>
      </c>
      <c r="AB162">
        <f t="shared" si="13"/>
        <v>763.63483404878639</v>
      </c>
    </row>
    <row r="163" spans="23:28" x14ac:dyDescent="0.3">
      <c r="W163">
        <v>161</v>
      </c>
      <c r="X163">
        <f t="shared" si="10"/>
        <v>5.3129999999999997</v>
      </c>
      <c r="Y163">
        <f t="shared" si="11"/>
        <v>192.43957849938732</v>
      </c>
      <c r="Z163">
        <f t="shared" si="14"/>
        <v>384.87915699877465</v>
      </c>
      <c r="AA163">
        <f t="shared" si="12"/>
        <v>577.31873549816191</v>
      </c>
      <c r="AB163">
        <f t="shared" si="13"/>
        <v>769.75831399754929</v>
      </c>
    </row>
    <row r="164" spans="23:28" x14ac:dyDescent="0.3">
      <c r="W164">
        <v>162</v>
      </c>
      <c r="X164">
        <f t="shared" si="10"/>
        <v>5.3460000000000001</v>
      </c>
      <c r="Y164">
        <f t="shared" si="11"/>
        <v>193.97101718555851</v>
      </c>
      <c r="Z164">
        <f t="shared" si="14"/>
        <v>387.94203437111702</v>
      </c>
      <c r="AA164">
        <f t="shared" si="12"/>
        <v>581.91305155667544</v>
      </c>
      <c r="AB164">
        <f t="shared" si="13"/>
        <v>775.88406874223404</v>
      </c>
    </row>
    <row r="165" spans="23:28" x14ac:dyDescent="0.3">
      <c r="W165">
        <v>163</v>
      </c>
      <c r="X165">
        <f t="shared" si="10"/>
        <v>5.3789999999999996</v>
      </c>
      <c r="Y165">
        <f t="shared" si="11"/>
        <v>195.50300963083848</v>
      </c>
      <c r="Z165">
        <f t="shared" si="14"/>
        <v>391.00601926167695</v>
      </c>
      <c r="AA165">
        <f t="shared" si="12"/>
        <v>586.50902889251529</v>
      </c>
      <c r="AB165">
        <f t="shared" si="13"/>
        <v>782.01203852335391</v>
      </c>
    </row>
    <row r="166" spans="23:28" x14ac:dyDescent="0.3">
      <c r="W166">
        <v>164</v>
      </c>
      <c r="X166">
        <f t="shared" si="10"/>
        <v>5.4119999999999999</v>
      </c>
      <c r="Y166">
        <f t="shared" si="11"/>
        <v>197.03554128783014</v>
      </c>
      <c r="Z166">
        <f t="shared" si="14"/>
        <v>394.07108257566028</v>
      </c>
      <c r="AA166">
        <f t="shared" si="12"/>
        <v>591.10662386349031</v>
      </c>
      <c r="AB166">
        <f t="shared" si="13"/>
        <v>788.14216515132057</v>
      </c>
    </row>
    <row r="167" spans="23:28" x14ac:dyDescent="0.3">
      <c r="W167">
        <v>165</v>
      </c>
      <c r="X167">
        <f t="shared" si="10"/>
        <v>5.4450000000000003</v>
      </c>
      <c r="Y167">
        <f t="shared" si="11"/>
        <v>198.56859799130024</v>
      </c>
      <c r="Z167">
        <f t="shared" si="14"/>
        <v>397.13719598260047</v>
      </c>
      <c r="AA167">
        <f t="shared" si="12"/>
        <v>595.70579397390065</v>
      </c>
      <c r="AB167">
        <f t="shared" si="13"/>
        <v>794.27439196520095</v>
      </c>
    </row>
    <row r="168" spans="23:28" x14ac:dyDescent="0.3">
      <c r="W168">
        <v>166</v>
      </c>
      <c r="X168">
        <f t="shared" si="10"/>
        <v>5.4779999999999998</v>
      </c>
      <c r="Y168">
        <f t="shared" si="11"/>
        <v>200.10216594813991</v>
      </c>
      <c r="Z168">
        <f t="shared" si="14"/>
        <v>400.20433189627983</v>
      </c>
      <c r="AA168">
        <f t="shared" si="12"/>
        <v>600.3064978444196</v>
      </c>
      <c r="AB168">
        <f t="shared" si="13"/>
        <v>800.40866379255965</v>
      </c>
    </row>
    <row r="169" spans="23:28" x14ac:dyDescent="0.3">
      <c r="W169">
        <v>167</v>
      </c>
      <c r="X169">
        <f t="shared" si="10"/>
        <v>5.5110000000000001</v>
      </c>
      <c r="Y169">
        <f t="shared" si="11"/>
        <v>201.63623172758889</v>
      </c>
      <c r="Z169">
        <f t="shared" si="14"/>
        <v>403.27246345517779</v>
      </c>
      <c r="AA169">
        <f t="shared" si="12"/>
        <v>604.90869518276656</v>
      </c>
      <c r="AB169">
        <f t="shared" si="13"/>
        <v>806.54492691035557</v>
      </c>
    </row>
    <row r="170" spans="23:28" x14ac:dyDescent="0.3">
      <c r="W170">
        <v>168</v>
      </c>
      <c r="X170">
        <f t="shared" si="10"/>
        <v>5.5439999999999996</v>
      </c>
      <c r="Y170">
        <f t="shared" si="11"/>
        <v>203.17078225171653</v>
      </c>
      <c r="Z170">
        <f t="shared" si="14"/>
        <v>406.34156450343306</v>
      </c>
      <c r="AA170">
        <f t="shared" si="12"/>
        <v>609.51234675514957</v>
      </c>
      <c r="AB170">
        <f t="shared" si="13"/>
        <v>812.68312900686612</v>
      </c>
    </row>
    <row r="171" spans="23:28" x14ac:dyDescent="0.3">
      <c r="W171">
        <v>169</v>
      </c>
      <c r="X171">
        <f t="shared" si="10"/>
        <v>5.577</v>
      </c>
      <c r="Y171">
        <f t="shared" si="11"/>
        <v>204.70580478615292</v>
      </c>
      <c r="Z171">
        <f t="shared" si="14"/>
        <v>409.41160957230585</v>
      </c>
      <c r="AA171">
        <f t="shared" si="12"/>
        <v>614.11741435845875</v>
      </c>
      <c r="AB171">
        <f t="shared" si="13"/>
        <v>818.8232191446117</v>
      </c>
    </row>
    <row r="172" spans="23:28" x14ac:dyDescent="0.3">
      <c r="W172">
        <v>170</v>
      </c>
      <c r="X172">
        <f t="shared" si="10"/>
        <v>5.61</v>
      </c>
      <c r="Y172">
        <f t="shared" si="11"/>
        <v>206.24128693106323</v>
      </c>
      <c r="Z172">
        <f t="shared" si="14"/>
        <v>412.48257386212646</v>
      </c>
      <c r="AA172">
        <f t="shared" si="12"/>
        <v>618.7238607931896</v>
      </c>
      <c r="AB172">
        <f t="shared" si="13"/>
        <v>824.96514772425292</v>
      </c>
    </row>
    <row r="173" spans="23:28" x14ac:dyDescent="0.3">
      <c r="W173">
        <v>171</v>
      </c>
      <c r="X173">
        <f t="shared" si="10"/>
        <v>5.6429999999999998</v>
      </c>
      <c r="Y173">
        <f t="shared" si="11"/>
        <v>207.77721661235964</v>
      </c>
      <c r="Z173">
        <f t="shared" si="14"/>
        <v>415.55443322471928</v>
      </c>
      <c r="AA173">
        <f t="shared" si="12"/>
        <v>623.33164983707877</v>
      </c>
      <c r="AB173">
        <f t="shared" si="13"/>
        <v>831.10886644943855</v>
      </c>
    </row>
    <row r="174" spans="23:28" x14ac:dyDescent="0.3">
      <c r="W174">
        <v>172</v>
      </c>
      <c r="X174">
        <f t="shared" si="10"/>
        <v>5.6760000000000002</v>
      </c>
      <c r="Y174">
        <f t="shared" si="11"/>
        <v>209.31358207314386</v>
      </c>
      <c r="Z174">
        <f t="shared" si="14"/>
        <v>418.62716414628773</v>
      </c>
      <c r="AA174">
        <f t="shared" si="12"/>
        <v>627.9407462194315</v>
      </c>
      <c r="AB174">
        <f t="shared" si="13"/>
        <v>837.25432829257545</v>
      </c>
    </row>
    <row r="175" spans="23:28" x14ac:dyDescent="0.3">
      <c r="W175">
        <v>173</v>
      </c>
      <c r="X175">
        <f t="shared" si="10"/>
        <v>5.7089999999999996</v>
      </c>
      <c r="Y175">
        <f t="shared" si="11"/>
        <v>210.8503718653742</v>
      </c>
      <c r="Z175">
        <f t="shared" si="14"/>
        <v>421.7007437307484</v>
      </c>
      <c r="AA175">
        <f t="shared" si="12"/>
        <v>632.55111559612249</v>
      </c>
      <c r="AB175">
        <f t="shared" si="13"/>
        <v>843.4014874614968</v>
      </c>
    </row>
    <row r="176" spans="23:28" x14ac:dyDescent="0.3">
      <c r="W176">
        <v>174</v>
      </c>
      <c r="X176">
        <f t="shared" si="10"/>
        <v>5.742</v>
      </c>
      <c r="Y176">
        <f t="shared" si="11"/>
        <v>212.3875748417523</v>
      </c>
      <c r="Z176">
        <f t="shared" si="14"/>
        <v>424.77514968350459</v>
      </c>
      <c r="AA176">
        <f t="shared" si="12"/>
        <v>637.16272452525686</v>
      </c>
      <c r="AB176">
        <f t="shared" si="13"/>
        <v>849.55029936700919</v>
      </c>
    </row>
    <row r="177" spans="23:28" x14ac:dyDescent="0.3">
      <c r="W177">
        <v>175</v>
      </c>
      <c r="X177">
        <f t="shared" si="10"/>
        <v>5.7750000000000004</v>
      </c>
      <c r="Y177">
        <f t="shared" si="11"/>
        <v>213.92518014782206</v>
      </c>
      <c r="Z177">
        <f t="shared" si="14"/>
        <v>427.85036029564412</v>
      </c>
      <c r="AA177">
        <f t="shared" si="12"/>
        <v>641.77554044346607</v>
      </c>
      <c r="AB177">
        <f t="shared" si="13"/>
        <v>855.70072059128825</v>
      </c>
    </row>
    <row r="178" spans="23:28" x14ac:dyDescent="0.3">
      <c r="W178">
        <v>176</v>
      </c>
      <c r="X178">
        <f t="shared" si="10"/>
        <v>5.8079999999999998</v>
      </c>
      <c r="Y178">
        <f t="shared" si="11"/>
        <v>215.46317721427675</v>
      </c>
      <c r="Z178">
        <f t="shared" si="14"/>
        <v>430.92635442855351</v>
      </c>
      <c r="AA178">
        <f t="shared" si="12"/>
        <v>646.38953164283021</v>
      </c>
      <c r="AB178">
        <f t="shared" si="13"/>
        <v>861.85270885710702</v>
      </c>
    </row>
    <row r="179" spans="23:28" x14ac:dyDescent="0.3">
      <c r="W179">
        <v>177</v>
      </c>
      <c r="X179">
        <f t="shared" si="10"/>
        <v>5.8410000000000002</v>
      </c>
      <c r="Y179">
        <f t="shared" si="11"/>
        <v>217.00155574946834</v>
      </c>
      <c r="Z179">
        <f t="shared" si="14"/>
        <v>434.00311149893668</v>
      </c>
      <c r="AA179">
        <f t="shared" si="12"/>
        <v>651.00466724840487</v>
      </c>
      <c r="AB179">
        <f t="shared" si="13"/>
        <v>868.00622299787335</v>
      </c>
    </row>
    <row r="180" spans="23:28" x14ac:dyDescent="0.3">
      <c r="W180">
        <v>178</v>
      </c>
      <c r="X180">
        <f t="shared" si="10"/>
        <v>5.8739999999999997</v>
      </c>
      <c r="Y180">
        <f t="shared" si="11"/>
        <v>218.54030573211284</v>
      </c>
      <c r="Z180">
        <f t="shared" si="14"/>
        <v>437.08061146422568</v>
      </c>
      <c r="AA180">
        <f t="shared" si="12"/>
        <v>655.62091719633838</v>
      </c>
      <c r="AB180">
        <f t="shared" si="13"/>
        <v>874.16122292845137</v>
      </c>
    </row>
    <row r="181" spans="23:28" x14ac:dyDescent="0.3">
      <c r="W181">
        <v>179</v>
      </c>
      <c r="X181">
        <f t="shared" si="10"/>
        <v>5.907</v>
      </c>
      <c r="Y181">
        <f t="shared" si="11"/>
        <v>220.07941740418823</v>
      </c>
      <c r="Z181">
        <f t="shared" si="14"/>
        <v>440.15883480837647</v>
      </c>
      <c r="AA181">
        <f t="shared" si="12"/>
        <v>660.23825221256459</v>
      </c>
      <c r="AB181">
        <f t="shared" si="13"/>
        <v>880.31766961675294</v>
      </c>
    </row>
    <row r="182" spans="23:28" x14ac:dyDescent="0.3">
      <c r="W182">
        <v>180</v>
      </c>
      <c r="X182">
        <f t="shared" si="10"/>
        <v>5.94</v>
      </c>
      <c r="Y182">
        <f t="shared" si="11"/>
        <v>221.61888126401814</v>
      </c>
      <c r="Z182">
        <f t="shared" si="14"/>
        <v>443.23776252803628</v>
      </c>
      <c r="AA182">
        <f t="shared" si="12"/>
        <v>664.85664379205434</v>
      </c>
      <c r="AB182">
        <f t="shared" si="13"/>
        <v>886.47552505607257</v>
      </c>
    </row>
    <row r="183" spans="23:28" x14ac:dyDescent="0.3">
      <c r="W183">
        <v>181</v>
      </c>
      <c r="X183">
        <f t="shared" si="10"/>
        <v>5.9729999999999999</v>
      </c>
      <c r="Y183">
        <f t="shared" si="11"/>
        <v>223.15868805953781</v>
      </c>
      <c r="Z183">
        <f t="shared" si="14"/>
        <v>446.31737611907562</v>
      </c>
      <c r="AA183">
        <f t="shared" si="12"/>
        <v>669.47606417861334</v>
      </c>
      <c r="AB183">
        <f t="shared" si="13"/>
        <v>892.63475223815124</v>
      </c>
    </row>
    <row r="184" spans="23:28" x14ac:dyDescent="0.3">
      <c r="W184">
        <v>182</v>
      </c>
      <c r="X184">
        <f t="shared" si="10"/>
        <v>6.0060000000000002</v>
      </c>
      <c r="Y184">
        <f t="shared" si="11"/>
        <v>224.69882878173661</v>
      </c>
      <c r="Z184">
        <f t="shared" si="14"/>
        <v>449.39765756347322</v>
      </c>
      <c r="AA184">
        <f t="shared" si="12"/>
        <v>674.09648634520977</v>
      </c>
      <c r="AB184">
        <f t="shared" si="13"/>
        <v>898.79531512694643</v>
      </c>
    </row>
    <row r="185" spans="23:28" x14ac:dyDescent="0.3">
      <c r="W185">
        <v>183</v>
      </c>
      <c r="X185">
        <f t="shared" si="10"/>
        <v>6.0389999999999997</v>
      </c>
      <c r="Y185">
        <f t="shared" si="11"/>
        <v>226.23929465827297</v>
      </c>
      <c r="Z185">
        <f t="shared" si="14"/>
        <v>452.47858931654594</v>
      </c>
      <c r="AA185">
        <f t="shared" si="12"/>
        <v>678.71788397481885</v>
      </c>
      <c r="AB185">
        <f t="shared" si="13"/>
        <v>904.95717863309187</v>
      </c>
    </row>
    <row r="186" spans="23:28" x14ac:dyDescent="0.3">
      <c r="W186">
        <v>184</v>
      </c>
      <c r="X186">
        <f t="shared" si="10"/>
        <v>6.0720000000000001</v>
      </c>
      <c r="Y186">
        <f t="shared" si="11"/>
        <v>227.78007714725717</v>
      </c>
      <c r="Z186">
        <f t="shared" si="14"/>
        <v>455.56015429451435</v>
      </c>
      <c r="AA186">
        <f t="shared" si="12"/>
        <v>683.34023144177138</v>
      </c>
      <c r="AB186">
        <f t="shared" si="13"/>
        <v>911.1203085890287</v>
      </c>
    </row>
    <row r="187" spans="23:28" x14ac:dyDescent="0.3">
      <c r="W187">
        <v>185</v>
      </c>
      <c r="X187">
        <f t="shared" si="10"/>
        <v>6.1050000000000004</v>
      </c>
      <c r="Y187">
        <f t="shared" si="11"/>
        <v>229.32116793119704</v>
      </c>
      <c r="Z187">
        <f t="shared" si="14"/>
        <v>458.64233586239408</v>
      </c>
      <c r="AA187">
        <f t="shared" si="12"/>
        <v>687.96350379359103</v>
      </c>
      <c r="AB187">
        <f t="shared" si="13"/>
        <v>917.28467172478815</v>
      </c>
    </row>
    <row r="188" spans="23:28" x14ac:dyDescent="0.3">
      <c r="W188">
        <v>186</v>
      </c>
      <c r="X188">
        <f t="shared" si="10"/>
        <v>6.1379999999999999</v>
      </c>
      <c r="Y188">
        <f t="shared" si="11"/>
        <v>230.86255891110306</v>
      </c>
      <c r="Z188">
        <f t="shared" si="14"/>
        <v>461.72511782220613</v>
      </c>
      <c r="AA188">
        <f t="shared" si="12"/>
        <v>692.58767673330908</v>
      </c>
      <c r="AB188">
        <f t="shared" si="13"/>
        <v>923.45023564441226</v>
      </c>
    </row>
    <row r="189" spans="23:28" x14ac:dyDescent="0.3">
      <c r="W189">
        <v>187</v>
      </c>
      <c r="X189">
        <f t="shared" si="10"/>
        <v>6.1710000000000003</v>
      </c>
      <c r="Y189">
        <f t="shared" si="11"/>
        <v>232.40424220074851</v>
      </c>
      <c r="Z189">
        <f t="shared" si="14"/>
        <v>464.80848440149703</v>
      </c>
      <c r="AA189">
        <f t="shared" si="12"/>
        <v>697.21272660224543</v>
      </c>
      <c r="AB189">
        <f t="shared" si="13"/>
        <v>929.61696880299405</v>
      </c>
    </row>
    <row r="190" spans="23:28" x14ac:dyDescent="0.3">
      <c r="W190">
        <v>188</v>
      </c>
      <c r="X190">
        <f t="shared" si="10"/>
        <v>6.2039999999999997</v>
      </c>
      <c r="Y190">
        <f t="shared" si="11"/>
        <v>233.94621012107967</v>
      </c>
      <c r="Z190">
        <f t="shared" si="14"/>
        <v>467.89242024215935</v>
      </c>
      <c r="AA190">
        <f t="shared" si="12"/>
        <v>701.83863036323896</v>
      </c>
      <c r="AB190">
        <f t="shared" si="13"/>
        <v>935.78484048431869</v>
      </c>
    </row>
    <row r="191" spans="23:28" x14ac:dyDescent="0.3">
      <c r="W191">
        <v>189</v>
      </c>
      <c r="X191">
        <f t="shared" si="10"/>
        <v>6.2370000000000001</v>
      </c>
      <c r="Y191">
        <f t="shared" si="11"/>
        <v>235.48845519477379</v>
      </c>
      <c r="Z191">
        <f t="shared" si="14"/>
        <v>470.97691038954758</v>
      </c>
      <c r="AA191">
        <f t="shared" si="12"/>
        <v>706.46536558432126</v>
      </c>
      <c r="AB191">
        <f t="shared" si="13"/>
        <v>941.95382077909517</v>
      </c>
    </row>
    <row r="192" spans="23:28" x14ac:dyDescent="0.3">
      <c r="W192">
        <v>190</v>
      </c>
      <c r="X192">
        <f t="shared" si="10"/>
        <v>6.27</v>
      </c>
      <c r="Y192">
        <f t="shared" si="11"/>
        <v>237.03097014093922</v>
      </c>
      <c r="Z192">
        <f t="shared" si="14"/>
        <v>474.06194028187844</v>
      </c>
      <c r="AA192">
        <f t="shared" si="12"/>
        <v>711.09291042281757</v>
      </c>
      <c r="AB192">
        <f t="shared" si="13"/>
        <v>948.12388056375687</v>
      </c>
    </row>
    <row r="193" spans="23:28" x14ac:dyDescent="0.3">
      <c r="W193">
        <v>191</v>
      </c>
      <c r="X193">
        <f t="shared" si="10"/>
        <v>6.3029999999999999</v>
      </c>
      <c r="Y193">
        <f t="shared" si="11"/>
        <v>238.57374786995527</v>
      </c>
      <c r="Z193">
        <f t="shared" si="14"/>
        <v>477.14749573991054</v>
      </c>
      <c r="AA193">
        <f t="shared" si="12"/>
        <v>715.72124360986572</v>
      </c>
      <c r="AB193">
        <f t="shared" si="13"/>
        <v>954.29499147982108</v>
      </c>
    </row>
    <row r="194" spans="23:28" x14ac:dyDescent="0.3">
      <c r="W194">
        <v>192</v>
      </c>
      <c r="X194">
        <f t="shared" si="10"/>
        <v>6.3360000000000003</v>
      </c>
      <c r="Y194">
        <f t="shared" si="11"/>
        <v>240.11678147844748</v>
      </c>
      <c r="Z194">
        <f t="shared" si="14"/>
        <v>480.23356295689496</v>
      </c>
      <c r="AA194">
        <f t="shared" si="12"/>
        <v>720.35034443534232</v>
      </c>
      <c r="AB194">
        <f t="shared" si="13"/>
        <v>960.46712591378991</v>
      </c>
    </row>
    <row r="195" spans="23:28" x14ac:dyDescent="0.3">
      <c r="W195">
        <v>193</v>
      </c>
      <c r="X195">
        <f t="shared" ref="X195:X258" si="15">W195*33/1000</f>
        <v>6.3689999999999998</v>
      </c>
      <c r="Y195">
        <f t="shared" ref="Y195:Y226" si="16">(940.92*$Y$1)*($X195-1.2396+1.2396*EXP(-1*$X195/1.2396))</f>
        <v>241.66006424439479</v>
      </c>
      <c r="Z195">
        <f t="shared" si="14"/>
        <v>483.32012848878958</v>
      </c>
      <c r="AA195">
        <f t="shared" ref="AA195:AA258" si="17">(940.92*$AA$1)*($X195-1.2396+1.2396*EXP(-1*$X195/1.2396))</f>
        <v>724.98019273318425</v>
      </c>
      <c r="AB195">
        <f t="shared" ref="AB195:AB258" si="18">(940.92*$AB$1)*($X195-1.2396+1.2396*EXP(-1*$X195/1.2396))</f>
        <v>966.64025697757916</v>
      </c>
    </row>
    <row r="196" spans="23:28" x14ac:dyDescent="0.3">
      <c r="W196">
        <v>194</v>
      </c>
      <c r="X196">
        <f t="shared" si="15"/>
        <v>6.4020000000000001</v>
      </c>
      <c r="Y196">
        <f t="shared" si="16"/>
        <v>243.20358962236543</v>
      </c>
      <c r="Z196">
        <f t="shared" ref="Z196:Z259" si="19">(940.92*$Z$1)*($X196-1.2396+1.2396*EXP(-1*$X196/1.2396))</f>
        <v>486.40717924473086</v>
      </c>
      <c r="AA196">
        <f t="shared" si="17"/>
        <v>729.61076886709623</v>
      </c>
      <c r="AB196">
        <f t="shared" si="18"/>
        <v>972.81435848946171</v>
      </c>
    </row>
    <row r="197" spans="23:28" x14ac:dyDescent="0.3">
      <c r="W197">
        <v>195</v>
      </c>
      <c r="X197">
        <f t="shared" si="15"/>
        <v>6.4349999999999996</v>
      </c>
      <c r="Y197">
        <f t="shared" si="16"/>
        <v>244.74735123887788</v>
      </c>
      <c r="Z197">
        <f t="shared" si="19"/>
        <v>489.49470247775577</v>
      </c>
      <c r="AA197">
        <f t="shared" si="17"/>
        <v>734.24205371663356</v>
      </c>
      <c r="AB197">
        <f t="shared" si="18"/>
        <v>978.98940495551153</v>
      </c>
    </row>
    <row r="198" spans="23:28" x14ac:dyDescent="0.3">
      <c r="W198">
        <v>196</v>
      </c>
      <c r="X198">
        <f t="shared" si="15"/>
        <v>6.468</v>
      </c>
      <c r="Y198">
        <f t="shared" si="16"/>
        <v>246.29134288788367</v>
      </c>
      <c r="Z198">
        <f t="shared" si="19"/>
        <v>492.58268577576735</v>
      </c>
      <c r="AA198">
        <f t="shared" si="17"/>
        <v>738.87402866365096</v>
      </c>
      <c r="AB198">
        <f t="shared" si="18"/>
        <v>985.16537155153469</v>
      </c>
    </row>
    <row r="199" spans="23:28" x14ac:dyDescent="0.3">
      <c r="W199">
        <v>197</v>
      </c>
      <c r="X199">
        <f t="shared" si="15"/>
        <v>6.5010000000000003</v>
      </c>
      <c r="Y199">
        <f t="shared" si="16"/>
        <v>247.83555852636874</v>
      </c>
      <c r="Z199">
        <f t="shared" si="19"/>
        <v>495.67111705273749</v>
      </c>
      <c r="AA199">
        <f t="shared" si="17"/>
        <v>743.50667557910617</v>
      </c>
      <c r="AB199">
        <f t="shared" si="18"/>
        <v>991.34223410547497</v>
      </c>
    </row>
    <row r="200" spans="23:28" x14ac:dyDescent="0.3">
      <c r="W200">
        <v>198</v>
      </c>
      <c r="X200">
        <f t="shared" si="15"/>
        <v>6.5339999999999998</v>
      </c>
      <c r="Y200">
        <f t="shared" si="16"/>
        <v>249.37999227007063</v>
      </c>
      <c r="Z200">
        <f t="shared" si="19"/>
        <v>498.75998454014126</v>
      </c>
      <c r="AA200">
        <f t="shared" si="17"/>
        <v>748.13997681021181</v>
      </c>
      <c r="AB200">
        <f t="shared" si="18"/>
        <v>997.51996908028252</v>
      </c>
    </row>
    <row r="201" spans="23:28" x14ac:dyDescent="0.3">
      <c r="W201">
        <v>199</v>
      </c>
      <c r="X201">
        <f t="shared" si="15"/>
        <v>6.5670000000000002</v>
      </c>
      <c r="Y201">
        <f t="shared" si="16"/>
        <v>250.92463838930809</v>
      </c>
      <c r="Z201">
        <f t="shared" si="19"/>
        <v>501.84927677861617</v>
      </c>
      <c r="AA201">
        <f t="shared" si="17"/>
        <v>752.7739151679242</v>
      </c>
      <c r="AB201">
        <f t="shared" si="18"/>
        <v>1003.6985535572323</v>
      </c>
    </row>
    <row r="202" spans="23:28" x14ac:dyDescent="0.3">
      <c r="W202">
        <v>200</v>
      </c>
      <c r="X202">
        <f t="shared" si="15"/>
        <v>6.6</v>
      </c>
      <c r="Y202">
        <f t="shared" si="16"/>
        <v>252.46949130492001</v>
      </c>
      <c r="Z202">
        <f t="shared" si="19"/>
        <v>504.93898260984002</v>
      </c>
      <c r="AA202">
        <f t="shared" si="17"/>
        <v>757.40847391475984</v>
      </c>
      <c r="AB202">
        <f t="shared" si="18"/>
        <v>1009.87796521968</v>
      </c>
    </row>
    <row r="203" spans="23:28" x14ac:dyDescent="0.3">
      <c r="W203">
        <v>201</v>
      </c>
      <c r="X203">
        <f t="shared" si="15"/>
        <v>6.633</v>
      </c>
      <c r="Y203">
        <f t="shared" si="16"/>
        <v>254.01454558431135</v>
      </c>
      <c r="Z203">
        <f t="shared" si="19"/>
        <v>508.0290911686227</v>
      </c>
      <c r="AA203">
        <f t="shared" si="17"/>
        <v>762.04363675293393</v>
      </c>
      <c r="AB203">
        <f t="shared" si="18"/>
        <v>1016.0581823372454</v>
      </c>
    </row>
    <row r="204" spans="23:28" x14ac:dyDescent="0.3">
      <c r="W204">
        <v>202</v>
      </c>
      <c r="X204">
        <f t="shared" si="15"/>
        <v>6.6660000000000004</v>
      </c>
      <c r="Y204">
        <f t="shared" si="16"/>
        <v>255.55979593760276</v>
      </c>
      <c r="Z204">
        <f t="shared" si="19"/>
        <v>511.11959187520551</v>
      </c>
      <c r="AA204">
        <f t="shared" si="17"/>
        <v>766.67938781280816</v>
      </c>
      <c r="AB204">
        <f t="shared" si="18"/>
        <v>1022.239183750411</v>
      </c>
    </row>
    <row r="205" spans="23:28" x14ac:dyDescent="0.3">
      <c r="W205">
        <v>203</v>
      </c>
      <c r="X205">
        <f t="shared" si="15"/>
        <v>6.6989999999999998</v>
      </c>
      <c r="Y205">
        <f t="shared" si="16"/>
        <v>257.10523721388131</v>
      </c>
      <c r="Z205">
        <f t="shared" si="19"/>
        <v>514.21047442776262</v>
      </c>
      <c r="AA205">
        <f t="shared" si="17"/>
        <v>771.31571164164382</v>
      </c>
      <c r="AB205">
        <f t="shared" si="18"/>
        <v>1028.4209488555252</v>
      </c>
    </row>
    <row r="206" spans="23:28" x14ac:dyDescent="0.3">
      <c r="W206">
        <v>204</v>
      </c>
      <c r="X206">
        <f t="shared" si="15"/>
        <v>6.7320000000000002</v>
      </c>
      <c r="Y206">
        <f t="shared" si="16"/>
        <v>258.65086439755015</v>
      </c>
      <c r="Z206">
        <f t="shared" si="19"/>
        <v>517.3017287951003</v>
      </c>
      <c r="AA206">
        <f t="shared" si="17"/>
        <v>775.9525931926504</v>
      </c>
      <c r="AB206">
        <f t="shared" si="18"/>
        <v>1034.6034575902006</v>
      </c>
    </row>
    <row r="207" spans="23:28" x14ac:dyDescent="0.3">
      <c r="W207">
        <v>205</v>
      </c>
      <c r="X207">
        <f t="shared" si="15"/>
        <v>6.7649999999999997</v>
      </c>
      <c r="Y207">
        <f t="shared" si="16"/>
        <v>260.19667260477325</v>
      </c>
      <c r="Z207">
        <f t="shared" si="19"/>
        <v>520.39334520954651</v>
      </c>
      <c r="AA207">
        <f t="shared" si="17"/>
        <v>780.59001781431959</v>
      </c>
      <c r="AB207">
        <f t="shared" si="18"/>
        <v>1040.786690419093</v>
      </c>
    </row>
    <row r="208" spans="23:28" x14ac:dyDescent="0.3">
      <c r="W208">
        <v>206</v>
      </c>
      <c r="X208">
        <f t="shared" si="15"/>
        <v>6.798</v>
      </c>
      <c r="Y208">
        <f t="shared" si="16"/>
        <v>261.74265708001434</v>
      </c>
      <c r="Z208">
        <f t="shared" si="19"/>
        <v>523.48531416002868</v>
      </c>
      <c r="AA208">
        <f t="shared" si="17"/>
        <v>785.22797124004285</v>
      </c>
      <c r="AB208">
        <f t="shared" si="18"/>
        <v>1046.9706283200574</v>
      </c>
    </row>
    <row r="209" spans="23:28" x14ac:dyDescent="0.3">
      <c r="W209">
        <v>207</v>
      </c>
      <c r="X209">
        <f t="shared" si="15"/>
        <v>6.8310000000000004</v>
      </c>
      <c r="Y209">
        <f t="shared" si="16"/>
        <v>263.28881319266628</v>
      </c>
      <c r="Z209">
        <f t="shared" si="19"/>
        <v>526.57762638533256</v>
      </c>
      <c r="AA209">
        <f t="shared" si="17"/>
        <v>789.86643957799868</v>
      </c>
      <c r="AB209">
        <f t="shared" si="18"/>
        <v>1053.1552527706651</v>
      </c>
    </row>
    <row r="210" spans="23:28" x14ac:dyDescent="0.3">
      <c r="W210">
        <v>208</v>
      </c>
      <c r="X210">
        <f t="shared" si="15"/>
        <v>6.8639999999999999</v>
      </c>
      <c r="Y210">
        <f t="shared" si="16"/>
        <v>264.83513643376915</v>
      </c>
      <c r="Z210">
        <f t="shared" si="19"/>
        <v>529.6702728675383</v>
      </c>
      <c r="AA210">
        <f t="shared" si="17"/>
        <v>794.5054093013074</v>
      </c>
      <c r="AB210">
        <f t="shared" si="18"/>
        <v>1059.3405457350766</v>
      </c>
    </row>
    <row r="211" spans="23:28" x14ac:dyDescent="0.3">
      <c r="W211">
        <v>209</v>
      </c>
      <c r="X211">
        <f t="shared" si="15"/>
        <v>6.8970000000000002</v>
      </c>
      <c r="Y211">
        <f t="shared" si="16"/>
        <v>266.38162241281481</v>
      </c>
      <c r="Z211">
        <f t="shared" si="19"/>
        <v>532.76324482562961</v>
      </c>
      <c r="AA211">
        <f t="shared" si="17"/>
        <v>799.14486723844436</v>
      </c>
      <c r="AB211">
        <f t="shared" si="18"/>
        <v>1065.5264896512592</v>
      </c>
    </row>
    <row r="212" spans="23:28" x14ac:dyDescent="0.3">
      <c r="W212">
        <v>210</v>
      </c>
      <c r="X212">
        <f t="shared" si="15"/>
        <v>6.93</v>
      </c>
      <c r="Y212">
        <f t="shared" si="16"/>
        <v>267.92826685463461</v>
      </c>
      <c r="Z212">
        <f t="shared" si="19"/>
        <v>535.85653370926923</v>
      </c>
      <c r="AA212">
        <f t="shared" si="17"/>
        <v>803.78480056390379</v>
      </c>
      <c r="AB212">
        <f t="shared" si="18"/>
        <v>1071.7130674185385</v>
      </c>
    </row>
    <row r="213" spans="23:28" x14ac:dyDescent="0.3">
      <c r="W213">
        <v>211</v>
      </c>
      <c r="X213">
        <f t="shared" si="15"/>
        <v>6.9630000000000001</v>
      </c>
      <c r="Y213">
        <f t="shared" si="16"/>
        <v>269.47506559637009</v>
      </c>
      <c r="Z213">
        <f t="shared" si="19"/>
        <v>538.95013119274017</v>
      </c>
      <c r="AA213">
        <f t="shared" si="17"/>
        <v>808.42519678911026</v>
      </c>
      <c r="AB213">
        <f t="shared" si="18"/>
        <v>1077.9002623854803</v>
      </c>
    </row>
    <row r="214" spans="23:28" x14ac:dyDescent="0.3">
      <c r="W214">
        <v>212</v>
      </c>
      <c r="X214">
        <f t="shared" si="15"/>
        <v>6.9960000000000004</v>
      </c>
      <c r="Y214">
        <f t="shared" si="16"/>
        <v>271.0220145845218</v>
      </c>
      <c r="Z214">
        <f t="shared" si="19"/>
        <v>542.0440291690436</v>
      </c>
      <c r="AA214">
        <f t="shared" si="17"/>
        <v>813.06604375356528</v>
      </c>
      <c r="AB214">
        <f t="shared" si="18"/>
        <v>1084.0880583380872</v>
      </c>
    </row>
    <row r="215" spans="23:28" x14ac:dyDescent="0.3">
      <c r="W215">
        <v>213</v>
      </c>
      <c r="X215">
        <f t="shared" si="15"/>
        <v>7.0289999999999999</v>
      </c>
      <c r="Y215">
        <f t="shared" si="16"/>
        <v>272.56910987207687</v>
      </c>
      <c r="Z215">
        <f t="shared" si="19"/>
        <v>545.13821974415373</v>
      </c>
      <c r="AA215">
        <f t="shared" si="17"/>
        <v>817.70732961623048</v>
      </c>
      <c r="AB215">
        <f t="shared" si="18"/>
        <v>1090.2764394883075</v>
      </c>
    </row>
    <row r="216" spans="23:28" x14ac:dyDescent="0.3">
      <c r="W216">
        <v>214</v>
      </c>
      <c r="X216">
        <f t="shared" si="15"/>
        <v>7.0620000000000003</v>
      </c>
      <c r="Y216">
        <f t="shared" si="16"/>
        <v>274.11634761571173</v>
      </c>
      <c r="Z216">
        <f t="shared" si="19"/>
        <v>548.23269523142346</v>
      </c>
      <c r="AA216">
        <f t="shared" si="17"/>
        <v>822.34904284713502</v>
      </c>
      <c r="AB216">
        <f t="shared" si="18"/>
        <v>1096.4653904628469</v>
      </c>
    </row>
    <row r="217" spans="23:28" x14ac:dyDescent="0.3">
      <c r="W217">
        <v>215</v>
      </c>
      <c r="X217">
        <f t="shared" si="15"/>
        <v>7.0949999999999998</v>
      </c>
      <c r="Y217">
        <f t="shared" si="16"/>
        <v>275.66372407306761</v>
      </c>
      <c r="Z217">
        <f t="shared" si="19"/>
        <v>551.32744814613523</v>
      </c>
      <c r="AA217">
        <f t="shared" si="17"/>
        <v>826.99117221920267</v>
      </c>
      <c r="AB217">
        <f t="shared" si="18"/>
        <v>1102.6548962922705</v>
      </c>
    </row>
    <row r="218" spans="23:28" x14ac:dyDescent="0.3">
      <c r="W218">
        <v>216</v>
      </c>
      <c r="X218">
        <f t="shared" si="15"/>
        <v>7.1280000000000001</v>
      </c>
      <c r="Y218">
        <f t="shared" si="16"/>
        <v>277.21123560009875</v>
      </c>
      <c r="Z218">
        <f t="shared" si="19"/>
        <v>554.42247120019749</v>
      </c>
      <c r="AA218">
        <f t="shared" si="17"/>
        <v>831.63370680029618</v>
      </c>
      <c r="AB218">
        <f t="shared" si="18"/>
        <v>1108.844942400395</v>
      </c>
    </row>
    <row r="219" spans="23:28" x14ac:dyDescent="0.3">
      <c r="W219">
        <v>217</v>
      </c>
      <c r="X219">
        <f t="shared" si="15"/>
        <v>7.1609999999999996</v>
      </c>
      <c r="Y219">
        <f t="shared" si="16"/>
        <v>278.75887864848931</v>
      </c>
      <c r="Z219">
        <f t="shared" si="19"/>
        <v>557.51775729697863</v>
      </c>
      <c r="AA219">
        <f t="shared" si="17"/>
        <v>836.27663594546777</v>
      </c>
      <c r="AB219">
        <f t="shared" si="18"/>
        <v>1115.0355145939573</v>
      </c>
    </row>
    <row r="220" spans="23:28" x14ac:dyDescent="0.3">
      <c r="W220">
        <v>218</v>
      </c>
      <c r="X220">
        <f t="shared" si="15"/>
        <v>7.194</v>
      </c>
      <c r="Y220">
        <f t="shared" si="16"/>
        <v>280.30664976313858</v>
      </c>
      <c r="Z220">
        <f t="shared" si="19"/>
        <v>560.61329952627716</v>
      </c>
      <c r="AA220">
        <f t="shared" si="17"/>
        <v>840.91994928941563</v>
      </c>
      <c r="AB220">
        <f t="shared" si="18"/>
        <v>1121.2265990525543</v>
      </c>
    </row>
    <row r="221" spans="23:28" x14ac:dyDescent="0.3">
      <c r="W221">
        <v>219</v>
      </c>
      <c r="X221">
        <f t="shared" si="15"/>
        <v>7.2270000000000003</v>
      </c>
      <c r="Y221">
        <f t="shared" si="16"/>
        <v>281.85454557971235</v>
      </c>
      <c r="Z221">
        <f t="shared" si="19"/>
        <v>563.7090911594247</v>
      </c>
      <c r="AA221">
        <f t="shared" si="17"/>
        <v>845.563636739137</v>
      </c>
      <c r="AB221">
        <f t="shared" si="18"/>
        <v>1127.4181823188494</v>
      </c>
    </row>
    <row r="222" spans="23:28" x14ac:dyDescent="0.3">
      <c r="W222">
        <v>220</v>
      </c>
      <c r="X222">
        <f t="shared" si="15"/>
        <v>7.26</v>
      </c>
      <c r="Y222">
        <f t="shared" si="16"/>
        <v>283.40256282225835</v>
      </c>
      <c r="Z222">
        <f t="shared" si="19"/>
        <v>566.80512564451669</v>
      </c>
      <c r="AA222">
        <f t="shared" si="17"/>
        <v>850.20768846677481</v>
      </c>
      <c r="AB222">
        <f t="shared" si="18"/>
        <v>1133.6102512890334</v>
      </c>
    </row>
    <row r="223" spans="23:28" x14ac:dyDescent="0.3">
      <c r="W223">
        <v>221</v>
      </c>
      <c r="X223">
        <f t="shared" si="15"/>
        <v>7.2930000000000001</v>
      </c>
      <c r="Y223">
        <f t="shared" si="16"/>
        <v>284.95069830088437</v>
      </c>
      <c r="Z223">
        <f t="shared" si="19"/>
        <v>569.90139660176874</v>
      </c>
      <c r="AA223">
        <f t="shared" si="17"/>
        <v>854.85209490265299</v>
      </c>
      <c r="AB223">
        <f t="shared" si="18"/>
        <v>1139.8027932035375</v>
      </c>
    </row>
    <row r="224" spans="23:28" x14ac:dyDescent="0.3">
      <c r="W224">
        <v>222</v>
      </c>
      <c r="X224">
        <f t="shared" si="15"/>
        <v>7.3259999999999996</v>
      </c>
      <c r="Y224">
        <f t="shared" si="16"/>
        <v>286.49894890949747</v>
      </c>
      <c r="Z224">
        <f t="shared" si="19"/>
        <v>572.99789781899494</v>
      </c>
      <c r="AA224">
        <f t="shared" si="17"/>
        <v>859.4968467284923</v>
      </c>
      <c r="AB224">
        <f t="shared" si="18"/>
        <v>1145.9957956379899</v>
      </c>
    </row>
    <row r="225" spans="23:28" x14ac:dyDescent="0.3">
      <c r="W225">
        <v>223</v>
      </c>
      <c r="X225">
        <f t="shared" si="15"/>
        <v>7.359</v>
      </c>
      <c r="Y225">
        <f t="shared" si="16"/>
        <v>288.04731162360287</v>
      </c>
      <c r="Z225">
        <f t="shared" si="19"/>
        <v>576.09462324720573</v>
      </c>
      <c r="AA225">
        <f t="shared" si="17"/>
        <v>864.14193487080843</v>
      </c>
      <c r="AB225">
        <f t="shared" si="18"/>
        <v>1152.1892464944115</v>
      </c>
    </row>
    <row r="226" spans="23:28" x14ac:dyDescent="0.3">
      <c r="W226">
        <v>224</v>
      </c>
      <c r="X226">
        <f t="shared" si="15"/>
        <v>7.3920000000000003</v>
      </c>
      <c r="Y226">
        <f t="shared" si="16"/>
        <v>289.59578349815968</v>
      </c>
      <c r="Z226">
        <f t="shared" si="19"/>
        <v>579.19156699631935</v>
      </c>
      <c r="AA226">
        <f t="shared" si="17"/>
        <v>868.78735049447891</v>
      </c>
      <c r="AB226">
        <f t="shared" si="18"/>
        <v>1158.3831339926387</v>
      </c>
    </row>
    <row r="227" spans="23:28" x14ac:dyDescent="0.3">
      <c r="W227">
        <v>225</v>
      </c>
      <c r="X227">
        <f t="shared" si="15"/>
        <v>7.4249999999999998</v>
      </c>
      <c r="Y227">
        <f t="shared" ref="Y227:Y258" si="20">(940.92*$Y$1)*($X227-1.2396+1.2396*EXP(-1*$X227/1.2396))</f>
        <v>291.14436166549422</v>
      </c>
      <c r="Z227">
        <f t="shared" si="19"/>
        <v>582.28872333098843</v>
      </c>
      <c r="AA227">
        <f t="shared" si="17"/>
        <v>873.43308499648253</v>
      </c>
      <c r="AB227">
        <f t="shared" si="18"/>
        <v>1164.5774466619769</v>
      </c>
    </row>
    <row r="228" spans="23:28" x14ac:dyDescent="0.3">
      <c r="W228">
        <v>226</v>
      </c>
      <c r="X228">
        <f t="shared" si="15"/>
        <v>7.4580000000000002</v>
      </c>
      <c r="Y228">
        <f t="shared" si="20"/>
        <v>292.69304333326733</v>
      </c>
      <c r="Z228">
        <f t="shared" si="19"/>
        <v>585.38608666653465</v>
      </c>
      <c r="AA228">
        <f t="shared" si="17"/>
        <v>878.07912999980192</v>
      </c>
      <c r="AB228">
        <f t="shared" si="18"/>
        <v>1170.7721733330693</v>
      </c>
    </row>
    <row r="229" spans="23:28" x14ac:dyDescent="0.3">
      <c r="W229">
        <v>227</v>
      </c>
      <c r="X229">
        <f t="shared" si="15"/>
        <v>7.4909999999999997</v>
      </c>
      <c r="Y229">
        <f t="shared" si="20"/>
        <v>294.24182578249525</v>
      </c>
      <c r="Z229">
        <f t="shared" si="19"/>
        <v>588.48365156499051</v>
      </c>
      <c r="AA229">
        <f t="shared" si="17"/>
        <v>882.72547734748559</v>
      </c>
      <c r="AB229">
        <f t="shared" si="18"/>
        <v>1176.967303129981</v>
      </c>
    </row>
    <row r="230" spans="23:28" x14ac:dyDescent="0.3">
      <c r="W230">
        <v>228</v>
      </c>
      <c r="X230">
        <f t="shared" si="15"/>
        <v>7.524</v>
      </c>
      <c r="Y230">
        <f t="shared" si="20"/>
        <v>295.79070636562284</v>
      </c>
      <c r="Z230">
        <f t="shared" si="19"/>
        <v>591.58141273124568</v>
      </c>
      <c r="AA230">
        <f t="shared" si="17"/>
        <v>887.37211909686846</v>
      </c>
      <c r="AB230">
        <f t="shared" si="18"/>
        <v>1183.1628254624914</v>
      </c>
    </row>
    <row r="231" spans="23:28" x14ac:dyDescent="0.3">
      <c r="W231">
        <v>229</v>
      </c>
      <c r="X231">
        <f t="shared" si="15"/>
        <v>7.5570000000000004</v>
      </c>
      <c r="Y231">
        <f t="shared" si="20"/>
        <v>297.3396825046467</v>
      </c>
      <c r="Z231">
        <f t="shared" si="19"/>
        <v>594.67936500929341</v>
      </c>
      <c r="AA231">
        <f t="shared" si="17"/>
        <v>892.01904751394</v>
      </c>
      <c r="AB231">
        <f t="shared" si="18"/>
        <v>1189.3587300185868</v>
      </c>
    </row>
    <row r="232" spans="23:28" x14ac:dyDescent="0.3">
      <c r="W232">
        <v>230</v>
      </c>
      <c r="X232">
        <f t="shared" si="15"/>
        <v>7.59</v>
      </c>
      <c r="Y232">
        <f t="shared" si="20"/>
        <v>298.88875168928831</v>
      </c>
      <c r="Z232">
        <f t="shared" si="19"/>
        <v>597.77750337857663</v>
      </c>
      <c r="AA232">
        <f t="shared" si="17"/>
        <v>896.66625506786477</v>
      </c>
      <c r="AB232">
        <f t="shared" si="18"/>
        <v>1195.5550067571533</v>
      </c>
    </row>
    <row r="233" spans="23:28" x14ac:dyDescent="0.3">
      <c r="W233">
        <v>231</v>
      </c>
      <c r="X233">
        <f t="shared" si="15"/>
        <v>7.6230000000000002</v>
      </c>
      <c r="Y233">
        <f t="shared" si="20"/>
        <v>300.43791147521489</v>
      </c>
      <c r="Z233">
        <f t="shared" si="19"/>
        <v>600.87582295042978</v>
      </c>
      <c r="AA233">
        <f t="shared" si="17"/>
        <v>901.31373442564461</v>
      </c>
      <c r="AB233">
        <f t="shared" si="18"/>
        <v>1201.7516459008596</v>
      </c>
    </row>
    <row r="234" spans="23:28" x14ac:dyDescent="0.3">
      <c r="W234">
        <v>232</v>
      </c>
      <c r="X234">
        <f t="shared" si="15"/>
        <v>7.6559999999999997</v>
      </c>
      <c r="Y234">
        <f t="shared" si="20"/>
        <v>301.98715948230694</v>
      </c>
      <c r="Z234">
        <f t="shared" si="19"/>
        <v>603.97431896461387</v>
      </c>
      <c r="AA234">
        <f t="shared" si="17"/>
        <v>905.96147844692075</v>
      </c>
      <c r="AB234">
        <f t="shared" si="18"/>
        <v>1207.9486379292277</v>
      </c>
    </row>
    <row r="235" spans="23:28" x14ac:dyDescent="0.3">
      <c r="W235">
        <v>233</v>
      </c>
      <c r="X235">
        <f t="shared" si="15"/>
        <v>7.6890000000000001</v>
      </c>
      <c r="Y235">
        <f t="shared" si="20"/>
        <v>303.53649339297124</v>
      </c>
      <c r="Z235">
        <f t="shared" si="19"/>
        <v>607.07298678594248</v>
      </c>
      <c r="AA235">
        <f t="shared" si="17"/>
        <v>910.6094801789136</v>
      </c>
      <c r="AB235">
        <f t="shared" si="18"/>
        <v>1214.145973571885</v>
      </c>
    </row>
    <row r="236" spans="23:28" x14ac:dyDescent="0.3">
      <c r="W236">
        <v>234</v>
      </c>
      <c r="X236">
        <f t="shared" si="15"/>
        <v>7.7220000000000004</v>
      </c>
      <c r="Y236">
        <f t="shared" si="20"/>
        <v>305.08591095049843</v>
      </c>
      <c r="Z236">
        <f t="shared" si="19"/>
        <v>610.17182190099686</v>
      </c>
      <c r="AA236">
        <f t="shared" si="17"/>
        <v>915.25773285149523</v>
      </c>
      <c r="AB236">
        <f t="shared" si="18"/>
        <v>1220.3436438019937</v>
      </c>
    </row>
    <row r="237" spans="23:28" x14ac:dyDescent="0.3">
      <c r="W237">
        <v>235</v>
      </c>
      <c r="X237">
        <f t="shared" si="15"/>
        <v>7.7549999999999999</v>
      </c>
      <c r="Y237">
        <f t="shared" si="20"/>
        <v>306.63540995746337</v>
      </c>
      <c r="Z237">
        <f t="shared" si="19"/>
        <v>613.27081991492673</v>
      </c>
      <c r="AA237">
        <f t="shared" si="17"/>
        <v>919.90622987238999</v>
      </c>
      <c r="AB237">
        <f t="shared" si="18"/>
        <v>1226.5416398298535</v>
      </c>
    </row>
    <row r="238" spans="23:28" x14ac:dyDescent="0.3">
      <c r="W238">
        <v>236</v>
      </c>
      <c r="X238">
        <f t="shared" si="15"/>
        <v>7.7880000000000003</v>
      </c>
      <c r="Y238">
        <f t="shared" si="20"/>
        <v>308.18498827416806</v>
      </c>
      <c r="Z238">
        <f t="shared" si="19"/>
        <v>616.36997654833613</v>
      </c>
      <c r="AA238">
        <f t="shared" si="17"/>
        <v>924.55496482250408</v>
      </c>
      <c r="AB238">
        <f t="shared" si="18"/>
        <v>1232.7399530966723</v>
      </c>
    </row>
    <row r="239" spans="23:28" x14ac:dyDescent="0.3">
      <c r="W239">
        <v>237</v>
      </c>
      <c r="X239">
        <f t="shared" si="15"/>
        <v>7.8209999999999997</v>
      </c>
      <c r="Y239">
        <f t="shared" si="20"/>
        <v>309.73464381712472</v>
      </c>
      <c r="Z239">
        <f t="shared" si="19"/>
        <v>619.46928763424944</v>
      </c>
      <c r="AA239">
        <f t="shared" si="17"/>
        <v>929.20393145137405</v>
      </c>
      <c r="AB239">
        <f t="shared" si="18"/>
        <v>1238.9385752684989</v>
      </c>
    </row>
    <row r="240" spans="23:28" x14ac:dyDescent="0.3">
      <c r="W240">
        <v>238</v>
      </c>
      <c r="X240">
        <f t="shared" si="15"/>
        <v>7.8540000000000001</v>
      </c>
      <c r="Y240">
        <f t="shared" si="20"/>
        <v>311.2843745575795</v>
      </c>
      <c r="Z240">
        <f t="shared" si="19"/>
        <v>622.56874911515899</v>
      </c>
      <c r="AA240">
        <f t="shared" si="17"/>
        <v>933.85312367273832</v>
      </c>
      <c r="AB240">
        <f t="shared" si="18"/>
        <v>1245.137498230318</v>
      </c>
    </row>
    <row r="241" spans="23:28" x14ac:dyDescent="0.3">
      <c r="W241">
        <v>239</v>
      </c>
      <c r="X241">
        <f t="shared" si="15"/>
        <v>7.8869999999999996</v>
      </c>
      <c r="Y241">
        <f t="shared" si="20"/>
        <v>312.83417852007432</v>
      </c>
      <c r="Z241">
        <f t="shared" si="19"/>
        <v>625.66835704014863</v>
      </c>
      <c r="AA241">
        <f t="shared" si="17"/>
        <v>938.5025355602229</v>
      </c>
      <c r="AB241">
        <f t="shared" si="18"/>
        <v>1251.3367140802973</v>
      </c>
    </row>
    <row r="242" spans="23:28" x14ac:dyDescent="0.3">
      <c r="W242">
        <v>240</v>
      </c>
      <c r="X242">
        <f t="shared" si="15"/>
        <v>7.92</v>
      </c>
      <c r="Y242">
        <f t="shared" si="20"/>
        <v>314.38405378104704</v>
      </c>
      <c r="Z242">
        <f t="shared" si="19"/>
        <v>628.76810756209409</v>
      </c>
      <c r="AA242">
        <f t="shared" si="17"/>
        <v>943.15216134314107</v>
      </c>
      <c r="AB242">
        <f t="shared" si="18"/>
        <v>1257.5362151241882</v>
      </c>
    </row>
    <row r="243" spans="23:28" x14ac:dyDescent="0.3">
      <c r="W243">
        <v>241</v>
      </c>
      <c r="X243">
        <f t="shared" si="15"/>
        <v>7.9530000000000003</v>
      </c>
      <c r="Y243">
        <f t="shared" si="20"/>
        <v>315.93399846746786</v>
      </c>
      <c r="Z243">
        <f t="shared" si="19"/>
        <v>631.86799693493572</v>
      </c>
      <c r="AA243">
        <f t="shared" si="17"/>
        <v>947.80199540240346</v>
      </c>
      <c r="AB243">
        <f t="shared" si="18"/>
        <v>1263.7359938698714</v>
      </c>
    </row>
    <row r="244" spans="23:28" x14ac:dyDescent="0.3">
      <c r="W244">
        <v>242</v>
      </c>
      <c r="X244">
        <f t="shared" si="15"/>
        <v>7.9859999999999998</v>
      </c>
      <c r="Y244">
        <f t="shared" si="20"/>
        <v>317.48401075551203</v>
      </c>
      <c r="Z244">
        <f t="shared" si="19"/>
        <v>634.96802151102406</v>
      </c>
      <c r="AA244">
        <f t="shared" si="17"/>
        <v>952.45203226653598</v>
      </c>
      <c r="AB244">
        <f t="shared" si="18"/>
        <v>1269.9360430220481</v>
      </c>
    </row>
    <row r="245" spans="23:28" x14ac:dyDescent="0.3">
      <c r="W245">
        <v>243</v>
      </c>
      <c r="X245">
        <f t="shared" si="15"/>
        <v>8.0190000000000001</v>
      </c>
      <c r="Y245">
        <f t="shared" si="20"/>
        <v>319.03408886926724</v>
      </c>
      <c r="Z245">
        <f t="shared" si="19"/>
        <v>638.06817773853447</v>
      </c>
      <c r="AA245">
        <f t="shared" si="17"/>
        <v>957.10226660780165</v>
      </c>
      <c r="AB245">
        <f t="shared" si="18"/>
        <v>1276.1363554770689</v>
      </c>
    </row>
    <row r="246" spans="23:28" x14ac:dyDescent="0.3">
      <c r="W246">
        <v>244</v>
      </c>
      <c r="X246">
        <f t="shared" si="15"/>
        <v>8.0519999999999996</v>
      </c>
      <c r="Y246">
        <f t="shared" si="20"/>
        <v>320.58423107947465</v>
      </c>
      <c r="Z246">
        <f t="shared" si="19"/>
        <v>641.1684621589493</v>
      </c>
      <c r="AA246">
        <f t="shared" si="17"/>
        <v>961.75269323842383</v>
      </c>
      <c r="AB246">
        <f t="shared" si="18"/>
        <v>1282.3369243178986</v>
      </c>
    </row>
    <row r="247" spans="23:28" x14ac:dyDescent="0.3">
      <c r="W247">
        <v>245</v>
      </c>
      <c r="X247">
        <f t="shared" si="15"/>
        <v>8.0850000000000009</v>
      </c>
      <c r="Y247">
        <f t="shared" si="20"/>
        <v>322.13443570230379</v>
      </c>
      <c r="Z247">
        <f t="shared" si="19"/>
        <v>644.26887140460758</v>
      </c>
      <c r="AA247">
        <f t="shared" si="17"/>
        <v>966.40330710691114</v>
      </c>
      <c r="AB247">
        <f t="shared" si="18"/>
        <v>1288.5377428092152</v>
      </c>
    </row>
    <row r="248" spans="23:28" x14ac:dyDescent="0.3">
      <c r="W248">
        <v>246</v>
      </c>
      <c r="X248">
        <f t="shared" si="15"/>
        <v>8.1180000000000003</v>
      </c>
      <c r="Y248">
        <f t="shared" si="20"/>
        <v>323.68470109815848</v>
      </c>
      <c r="Z248">
        <f t="shared" si="19"/>
        <v>647.36940219631697</v>
      </c>
      <c r="AA248">
        <f t="shared" si="17"/>
        <v>971.05410329447534</v>
      </c>
      <c r="AB248">
        <f t="shared" si="18"/>
        <v>1294.7388043926339</v>
      </c>
    </row>
    <row r="249" spans="23:28" x14ac:dyDescent="0.3">
      <c r="W249">
        <v>247</v>
      </c>
      <c r="X249">
        <f t="shared" si="15"/>
        <v>8.1509999999999998</v>
      </c>
      <c r="Y249">
        <f t="shared" si="20"/>
        <v>325.2350256705156</v>
      </c>
      <c r="Z249">
        <f t="shared" si="19"/>
        <v>650.47005134103119</v>
      </c>
      <c r="AA249">
        <f t="shared" si="17"/>
        <v>975.70507701154656</v>
      </c>
      <c r="AB249">
        <f t="shared" si="18"/>
        <v>1300.9401026820624</v>
      </c>
    </row>
    <row r="250" spans="23:28" x14ac:dyDescent="0.3">
      <c r="W250">
        <v>248</v>
      </c>
      <c r="X250">
        <f t="shared" si="15"/>
        <v>8.1839999999999993</v>
      </c>
      <c r="Y250">
        <f t="shared" si="20"/>
        <v>326.78540786479266</v>
      </c>
      <c r="Z250">
        <f t="shared" si="19"/>
        <v>653.57081572958532</v>
      </c>
      <c r="AA250">
        <f t="shared" si="17"/>
        <v>980.35622359437787</v>
      </c>
      <c r="AB250">
        <f t="shared" si="18"/>
        <v>1307.1416314591706</v>
      </c>
    </row>
    <row r="251" spans="23:28" x14ac:dyDescent="0.3">
      <c r="W251">
        <v>249</v>
      </c>
      <c r="X251">
        <f t="shared" si="15"/>
        <v>8.2170000000000005</v>
      </c>
      <c r="Y251">
        <f t="shared" si="20"/>
        <v>328.33584616724704</v>
      </c>
      <c r="Z251">
        <f t="shared" si="19"/>
        <v>656.67169233449408</v>
      </c>
      <c r="AA251">
        <f t="shared" si="17"/>
        <v>985.00753850174101</v>
      </c>
      <c r="AB251">
        <f t="shared" si="18"/>
        <v>1313.3433846689882</v>
      </c>
    </row>
    <row r="252" spans="23:28" x14ac:dyDescent="0.3">
      <c r="W252">
        <v>250</v>
      </c>
      <c r="X252">
        <f t="shared" si="15"/>
        <v>8.25</v>
      </c>
      <c r="Y252">
        <f t="shared" si="20"/>
        <v>329.88633910390189</v>
      </c>
      <c r="Z252">
        <f t="shared" si="19"/>
        <v>659.77267820780378</v>
      </c>
      <c r="AA252">
        <f t="shared" si="17"/>
        <v>989.6590173117055</v>
      </c>
      <c r="AB252">
        <f t="shared" si="18"/>
        <v>1319.5453564156076</v>
      </c>
    </row>
    <row r="253" spans="23:28" x14ac:dyDescent="0.3">
      <c r="W253">
        <v>251</v>
      </c>
      <c r="X253">
        <f t="shared" si="15"/>
        <v>8.2829999999999995</v>
      </c>
      <c r="Y253">
        <f t="shared" si="20"/>
        <v>331.43688523950249</v>
      </c>
      <c r="Z253">
        <f t="shared" si="19"/>
        <v>662.87377047900497</v>
      </c>
      <c r="AA253">
        <f t="shared" si="17"/>
        <v>994.31065571850729</v>
      </c>
      <c r="AB253">
        <f t="shared" si="18"/>
        <v>1325.7475409580099</v>
      </c>
    </row>
    <row r="254" spans="23:28" x14ac:dyDescent="0.3">
      <c r="W254">
        <v>252</v>
      </c>
      <c r="X254">
        <f t="shared" si="15"/>
        <v>8.3160000000000007</v>
      </c>
      <c r="Y254">
        <f t="shared" si="20"/>
        <v>332.98748317649864</v>
      </c>
      <c r="Z254">
        <f t="shared" si="19"/>
        <v>665.97496635299728</v>
      </c>
      <c r="AA254">
        <f t="shared" si="17"/>
        <v>998.96244952949587</v>
      </c>
      <c r="AB254">
        <f t="shared" si="18"/>
        <v>1331.9499327059946</v>
      </c>
    </row>
    <row r="255" spans="23:28" x14ac:dyDescent="0.3">
      <c r="W255">
        <v>253</v>
      </c>
      <c r="X255">
        <f t="shared" si="15"/>
        <v>8.3490000000000002</v>
      </c>
      <c r="Y255">
        <f t="shared" si="20"/>
        <v>334.53813155405402</v>
      </c>
      <c r="Z255">
        <f t="shared" si="19"/>
        <v>669.07626310810804</v>
      </c>
      <c r="AA255">
        <f t="shared" si="17"/>
        <v>1003.6143946621619</v>
      </c>
      <c r="AB255">
        <f t="shared" si="18"/>
        <v>1338.1525262162161</v>
      </c>
    </row>
    <row r="256" spans="23:28" x14ac:dyDescent="0.3">
      <c r="W256">
        <v>254</v>
      </c>
      <c r="X256">
        <f t="shared" si="15"/>
        <v>8.3819999999999997</v>
      </c>
      <c r="Y256">
        <f t="shared" si="20"/>
        <v>336.0888290470819</v>
      </c>
      <c r="Z256">
        <f t="shared" si="19"/>
        <v>672.1776580941638</v>
      </c>
      <c r="AA256">
        <f t="shared" si="17"/>
        <v>1008.2664871412455</v>
      </c>
      <c r="AB256">
        <f t="shared" si="18"/>
        <v>1344.3553161883276</v>
      </c>
    </row>
    <row r="257" spans="23:28" x14ac:dyDescent="0.3">
      <c r="W257">
        <v>255</v>
      </c>
      <c r="X257">
        <f t="shared" si="15"/>
        <v>8.4149999999999991</v>
      </c>
      <c r="Y257">
        <f t="shared" si="20"/>
        <v>337.63957436530586</v>
      </c>
      <c r="Z257">
        <f t="shared" si="19"/>
        <v>675.27914873061172</v>
      </c>
      <c r="AA257">
        <f t="shared" si="17"/>
        <v>1012.9187230959175</v>
      </c>
      <c r="AB257">
        <f t="shared" si="18"/>
        <v>1350.5582974612234</v>
      </c>
    </row>
    <row r="258" spans="23:28" x14ac:dyDescent="0.3">
      <c r="W258">
        <v>256</v>
      </c>
      <c r="X258">
        <f t="shared" si="15"/>
        <v>8.4480000000000004</v>
      </c>
      <c r="Y258">
        <f t="shared" si="20"/>
        <v>339.19036625234565</v>
      </c>
      <c r="Z258">
        <f t="shared" si="19"/>
        <v>678.38073250469131</v>
      </c>
      <c r="AA258">
        <f t="shared" si="17"/>
        <v>1017.5710987570368</v>
      </c>
      <c r="AB258">
        <f t="shared" si="18"/>
        <v>1356.7614650093826</v>
      </c>
    </row>
    <row r="259" spans="23:28" x14ac:dyDescent="0.3">
      <c r="W259">
        <v>257</v>
      </c>
      <c r="X259">
        <f t="shared" ref="X259:X322" si="21">W259*33/1000</f>
        <v>8.4809999999999999</v>
      </c>
      <c r="Y259">
        <f t="shared" ref="Y259:Y290" si="22">(940.92*$Y$1)*($X259-1.2396+1.2396*EXP(-1*$X259/1.2396))</f>
        <v>340.74120348482603</v>
      </c>
      <c r="Z259">
        <f t="shared" si="19"/>
        <v>681.48240696965206</v>
      </c>
      <c r="AA259">
        <f t="shared" ref="AA259:AA322" si="23">(940.92*$AA$1)*($X259-1.2396+1.2396*EXP(-1*$X259/1.2396))</f>
        <v>1022.2236104544779</v>
      </c>
      <c r="AB259">
        <f t="shared" ref="AB259:AB322" si="24">(940.92*$AB$1)*($X259-1.2396+1.2396*EXP(-1*$X259/1.2396))</f>
        <v>1362.9648139393041</v>
      </c>
    </row>
    <row r="260" spans="23:28" x14ac:dyDescent="0.3">
      <c r="W260">
        <v>258</v>
      </c>
      <c r="X260">
        <f t="shared" si="21"/>
        <v>8.5139999999999993</v>
      </c>
      <c r="Y260">
        <f t="shared" si="22"/>
        <v>342.29208487151044</v>
      </c>
      <c r="Z260">
        <f t="shared" ref="Z260:Z323" si="25">(940.92*$Z$1)*($X260-1.2396+1.2396*EXP(-1*$X260/1.2396))</f>
        <v>684.58416974302088</v>
      </c>
      <c r="AA260">
        <f t="shared" si="23"/>
        <v>1026.876254614531</v>
      </c>
      <c r="AB260">
        <f t="shared" si="24"/>
        <v>1369.1683394860418</v>
      </c>
    </row>
    <row r="261" spans="23:28" x14ac:dyDescent="0.3">
      <c r="W261">
        <v>259</v>
      </c>
      <c r="X261">
        <f t="shared" si="21"/>
        <v>8.5470000000000006</v>
      </c>
      <c r="Y261">
        <f t="shared" si="22"/>
        <v>343.8430092524564</v>
      </c>
      <c r="Z261">
        <f t="shared" si="25"/>
        <v>687.68601850491279</v>
      </c>
      <c r="AA261">
        <f t="shared" si="23"/>
        <v>1031.529027757369</v>
      </c>
      <c r="AB261">
        <f t="shared" si="24"/>
        <v>1375.3720370098256</v>
      </c>
    </row>
    <row r="262" spans="23:28" x14ac:dyDescent="0.3">
      <c r="W262">
        <v>260</v>
      </c>
      <c r="X262">
        <f t="shared" si="21"/>
        <v>8.58</v>
      </c>
      <c r="Y262">
        <f t="shared" si="22"/>
        <v>345.3939754981933</v>
      </c>
      <c r="Z262">
        <f t="shared" si="25"/>
        <v>690.7879509963866</v>
      </c>
      <c r="AA262">
        <f t="shared" si="23"/>
        <v>1036.1819264945798</v>
      </c>
      <c r="AB262">
        <f t="shared" si="24"/>
        <v>1381.5759019927732</v>
      </c>
    </row>
    <row r="263" spans="23:28" x14ac:dyDescent="0.3">
      <c r="W263">
        <v>261</v>
      </c>
      <c r="X263">
        <f t="shared" si="21"/>
        <v>8.6129999999999995</v>
      </c>
      <c r="Y263">
        <f t="shared" si="22"/>
        <v>346.94498250892212</v>
      </c>
      <c r="Z263">
        <f t="shared" si="25"/>
        <v>693.88996501784425</v>
      </c>
      <c r="AA263">
        <f t="shared" si="23"/>
        <v>1040.8349475267662</v>
      </c>
      <c r="AB263">
        <f t="shared" si="24"/>
        <v>1387.7799300356885</v>
      </c>
    </row>
    <row r="264" spans="23:28" x14ac:dyDescent="0.3">
      <c r="W264">
        <v>262</v>
      </c>
      <c r="X264">
        <f t="shared" si="21"/>
        <v>8.6460000000000008</v>
      </c>
      <c r="Y264">
        <f t="shared" si="22"/>
        <v>348.49602921373588</v>
      </c>
      <c r="Z264">
        <f t="shared" si="25"/>
        <v>696.99205842747176</v>
      </c>
      <c r="AA264">
        <f t="shared" si="23"/>
        <v>1045.4880876412074</v>
      </c>
      <c r="AB264">
        <f t="shared" si="24"/>
        <v>1393.9841168549435</v>
      </c>
    </row>
    <row r="265" spans="23:28" x14ac:dyDescent="0.3">
      <c r="W265">
        <v>263</v>
      </c>
      <c r="X265">
        <f t="shared" si="21"/>
        <v>8.6790000000000003</v>
      </c>
      <c r="Y265">
        <f t="shared" si="22"/>
        <v>350.04711456986036</v>
      </c>
      <c r="Z265">
        <f t="shared" si="25"/>
        <v>700.09422913972071</v>
      </c>
      <c r="AA265">
        <f t="shared" si="23"/>
        <v>1050.141343709581</v>
      </c>
      <c r="AB265">
        <f t="shared" si="24"/>
        <v>1400.1884582794414</v>
      </c>
    </row>
    <row r="266" spans="23:28" x14ac:dyDescent="0.3">
      <c r="W266">
        <v>264</v>
      </c>
      <c r="X266">
        <f t="shared" si="21"/>
        <v>8.7119999999999997</v>
      </c>
      <c r="Y266">
        <f t="shared" si="22"/>
        <v>351.59823756191565</v>
      </c>
      <c r="Z266">
        <f t="shared" si="25"/>
        <v>703.19647512383131</v>
      </c>
      <c r="AA266">
        <f t="shared" si="23"/>
        <v>1054.7947126857468</v>
      </c>
      <c r="AB266">
        <f t="shared" si="24"/>
        <v>1406.3929502476626</v>
      </c>
    </row>
    <row r="267" spans="23:28" x14ac:dyDescent="0.3">
      <c r="W267">
        <v>265</v>
      </c>
      <c r="X267">
        <f t="shared" si="21"/>
        <v>8.7449999999999992</v>
      </c>
      <c r="Y267">
        <f t="shared" si="22"/>
        <v>353.14939720119594</v>
      </c>
      <c r="Z267">
        <f t="shared" si="25"/>
        <v>706.29879440239188</v>
      </c>
      <c r="AA267">
        <f t="shared" si="23"/>
        <v>1059.4481916035877</v>
      </c>
      <c r="AB267">
        <f t="shared" si="24"/>
        <v>1412.5975888047838</v>
      </c>
    </row>
    <row r="268" spans="23:28" x14ac:dyDescent="0.3">
      <c r="W268">
        <v>266</v>
      </c>
      <c r="X268">
        <f t="shared" si="21"/>
        <v>8.7780000000000005</v>
      </c>
      <c r="Y268">
        <f t="shared" si="22"/>
        <v>354.70059252496907</v>
      </c>
      <c r="Z268">
        <f t="shared" si="25"/>
        <v>709.40118504993814</v>
      </c>
      <c r="AA268">
        <f t="shared" si="23"/>
        <v>1064.1017775749069</v>
      </c>
      <c r="AB268">
        <f t="shared" si="24"/>
        <v>1418.8023700998763</v>
      </c>
    </row>
    <row r="269" spans="23:28" x14ac:dyDescent="0.3">
      <c r="W269">
        <v>267</v>
      </c>
      <c r="X269">
        <f t="shared" si="21"/>
        <v>8.8109999999999999</v>
      </c>
      <c r="Y269">
        <f t="shared" si="22"/>
        <v>356.25182259579384</v>
      </c>
      <c r="Z269">
        <f t="shared" si="25"/>
        <v>712.50364519158768</v>
      </c>
      <c r="AA269">
        <f t="shared" si="23"/>
        <v>1068.7554677873813</v>
      </c>
      <c r="AB269">
        <f t="shared" si="24"/>
        <v>1425.0072903831754</v>
      </c>
    </row>
    <row r="270" spans="23:28" x14ac:dyDescent="0.3">
      <c r="W270">
        <v>268</v>
      </c>
      <c r="X270">
        <f t="shared" si="21"/>
        <v>8.8439999999999994</v>
      </c>
      <c r="Y270">
        <f t="shared" si="22"/>
        <v>357.80308650085618</v>
      </c>
      <c r="Z270">
        <f t="shared" si="25"/>
        <v>715.60617300171236</v>
      </c>
      <c r="AA270">
        <f t="shared" si="23"/>
        <v>1073.4092595025684</v>
      </c>
      <c r="AB270">
        <f t="shared" si="24"/>
        <v>1431.2123460034247</v>
      </c>
    </row>
    <row r="271" spans="23:28" x14ac:dyDescent="0.3">
      <c r="W271">
        <v>269</v>
      </c>
      <c r="X271">
        <f t="shared" si="21"/>
        <v>8.8770000000000007</v>
      </c>
      <c r="Y271">
        <f t="shared" si="22"/>
        <v>359.35438335132193</v>
      </c>
      <c r="Z271">
        <f t="shared" si="25"/>
        <v>718.70876670264386</v>
      </c>
      <c r="AA271">
        <f t="shared" si="23"/>
        <v>1078.0631500539657</v>
      </c>
      <c r="AB271">
        <f t="shared" si="24"/>
        <v>1437.4175334052877</v>
      </c>
    </row>
    <row r="272" spans="23:28" x14ac:dyDescent="0.3">
      <c r="W272">
        <v>270</v>
      </c>
      <c r="X272">
        <f t="shared" si="21"/>
        <v>8.91</v>
      </c>
      <c r="Y272">
        <f t="shared" si="22"/>
        <v>360.90571228170649</v>
      </c>
      <c r="Z272">
        <f t="shared" si="25"/>
        <v>721.81142456341297</v>
      </c>
      <c r="AA272">
        <f t="shared" si="23"/>
        <v>1082.7171368451193</v>
      </c>
      <c r="AB272">
        <f t="shared" si="24"/>
        <v>1443.6228491268259</v>
      </c>
    </row>
    <row r="273" spans="23:28" x14ac:dyDescent="0.3">
      <c r="W273">
        <v>271</v>
      </c>
      <c r="X273">
        <f t="shared" si="21"/>
        <v>8.9429999999999996</v>
      </c>
      <c r="Y273">
        <f t="shared" si="22"/>
        <v>362.45707244926206</v>
      </c>
      <c r="Z273">
        <f t="shared" si="25"/>
        <v>724.91414489852411</v>
      </c>
      <c r="AA273">
        <f t="shared" si="23"/>
        <v>1087.3712173477859</v>
      </c>
      <c r="AB273">
        <f t="shared" si="24"/>
        <v>1449.8282897970482</v>
      </c>
    </row>
    <row r="274" spans="23:28" x14ac:dyDescent="0.3">
      <c r="W274">
        <v>272</v>
      </c>
      <c r="X274">
        <f t="shared" si="21"/>
        <v>8.9760000000000009</v>
      </c>
      <c r="Y274">
        <f t="shared" si="22"/>
        <v>364.00846303338</v>
      </c>
      <c r="Z274">
        <f t="shared" si="25"/>
        <v>728.01692606675999</v>
      </c>
      <c r="AA274">
        <f t="shared" si="23"/>
        <v>1092.0253891001398</v>
      </c>
      <c r="AB274">
        <f t="shared" si="24"/>
        <v>1456.03385213352</v>
      </c>
    </row>
    <row r="275" spans="23:28" x14ac:dyDescent="0.3">
      <c r="W275">
        <v>273</v>
      </c>
      <c r="X275">
        <f t="shared" si="21"/>
        <v>9.0090000000000003</v>
      </c>
      <c r="Y275">
        <f t="shared" si="22"/>
        <v>365.55988323500912</v>
      </c>
      <c r="Z275">
        <f t="shared" si="25"/>
        <v>731.11976647001825</v>
      </c>
      <c r="AA275">
        <f t="shared" si="23"/>
        <v>1096.679649705027</v>
      </c>
      <c r="AB275">
        <f t="shared" si="24"/>
        <v>1462.2395329400365</v>
      </c>
    </row>
    <row r="276" spans="23:28" x14ac:dyDescent="0.3">
      <c r="W276">
        <v>274</v>
      </c>
      <c r="X276">
        <f t="shared" si="21"/>
        <v>9.0419999999999998</v>
      </c>
      <c r="Y276">
        <f t="shared" si="22"/>
        <v>367.11133227608963</v>
      </c>
      <c r="Z276">
        <f t="shared" si="25"/>
        <v>734.22266455217925</v>
      </c>
      <c r="AA276">
        <f t="shared" si="23"/>
        <v>1101.3339968282687</v>
      </c>
      <c r="AB276">
        <f t="shared" si="24"/>
        <v>1468.4453291043585</v>
      </c>
    </row>
    <row r="277" spans="23:28" x14ac:dyDescent="0.3">
      <c r="W277">
        <v>275</v>
      </c>
      <c r="X277">
        <f t="shared" si="21"/>
        <v>9.0749999999999993</v>
      </c>
      <c r="Y277">
        <f t="shared" si="22"/>
        <v>368.66280939900167</v>
      </c>
      <c r="Z277">
        <f t="shared" si="25"/>
        <v>737.32561879800335</v>
      </c>
      <c r="AA277">
        <f t="shared" si="23"/>
        <v>1105.9884281970049</v>
      </c>
      <c r="AB277">
        <f t="shared" si="24"/>
        <v>1474.6512375960067</v>
      </c>
    </row>
    <row r="278" spans="23:28" x14ac:dyDescent="0.3">
      <c r="W278">
        <v>276</v>
      </c>
      <c r="X278">
        <f t="shared" si="21"/>
        <v>9.1080000000000005</v>
      </c>
      <c r="Y278">
        <f t="shared" si="22"/>
        <v>370.21431386602814</v>
      </c>
      <c r="Z278">
        <f t="shared" si="25"/>
        <v>740.42862773205627</v>
      </c>
      <c r="AA278">
        <f t="shared" si="23"/>
        <v>1110.6429415980842</v>
      </c>
      <c r="AB278">
        <f t="shared" si="24"/>
        <v>1480.8572554641125</v>
      </c>
    </row>
    <row r="279" spans="23:28" x14ac:dyDescent="0.3">
      <c r="W279">
        <v>277</v>
      </c>
      <c r="X279">
        <f t="shared" si="21"/>
        <v>9.141</v>
      </c>
      <c r="Y279">
        <f t="shared" si="22"/>
        <v>371.76584495883191</v>
      </c>
      <c r="Z279">
        <f t="shared" si="25"/>
        <v>743.53168991766381</v>
      </c>
      <c r="AA279">
        <f t="shared" si="23"/>
        <v>1115.2975348764955</v>
      </c>
      <c r="AB279">
        <f t="shared" si="24"/>
        <v>1487.0633798353276</v>
      </c>
    </row>
    <row r="280" spans="23:28" x14ac:dyDescent="0.3">
      <c r="W280">
        <v>278</v>
      </c>
      <c r="X280">
        <f t="shared" si="21"/>
        <v>9.1739999999999995</v>
      </c>
      <c r="Y280">
        <f t="shared" si="22"/>
        <v>373.31740197794682</v>
      </c>
      <c r="Z280">
        <f t="shared" si="25"/>
        <v>746.63480395589363</v>
      </c>
      <c r="AA280">
        <f t="shared" si="23"/>
        <v>1119.9522059338401</v>
      </c>
      <c r="AB280">
        <f t="shared" si="24"/>
        <v>1493.2696079117873</v>
      </c>
    </row>
    <row r="281" spans="23:28" x14ac:dyDescent="0.3">
      <c r="W281">
        <v>279</v>
      </c>
      <c r="X281">
        <f t="shared" si="21"/>
        <v>9.2070000000000007</v>
      </c>
      <c r="Y281">
        <f t="shared" si="22"/>
        <v>374.8689842422819</v>
      </c>
      <c r="Z281">
        <f t="shared" si="25"/>
        <v>749.73796848456379</v>
      </c>
      <c r="AA281">
        <f t="shared" si="23"/>
        <v>1124.6069527268455</v>
      </c>
      <c r="AB281">
        <f t="shared" si="24"/>
        <v>1499.4759369691276</v>
      </c>
    </row>
    <row r="282" spans="23:28" x14ac:dyDescent="0.3">
      <c r="W282">
        <v>280</v>
      </c>
      <c r="X282">
        <f t="shared" si="21"/>
        <v>9.24</v>
      </c>
      <c r="Y282">
        <f t="shared" si="22"/>
        <v>376.42059108863867</v>
      </c>
      <c r="Z282">
        <f t="shared" si="25"/>
        <v>752.84118217727735</v>
      </c>
      <c r="AA282">
        <f t="shared" si="23"/>
        <v>1129.261773265916</v>
      </c>
      <c r="AB282">
        <f t="shared" si="24"/>
        <v>1505.6823643545547</v>
      </c>
    </row>
    <row r="283" spans="23:28" x14ac:dyDescent="0.3">
      <c r="W283">
        <v>281</v>
      </c>
      <c r="X283">
        <f t="shared" si="21"/>
        <v>9.2729999999999997</v>
      </c>
      <c r="Y283">
        <f t="shared" si="22"/>
        <v>377.97222187124078</v>
      </c>
      <c r="Z283">
        <f t="shared" si="25"/>
        <v>755.94444374248155</v>
      </c>
      <c r="AA283">
        <f t="shared" si="23"/>
        <v>1133.9166656137222</v>
      </c>
      <c r="AB283">
        <f t="shared" si="24"/>
        <v>1511.8888874849631</v>
      </c>
    </row>
    <row r="284" spans="23:28" x14ac:dyDescent="0.3">
      <c r="W284">
        <v>282</v>
      </c>
      <c r="X284">
        <f t="shared" si="21"/>
        <v>9.3059999999999992</v>
      </c>
      <c r="Y284">
        <f t="shared" si="22"/>
        <v>379.52387596127687</v>
      </c>
      <c r="Z284">
        <f t="shared" si="25"/>
        <v>759.04775192255374</v>
      </c>
      <c r="AA284">
        <f t="shared" si="23"/>
        <v>1138.5716278838304</v>
      </c>
      <c r="AB284">
        <f t="shared" si="24"/>
        <v>1518.0955038451075</v>
      </c>
    </row>
    <row r="285" spans="23:28" x14ac:dyDescent="0.3">
      <c r="W285">
        <v>283</v>
      </c>
      <c r="X285">
        <f t="shared" si="21"/>
        <v>9.3390000000000004</v>
      </c>
      <c r="Y285">
        <f t="shared" si="22"/>
        <v>381.0755527464546</v>
      </c>
      <c r="Z285">
        <f t="shared" si="25"/>
        <v>762.15110549290921</v>
      </c>
      <c r="AA285">
        <f t="shared" si="23"/>
        <v>1143.2266582393636</v>
      </c>
      <c r="AB285">
        <f t="shared" si="24"/>
        <v>1524.3022109858184</v>
      </c>
    </row>
    <row r="286" spans="23:28" x14ac:dyDescent="0.3">
      <c r="W286">
        <v>284</v>
      </c>
      <c r="X286">
        <f t="shared" si="21"/>
        <v>9.3719999999999999</v>
      </c>
      <c r="Y286">
        <f t="shared" si="22"/>
        <v>382.62725163056655</v>
      </c>
      <c r="Z286">
        <f t="shared" si="25"/>
        <v>765.2545032611331</v>
      </c>
      <c r="AA286">
        <f t="shared" si="23"/>
        <v>1147.8817548916995</v>
      </c>
      <c r="AB286">
        <f t="shared" si="24"/>
        <v>1530.5090065222662</v>
      </c>
    </row>
    <row r="287" spans="23:28" x14ac:dyDescent="0.3">
      <c r="W287">
        <v>285</v>
      </c>
      <c r="X287">
        <f t="shared" si="21"/>
        <v>9.4049999999999994</v>
      </c>
      <c r="Y287">
        <f t="shared" si="22"/>
        <v>384.17897203306791</v>
      </c>
      <c r="Z287">
        <f t="shared" si="25"/>
        <v>768.35794406613581</v>
      </c>
      <c r="AA287">
        <f t="shared" si="23"/>
        <v>1152.5369160992036</v>
      </c>
      <c r="AB287">
        <f t="shared" si="24"/>
        <v>1536.7158881322716</v>
      </c>
    </row>
    <row r="288" spans="23:28" x14ac:dyDescent="0.3">
      <c r="W288">
        <v>286</v>
      </c>
      <c r="X288">
        <f t="shared" si="21"/>
        <v>9.4380000000000006</v>
      </c>
      <c r="Y288">
        <f t="shared" si="22"/>
        <v>385.73071338866509</v>
      </c>
      <c r="Z288">
        <f t="shared" si="25"/>
        <v>771.46142677733019</v>
      </c>
      <c r="AA288">
        <f t="shared" si="23"/>
        <v>1157.1921401659952</v>
      </c>
      <c r="AB288">
        <f t="shared" si="24"/>
        <v>1542.9228535546604</v>
      </c>
    </row>
    <row r="289" spans="23:28" x14ac:dyDescent="0.3">
      <c r="W289">
        <v>287</v>
      </c>
      <c r="X289">
        <f t="shared" si="21"/>
        <v>9.4710000000000001</v>
      </c>
      <c r="Y289">
        <f t="shared" si="22"/>
        <v>387.28247514691458</v>
      </c>
      <c r="Z289">
        <f t="shared" si="25"/>
        <v>774.56495029382916</v>
      </c>
      <c r="AA289">
        <f t="shared" si="23"/>
        <v>1161.8474254407436</v>
      </c>
      <c r="AB289">
        <f t="shared" si="24"/>
        <v>1549.1299005876583</v>
      </c>
    </row>
    <row r="290" spans="23:28" x14ac:dyDescent="0.3">
      <c r="W290">
        <v>288</v>
      </c>
      <c r="X290">
        <f t="shared" si="21"/>
        <v>9.5039999999999996</v>
      </c>
      <c r="Y290">
        <f t="shared" si="22"/>
        <v>388.83425677183334</v>
      </c>
      <c r="Z290">
        <f t="shared" si="25"/>
        <v>777.66851354366668</v>
      </c>
      <c r="AA290">
        <f t="shared" si="23"/>
        <v>1166.5027703154999</v>
      </c>
      <c r="AB290">
        <f t="shared" si="24"/>
        <v>1555.3370270873334</v>
      </c>
    </row>
    <row r="291" spans="23:28" x14ac:dyDescent="0.3">
      <c r="W291">
        <v>289</v>
      </c>
      <c r="X291">
        <f t="shared" si="21"/>
        <v>9.5370000000000008</v>
      </c>
      <c r="Y291">
        <f t="shared" ref="Y291:Y336" si="26">(940.92*$Y$1)*($X291-1.2396+1.2396*EXP(-1*$X291/1.2396))</f>
        <v>390.38605774151898</v>
      </c>
      <c r="Z291">
        <f t="shared" si="25"/>
        <v>780.77211548303796</v>
      </c>
      <c r="AA291">
        <f t="shared" si="23"/>
        <v>1171.1581732245568</v>
      </c>
      <c r="AB291">
        <f t="shared" si="24"/>
        <v>1561.5442309660759</v>
      </c>
    </row>
    <row r="292" spans="23:28" x14ac:dyDescent="0.3">
      <c r="W292">
        <v>290</v>
      </c>
      <c r="X292">
        <f t="shared" si="21"/>
        <v>9.57</v>
      </c>
      <c r="Y292">
        <f t="shared" si="26"/>
        <v>391.93787754777912</v>
      </c>
      <c r="Z292">
        <f t="shared" si="25"/>
        <v>783.87575509555825</v>
      </c>
      <c r="AA292">
        <f t="shared" si="23"/>
        <v>1175.8136326433371</v>
      </c>
      <c r="AB292">
        <f t="shared" si="24"/>
        <v>1567.7515101911165</v>
      </c>
    </row>
    <row r="293" spans="23:28" x14ac:dyDescent="0.3">
      <c r="W293">
        <v>291</v>
      </c>
      <c r="X293">
        <f t="shared" si="21"/>
        <v>9.6029999999999998</v>
      </c>
      <c r="Y293">
        <f t="shared" si="26"/>
        <v>393.48971569577213</v>
      </c>
      <c r="Z293">
        <f t="shared" si="25"/>
        <v>786.97943139154427</v>
      </c>
      <c r="AA293">
        <f t="shared" si="23"/>
        <v>1180.4691470873163</v>
      </c>
      <c r="AB293">
        <f t="shared" si="24"/>
        <v>1573.9588627830885</v>
      </c>
    </row>
    <row r="294" spans="23:28" x14ac:dyDescent="0.3">
      <c r="W294">
        <v>292</v>
      </c>
      <c r="X294">
        <f t="shared" si="21"/>
        <v>9.6359999999999992</v>
      </c>
      <c r="Y294">
        <f t="shared" si="26"/>
        <v>395.04157170365585</v>
      </c>
      <c r="Z294">
        <f t="shared" si="25"/>
        <v>790.0831434073117</v>
      </c>
      <c r="AA294">
        <f t="shared" si="23"/>
        <v>1185.1247151109674</v>
      </c>
      <c r="AB294">
        <f t="shared" si="24"/>
        <v>1580.1662868146234</v>
      </c>
    </row>
    <row r="295" spans="23:28" x14ac:dyDescent="0.3">
      <c r="W295">
        <v>293</v>
      </c>
      <c r="X295">
        <f t="shared" si="21"/>
        <v>9.6690000000000005</v>
      </c>
      <c r="Y295">
        <f t="shared" si="26"/>
        <v>396.59344510224645</v>
      </c>
      <c r="Z295">
        <f t="shared" si="25"/>
        <v>793.1868902044929</v>
      </c>
      <c r="AA295">
        <f t="shared" si="23"/>
        <v>1189.7803353067391</v>
      </c>
      <c r="AB295">
        <f t="shared" si="24"/>
        <v>1586.3737804089858</v>
      </c>
    </row>
    <row r="296" spans="23:28" x14ac:dyDescent="0.3">
      <c r="W296">
        <v>294</v>
      </c>
      <c r="X296">
        <f t="shared" si="21"/>
        <v>9.702</v>
      </c>
      <c r="Y296">
        <f t="shared" si="26"/>
        <v>398.14533543468508</v>
      </c>
      <c r="Z296">
        <f t="shared" si="25"/>
        <v>796.29067086937016</v>
      </c>
      <c r="AA296">
        <f t="shared" si="23"/>
        <v>1194.4360063040551</v>
      </c>
      <c r="AB296">
        <f t="shared" si="24"/>
        <v>1592.5813417387403</v>
      </c>
    </row>
    <row r="297" spans="23:28" x14ac:dyDescent="0.3">
      <c r="W297">
        <v>295</v>
      </c>
      <c r="X297">
        <f t="shared" si="21"/>
        <v>9.7349999999999994</v>
      </c>
      <c r="Y297">
        <f t="shared" si="26"/>
        <v>399.69724225611543</v>
      </c>
      <c r="Z297">
        <f t="shared" si="25"/>
        <v>799.39448451223086</v>
      </c>
      <c r="AA297">
        <f t="shared" si="23"/>
        <v>1199.0917267683462</v>
      </c>
      <c r="AB297">
        <f t="shared" si="24"/>
        <v>1598.7889690244617</v>
      </c>
    </row>
    <row r="298" spans="23:28" x14ac:dyDescent="0.3">
      <c r="W298">
        <v>296</v>
      </c>
      <c r="X298">
        <f t="shared" si="21"/>
        <v>9.7680000000000007</v>
      </c>
      <c r="Y298">
        <f t="shared" si="26"/>
        <v>401.24916513336734</v>
      </c>
      <c r="Z298">
        <f t="shared" si="25"/>
        <v>802.49833026673468</v>
      </c>
      <c r="AA298">
        <f t="shared" si="23"/>
        <v>1203.7474954001018</v>
      </c>
      <c r="AB298">
        <f t="shared" si="24"/>
        <v>1604.9966605334694</v>
      </c>
    </row>
    <row r="299" spans="23:28" x14ac:dyDescent="0.3">
      <c r="W299">
        <v>297</v>
      </c>
      <c r="X299">
        <f t="shared" si="21"/>
        <v>9.8010000000000002</v>
      </c>
      <c r="Y299">
        <f t="shared" si="26"/>
        <v>402.80110364465014</v>
      </c>
      <c r="Z299">
        <f t="shared" si="25"/>
        <v>805.60220728930028</v>
      </c>
      <c r="AA299">
        <f t="shared" si="23"/>
        <v>1208.4033109339503</v>
      </c>
      <c r="AB299">
        <f t="shared" si="24"/>
        <v>1611.2044145786006</v>
      </c>
    </row>
    <row r="300" spans="23:28" x14ac:dyDescent="0.3">
      <c r="W300">
        <v>298</v>
      </c>
      <c r="X300">
        <f t="shared" si="21"/>
        <v>9.8339999999999996</v>
      </c>
      <c r="Y300">
        <f t="shared" si="26"/>
        <v>404.35305737925358</v>
      </c>
      <c r="Z300">
        <f t="shared" si="25"/>
        <v>808.70611475850717</v>
      </c>
      <c r="AA300">
        <f t="shared" si="23"/>
        <v>1213.0591721377605</v>
      </c>
      <c r="AB300">
        <f t="shared" si="24"/>
        <v>1617.4122295170143</v>
      </c>
    </row>
    <row r="301" spans="23:28" x14ac:dyDescent="0.3">
      <c r="W301">
        <v>299</v>
      </c>
      <c r="X301">
        <f t="shared" si="21"/>
        <v>9.8670000000000009</v>
      </c>
      <c r="Y301">
        <f t="shared" si="26"/>
        <v>405.90502593725716</v>
      </c>
      <c r="Z301">
        <f t="shared" si="25"/>
        <v>811.81005187451433</v>
      </c>
      <c r="AA301">
        <f t="shared" si="23"/>
        <v>1217.7150778117714</v>
      </c>
      <c r="AB301">
        <f t="shared" si="24"/>
        <v>1623.6201037490287</v>
      </c>
    </row>
    <row r="302" spans="23:28" x14ac:dyDescent="0.3">
      <c r="W302">
        <v>300</v>
      </c>
      <c r="X302">
        <f t="shared" si="21"/>
        <v>9.9</v>
      </c>
      <c r="Y302">
        <f t="shared" si="26"/>
        <v>407.45700892924629</v>
      </c>
      <c r="Z302">
        <f t="shared" si="25"/>
        <v>814.91401785849257</v>
      </c>
      <c r="AA302">
        <f t="shared" si="23"/>
        <v>1222.3710267877386</v>
      </c>
      <c r="AB302">
        <f t="shared" si="24"/>
        <v>1629.8280357169851</v>
      </c>
    </row>
    <row r="303" spans="23:28" x14ac:dyDescent="0.3">
      <c r="W303">
        <v>301</v>
      </c>
      <c r="X303">
        <f t="shared" si="21"/>
        <v>9.9329999999999998</v>
      </c>
      <c r="Y303">
        <f t="shared" si="26"/>
        <v>409.00900597603624</v>
      </c>
      <c r="Z303">
        <f t="shared" si="25"/>
        <v>818.01801195207247</v>
      </c>
      <c r="AA303">
        <f t="shared" si="23"/>
        <v>1227.0270179281085</v>
      </c>
      <c r="AB303">
        <f t="shared" si="24"/>
        <v>1636.0360239041449</v>
      </c>
    </row>
    <row r="304" spans="23:28" x14ac:dyDescent="0.3">
      <c r="W304">
        <v>302</v>
      </c>
      <c r="X304">
        <f t="shared" si="21"/>
        <v>9.9659999999999993</v>
      </c>
      <c r="Y304">
        <f t="shared" si="26"/>
        <v>410.56101670840383</v>
      </c>
      <c r="Z304">
        <f t="shared" si="25"/>
        <v>821.12203341680765</v>
      </c>
      <c r="AA304">
        <f t="shared" si="23"/>
        <v>1231.6830501252114</v>
      </c>
      <c r="AB304">
        <f t="shared" si="24"/>
        <v>1642.2440668336153</v>
      </c>
    </row>
    <row r="305" spans="23:28" x14ac:dyDescent="0.3">
      <c r="W305">
        <v>303</v>
      </c>
      <c r="X305">
        <f t="shared" si="21"/>
        <v>9.9990000000000006</v>
      </c>
      <c r="Y305">
        <f t="shared" si="26"/>
        <v>412.11304076682541</v>
      </c>
      <c r="Z305">
        <f t="shared" si="25"/>
        <v>824.22608153365081</v>
      </c>
      <c r="AA305">
        <f t="shared" si="23"/>
        <v>1236.339122300476</v>
      </c>
      <c r="AB305">
        <f t="shared" si="24"/>
        <v>1648.4521630673016</v>
      </c>
    </row>
    <row r="306" spans="23:28" x14ac:dyDescent="0.3">
      <c r="W306">
        <v>304</v>
      </c>
      <c r="X306">
        <f t="shared" si="21"/>
        <v>10.032</v>
      </c>
      <c r="Y306">
        <f t="shared" si="26"/>
        <v>413.66507780122186</v>
      </c>
      <c r="Z306">
        <f t="shared" si="25"/>
        <v>827.33015560244371</v>
      </c>
      <c r="AA306">
        <f t="shared" si="23"/>
        <v>1240.9952334036655</v>
      </c>
      <c r="AB306">
        <f t="shared" si="24"/>
        <v>1654.6603112048874</v>
      </c>
    </row>
    <row r="307" spans="23:28" x14ac:dyDescent="0.3">
      <c r="W307">
        <v>305</v>
      </c>
      <c r="X307">
        <f t="shared" si="21"/>
        <v>10.065</v>
      </c>
      <c r="Y307">
        <f t="shared" si="26"/>
        <v>415.21712747071098</v>
      </c>
      <c r="Z307">
        <f t="shared" si="25"/>
        <v>830.43425494142195</v>
      </c>
      <c r="AA307">
        <f t="shared" si="23"/>
        <v>1245.6513824121328</v>
      </c>
      <c r="AB307">
        <f t="shared" si="24"/>
        <v>1660.8685098828439</v>
      </c>
    </row>
    <row r="308" spans="23:28" x14ac:dyDescent="0.3">
      <c r="W308">
        <v>306</v>
      </c>
      <c r="X308">
        <f t="shared" si="21"/>
        <v>10.098000000000001</v>
      </c>
      <c r="Y308">
        <f t="shared" si="26"/>
        <v>416.76918944336575</v>
      </c>
      <c r="Z308">
        <f t="shared" si="25"/>
        <v>833.53837888673149</v>
      </c>
      <c r="AA308">
        <f t="shared" si="23"/>
        <v>1250.307568330097</v>
      </c>
      <c r="AB308">
        <f t="shared" si="24"/>
        <v>1667.076757773463</v>
      </c>
    </row>
    <row r="309" spans="23:28" x14ac:dyDescent="0.3">
      <c r="W309">
        <v>307</v>
      </c>
      <c r="X309">
        <f t="shared" si="21"/>
        <v>10.131</v>
      </c>
      <c r="Y309">
        <f t="shared" si="26"/>
        <v>418.32126339597846</v>
      </c>
      <c r="Z309">
        <f t="shared" si="25"/>
        <v>836.64252679195693</v>
      </c>
      <c r="AA309">
        <f t="shared" si="23"/>
        <v>1254.963790187935</v>
      </c>
      <c r="AB309">
        <f t="shared" si="24"/>
        <v>1673.2850535839139</v>
      </c>
    </row>
    <row r="310" spans="23:28" x14ac:dyDescent="0.3">
      <c r="W310">
        <v>308</v>
      </c>
      <c r="X310">
        <f t="shared" si="21"/>
        <v>10.164</v>
      </c>
      <c r="Y310">
        <f t="shared" si="26"/>
        <v>419.87334901383258</v>
      </c>
      <c r="Z310">
        <f t="shared" si="25"/>
        <v>839.74669802766516</v>
      </c>
      <c r="AA310">
        <f t="shared" si="23"/>
        <v>1259.6200470414974</v>
      </c>
      <c r="AB310">
        <f t="shared" si="24"/>
        <v>1679.4933960553303</v>
      </c>
    </row>
    <row r="311" spans="23:28" x14ac:dyDescent="0.3">
      <c r="W311">
        <v>309</v>
      </c>
      <c r="X311">
        <f t="shared" si="21"/>
        <v>10.196999999999999</v>
      </c>
      <c r="Y311">
        <f t="shared" si="26"/>
        <v>421.42544599047926</v>
      </c>
      <c r="Z311">
        <f t="shared" si="25"/>
        <v>842.85089198095852</v>
      </c>
      <c r="AA311">
        <f t="shared" si="23"/>
        <v>1264.2763379714377</v>
      </c>
      <c r="AB311">
        <f t="shared" si="24"/>
        <v>1685.701783961917</v>
      </c>
    </row>
    <row r="312" spans="23:28" x14ac:dyDescent="0.3">
      <c r="W312">
        <v>310</v>
      </c>
      <c r="X312">
        <f t="shared" si="21"/>
        <v>10.23</v>
      </c>
      <c r="Y312">
        <f t="shared" si="26"/>
        <v>422.97755402752</v>
      </c>
      <c r="Z312">
        <f t="shared" si="25"/>
        <v>845.95510805504</v>
      </c>
      <c r="AA312">
        <f t="shared" si="23"/>
        <v>1268.9326620825598</v>
      </c>
      <c r="AB312">
        <f t="shared" si="24"/>
        <v>1691.91021611008</v>
      </c>
    </row>
    <row r="313" spans="23:28" x14ac:dyDescent="0.3">
      <c r="W313">
        <v>311</v>
      </c>
      <c r="X313">
        <f t="shared" si="21"/>
        <v>10.263</v>
      </c>
      <c r="Y313">
        <f t="shared" si="26"/>
        <v>424.52967283439529</v>
      </c>
      <c r="Z313">
        <f t="shared" si="25"/>
        <v>849.05934566879057</v>
      </c>
      <c r="AA313">
        <f t="shared" si="23"/>
        <v>1273.5890185031856</v>
      </c>
      <c r="AB313">
        <f t="shared" si="24"/>
        <v>1698.1186913375811</v>
      </c>
    </row>
    <row r="314" spans="23:28" x14ac:dyDescent="0.3">
      <c r="W314">
        <v>312</v>
      </c>
      <c r="X314">
        <f t="shared" si="21"/>
        <v>10.295999999999999</v>
      </c>
      <c r="Y314">
        <f t="shared" si="26"/>
        <v>426.08180212817877</v>
      </c>
      <c r="Z314">
        <f t="shared" si="25"/>
        <v>852.16360425635753</v>
      </c>
      <c r="AA314">
        <f t="shared" si="23"/>
        <v>1278.245406384536</v>
      </c>
      <c r="AB314">
        <f t="shared" si="24"/>
        <v>1704.3272085127151</v>
      </c>
    </row>
    <row r="315" spans="23:28" x14ac:dyDescent="0.3">
      <c r="W315">
        <v>313</v>
      </c>
      <c r="X315">
        <f t="shared" si="21"/>
        <v>10.329000000000001</v>
      </c>
      <c r="Y315">
        <f t="shared" si="26"/>
        <v>427.63394163337671</v>
      </c>
      <c r="Z315">
        <f t="shared" si="25"/>
        <v>855.26788326675342</v>
      </c>
      <c r="AA315">
        <f t="shared" si="23"/>
        <v>1282.9018249001299</v>
      </c>
      <c r="AB315">
        <f t="shared" si="24"/>
        <v>1710.5357665335068</v>
      </c>
    </row>
    <row r="316" spans="23:28" x14ac:dyDescent="0.3">
      <c r="W316">
        <v>314</v>
      </c>
      <c r="X316">
        <f t="shared" si="21"/>
        <v>10.362</v>
      </c>
      <c r="Y316">
        <f t="shared" si="26"/>
        <v>429.18609108173234</v>
      </c>
      <c r="Z316">
        <f t="shared" si="25"/>
        <v>858.37218216346469</v>
      </c>
      <c r="AA316">
        <f t="shared" si="23"/>
        <v>1287.5582732451969</v>
      </c>
      <c r="AB316">
        <f t="shared" si="24"/>
        <v>1716.7443643269294</v>
      </c>
    </row>
    <row r="317" spans="23:28" x14ac:dyDescent="0.3">
      <c r="W317">
        <v>315</v>
      </c>
      <c r="X317">
        <f t="shared" si="21"/>
        <v>10.395</v>
      </c>
      <c r="Y317">
        <f t="shared" si="26"/>
        <v>430.73825021203652</v>
      </c>
      <c r="Z317">
        <f t="shared" si="25"/>
        <v>861.47650042407304</v>
      </c>
      <c r="AA317">
        <f t="shared" si="23"/>
        <v>1292.2147506361093</v>
      </c>
      <c r="AB317">
        <f t="shared" si="24"/>
        <v>1722.9530008481461</v>
      </c>
    </row>
    <row r="318" spans="23:28" x14ac:dyDescent="0.3">
      <c r="W318">
        <v>316</v>
      </c>
      <c r="X318">
        <f t="shared" si="21"/>
        <v>10.428000000000001</v>
      </c>
      <c r="Y318">
        <f t="shared" si="26"/>
        <v>432.29041876994182</v>
      </c>
      <c r="Z318">
        <f t="shared" si="25"/>
        <v>864.58083753988365</v>
      </c>
      <c r="AA318">
        <f t="shared" si="23"/>
        <v>1296.8712563098252</v>
      </c>
      <c r="AB318">
        <f t="shared" si="24"/>
        <v>1729.1616750797673</v>
      </c>
    </row>
    <row r="319" spans="23:28" x14ac:dyDescent="0.3">
      <c r="W319">
        <v>317</v>
      </c>
      <c r="X319">
        <f t="shared" si="21"/>
        <v>10.461</v>
      </c>
      <c r="Y319">
        <f t="shared" si="26"/>
        <v>433.84259650778273</v>
      </c>
      <c r="Z319">
        <f t="shared" si="25"/>
        <v>867.68519301556546</v>
      </c>
      <c r="AA319">
        <f t="shared" si="23"/>
        <v>1301.527789523348</v>
      </c>
      <c r="AB319">
        <f t="shared" si="24"/>
        <v>1735.3703860311309</v>
      </c>
    </row>
    <row r="320" spans="23:28" x14ac:dyDescent="0.3">
      <c r="W320">
        <v>318</v>
      </c>
      <c r="X320">
        <f t="shared" si="21"/>
        <v>10.494</v>
      </c>
      <c r="Y320">
        <f t="shared" si="26"/>
        <v>435.39478318439978</v>
      </c>
      <c r="Z320">
        <f t="shared" si="25"/>
        <v>870.78956636879957</v>
      </c>
      <c r="AA320">
        <f t="shared" si="23"/>
        <v>1306.1843495531991</v>
      </c>
      <c r="AB320">
        <f t="shared" si="24"/>
        <v>1741.5791327375991</v>
      </c>
    </row>
    <row r="321" spans="23:28" x14ac:dyDescent="0.3">
      <c r="W321">
        <v>319</v>
      </c>
      <c r="X321">
        <f t="shared" si="21"/>
        <v>10.526999999999999</v>
      </c>
      <c r="Y321">
        <f t="shared" si="26"/>
        <v>436.94697856496913</v>
      </c>
      <c r="Z321">
        <f t="shared" si="25"/>
        <v>873.89395712993826</v>
      </c>
      <c r="AA321">
        <f t="shared" si="23"/>
        <v>1310.8409356949071</v>
      </c>
      <c r="AB321">
        <f t="shared" si="24"/>
        <v>1747.7879142598765</v>
      </c>
    </row>
    <row r="322" spans="23:28" x14ac:dyDescent="0.3">
      <c r="W322">
        <v>320</v>
      </c>
      <c r="X322">
        <f t="shared" si="21"/>
        <v>10.56</v>
      </c>
      <c r="Y322">
        <f t="shared" si="26"/>
        <v>438.49918242083578</v>
      </c>
      <c r="Z322">
        <f t="shared" si="25"/>
        <v>876.99836484167156</v>
      </c>
      <c r="AA322">
        <f t="shared" si="23"/>
        <v>1315.4975472625072</v>
      </c>
      <c r="AB322">
        <f t="shared" si="24"/>
        <v>1753.9967296833431</v>
      </c>
    </row>
    <row r="323" spans="23:28" x14ac:dyDescent="0.3">
      <c r="W323">
        <v>321</v>
      </c>
      <c r="X323">
        <f t="shared" ref="X323:X336" si="27">W323*33/1000</f>
        <v>10.593</v>
      </c>
      <c r="Y323">
        <f t="shared" si="26"/>
        <v>440.05139452935117</v>
      </c>
      <c r="Z323">
        <f t="shared" si="25"/>
        <v>880.10278905870234</v>
      </c>
      <c r="AA323">
        <f t="shared" ref="AA323:AA336" si="28">(940.92*$AA$1)*($X323-1.2396+1.2396*EXP(-1*$X323/1.2396))</f>
        <v>1320.1541835880532</v>
      </c>
      <c r="AB323">
        <f t="shared" ref="AB323:AB336" si="29">(940.92*$AB$1)*($X323-1.2396+1.2396*EXP(-1*$X323/1.2396))</f>
        <v>1760.2055781174047</v>
      </c>
    </row>
    <row r="324" spans="23:28" x14ac:dyDescent="0.3">
      <c r="W324">
        <v>322</v>
      </c>
      <c r="X324">
        <f t="shared" si="27"/>
        <v>10.625999999999999</v>
      </c>
      <c r="Y324">
        <f t="shared" si="26"/>
        <v>441.60361467371609</v>
      </c>
      <c r="Z324">
        <f t="shared" ref="Z324:Z336" si="30">(940.92*$Z$1)*($X324-1.2396+1.2396*EXP(-1*$X324/1.2396))</f>
        <v>883.20722934743219</v>
      </c>
      <c r="AA324">
        <f t="shared" si="28"/>
        <v>1324.8108440211481</v>
      </c>
      <c r="AB324">
        <f t="shared" si="29"/>
        <v>1766.4144586948644</v>
      </c>
    </row>
    <row r="325" spans="23:28" x14ac:dyDescent="0.3">
      <c r="W325">
        <v>323</v>
      </c>
      <c r="X325">
        <f t="shared" si="27"/>
        <v>10.659000000000001</v>
      </c>
      <c r="Y325">
        <f t="shared" si="26"/>
        <v>443.15584264282694</v>
      </c>
      <c r="Z325">
        <f t="shared" si="30"/>
        <v>886.31168528565388</v>
      </c>
      <c r="AA325">
        <f t="shared" si="28"/>
        <v>1329.4675279284806</v>
      </c>
      <c r="AB325">
        <f t="shared" si="29"/>
        <v>1772.6233705713078</v>
      </c>
    </row>
    <row r="326" spans="23:28" x14ac:dyDescent="0.3">
      <c r="W326">
        <v>324</v>
      </c>
      <c r="X326">
        <f t="shared" si="27"/>
        <v>10.692</v>
      </c>
      <c r="Y326">
        <f t="shared" si="26"/>
        <v>444.70807823112528</v>
      </c>
      <c r="Z326">
        <f t="shared" si="30"/>
        <v>889.41615646225057</v>
      </c>
      <c r="AA326">
        <f t="shared" si="28"/>
        <v>1334.1242346933757</v>
      </c>
      <c r="AB326">
        <f t="shared" si="29"/>
        <v>1778.8323129245011</v>
      </c>
    </row>
    <row r="327" spans="23:28" x14ac:dyDescent="0.3">
      <c r="W327">
        <v>325</v>
      </c>
      <c r="X327">
        <f t="shared" si="27"/>
        <v>10.725</v>
      </c>
      <c r="Y327">
        <f t="shared" si="26"/>
        <v>446.26032123845317</v>
      </c>
      <c r="Z327">
        <f t="shared" si="30"/>
        <v>892.52064247690635</v>
      </c>
      <c r="AA327">
        <f t="shared" si="28"/>
        <v>1338.7809637153593</v>
      </c>
      <c r="AB327">
        <f t="shared" si="29"/>
        <v>1785.0412849538127</v>
      </c>
    </row>
    <row r="328" spans="23:28" x14ac:dyDescent="0.3">
      <c r="W328">
        <v>326</v>
      </c>
      <c r="X328">
        <f t="shared" si="27"/>
        <v>10.757999999999999</v>
      </c>
      <c r="Y328">
        <f t="shared" si="26"/>
        <v>447.81257146991072</v>
      </c>
      <c r="Z328">
        <f t="shared" si="30"/>
        <v>895.62514293982144</v>
      </c>
      <c r="AA328">
        <f t="shared" si="28"/>
        <v>1343.4377144097318</v>
      </c>
      <c r="AB328">
        <f t="shared" si="29"/>
        <v>1791.2502858796429</v>
      </c>
    </row>
    <row r="329" spans="23:28" x14ac:dyDescent="0.3">
      <c r="W329">
        <v>327</v>
      </c>
      <c r="X329">
        <f t="shared" si="27"/>
        <v>10.791</v>
      </c>
      <c r="Y329">
        <f t="shared" si="26"/>
        <v>449.36482873571833</v>
      </c>
      <c r="Z329">
        <f t="shared" si="30"/>
        <v>898.72965747143667</v>
      </c>
      <c r="AA329">
        <f t="shared" si="28"/>
        <v>1348.0944862071549</v>
      </c>
      <c r="AB329">
        <f t="shared" si="29"/>
        <v>1797.4593149428733</v>
      </c>
    </row>
    <row r="330" spans="23:28" x14ac:dyDescent="0.3">
      <c r="W330">
        <v>328</v>
      </c>
      <c r="X330">
        <f t="shared" si="27"/>
        <v>10.824</v>
      </c>
      <c r="Y330">
        <f t="shared" si="26"/>
        <v>450.91709285108158</v>
      </c>
      <c r="Z330">
        <f t="shared" si="30"/>
        <v>901.83418570216315</v>
      </c>
      <c r="AA330">
        <f t="shared" si="28"/>
        <v>1352.7512785532444</v>
      </c>
      <c r="AB330">
        <f t="shared" si="29"/>
        <v>1803.6683714043263</v>
      </c>
    </row>
    <row r="331" spans="23:28" x14ac:dyDescent="0.3">
      <c r="W331">
        <v>329</v>
      </c>
      <c r="X331">
        <f t="shared" si="27"/>
        <v>10.856999999999999</v>
      </c>
      <c r="Y331">
        <f t="shared" si="26"/>
        <v>452.46936363606079</v>
      </c>
      <c r="Z331">
        <f t="shared" si="30"/>
        <v>904.93872727212158</v>
      </c>
      <c r="AA331">
        <f t="shared" si="28"/>
        <v>1357.4080909081822</v>
      </c>
      <c r="AB331">
        <f t="shared" si="29"/>
        <v>1809.8774545442432</v>
      </c>
    </row>
    <row r="332" spans="23:28" x14ac:dyDescent="0.3">
      <c r="W332">
        <v>330</v>
      </c>
      <c r="X332">
        <f t="shared" si="27"/>
        <v>10.89</v>
      </c>
      <c r="Y332">
        <f t="shared" si="26"/>
        <v>454.02164091544364</v>
      </c>
      <c r="Z332">
        <f t="shared" si="30"/>
        <v>908.04328183088728</v>
      </c>
      <c r="AA332">
        <f t="shared" si="28"/>
        <v>1362.0649227463307</v>
      </c>
      <c r="AB332">
        <f t="shared" si="29"/>
        <v>1816.0865636617746</v>
      </c>
    </row>
    <row r="333" spans="23:28" x14ac:dyDescent="0.3">
      <c r="W333">
        <v>331</v>
      </c>
      <c r="X333">
        <f t="shared" si="27"/>
        <v>10.923</v>
      </c>
      <c r="Y333">
        <f t="shared" si="26"/>
        <v>455.57392451862029</v>
      </c>
      <c r="Z333">
        <f t="shared" si="30"/>
        <v>911.14784903724058</v>
      </c>
      <c r="AA333">
        <f t="shared" si="28"/>
        <v>1366.7217735558606</v>
      </c>
      <c r="AB333">
        <f t="shared" si="29"/>
        <v>1822.2956980744812</v>
      </c>
    </row>
    <row r="334" spans="23:28" x14ac:dyDescent="0.3">
      <c r="W334">
        <v>332</v>
      </c>
      <c r="X334">
        <f t="shared" si="27"/>
        <v>10.956</v>
      </c>
      <c r="Y334">
        <f t="shared" si="26"/>
        <v>457.12621427946289</v>
      </c>
      <c r="Z334">
        <f t="shared" si="30"/>
        <v>914.25242855892577</v>
      </c>
      <c r="AA334">
        <f t="shared" si="28"/>
        <v>1371.3786428383885</v>
      </c>
      <c r="AB334">
        <f t="shared" si="29"/>
        <v>1828.5048571178515</v>
      </c>
    </row>
    <row r="335" spans="23:28" x14ac:dyDescent="0.3">
      <c r="W335">
        <v>333</v>
      </c>
      <c r="X335">
        <f t="shared" si="27"/>
        <v>10.989000000000001</v>
      </c>
      <c r="Y335">
        <f t="shared" si="26"/>
        <v>458.67851003620825</v>
      </c>
      <c r="Z335">
        <f t="shared" si="30"/>
        <v>917.3570200724165</v>
      </c>
      <c r="AA335">
        <f t="shared" si="28"/>
        <v>1376.0355301086245</v>
      </c>
      <c r="AB335">
        <f t="shared" si="29"/>
        <v>1834.714040144833</v>
      </c>
    </row>
    <row r="336" spans="23:28" x14ac:dyDescent="0.3">
      <c r="W336">
        <v>334</v>
      </c>
      <c r="X336">
        <f t="shared" si="27"/>
        <v>11.022</v>
      </c>
      <c r="Y336">
        <f t="shared" si="26"/>
        <v>460.23081163134214</v>
      </c>
      <c r="Z336">
        <f t="shared" si="30"/>
        <v>920.46162326268427</v>
      </c>
      <c r="AA336">
        <f t="shared" si="28"/>
        <v>1380.6924348940263</v>
      </c>
      <c r="AB336">
        <f t="shared" si="29"/>
        <v>1840.9232465253685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3B3D-1D57-4E46-8D7A-C672B030FC5D}">
  <dimension ref="A1:Z311"/>
  <sheetViews>
    <sheetView topLeftCell="B11" zoomScaleNormal="100" workbookViewId="0">
      <selection activeCell="Q6" sqref="Q6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172.90954943809848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0.85116974032458159</v>
      </c>
      <c r="R2" s="2"/>
    </row>
    <row r="3" spans="1:25" x14ac:dyDescent="0.3">
      <c r="O3">
        <f>MIN(O6:O1001)</f>
        <v>34.179285714285697</v>
      </c>
      <c r="P3" t="s">
        <v>3</v>
      </c>
      <c r="Q3" s="2">
        <f>AVERAGE(R6:R40)</f>
        <v>0.37222399603990214</v>
      </c>
      <c r="R3" s="2">
        <f>SUM(R6:R40)</f>
        <v>11.911167873276868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25816.8334937</v>
      </c>
      <c r="D6">
        <v>218.19</v>
      </c>
      <c r="E6">
        <v>30.952999999999999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25820.375156999999</v>
      </c>
      <c r="N6">
        <v>202.978211428571</v>
      </c>
      <c r="O6">
        <v>34.179285714285697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25819.1352157</v>
      </c>
      <c r="W6">
        <v>207.57756000000001</v>
      </c>
      <c r="X6">
        <v>43.2496399999999</v>
      </c>
      <c r="Y6">
        <f>X6-$O$3</f>
        <v>9.0703542857142025</v>
      </c>
    </row>
    <row r="7" spans="1:25" x14ac:dyDescent="0.3">
      <c r="A7">
        <f>(C7-C6)*1000</f>
        <v>15.405499998450978</v>
      </c>
      <c r="B7" s="5">
        <f>(E7-E6)*10</f>
        <v>-1.3100000000000023</v>
      </c>
      <c r="C7">
        <v>25816.848899199998</v>
      </c>
      <c r="D7">
        <v>218.06700000000001</v>
      </c>
      <c r="E7">
        <v>30.821999999999999</v>
      </c>
      <c r="F7">
        <v>0</v>
      </c>
      <c r="G7">
        <v>0</v>
      </c>
      <c r="H7">
        <v>0</v>
      </c>
      <c r="I7">
        <v>0</v>
      </c>
      <c r="K7" s="2">
        <f>(M7-M6)*1000</f>
        <v>30.721600000106264</v>
      </c>
      <c r="L7" s="2">
        <f t="shared" ref="L7:L37" si="1">M7-$M$6</f>
        <v>3.0721600000106264E-2</v>
      </c>
      <c r="M7">
        <v>25820.405878599999</v>
      </c>
      <c r="N7">
        <v>202.884868571428</v>
      </c>
      <c r="O7">
        <v>34.351131428571399</v>
      </c>
      <c r="P7" s="2">
        <f t="shared" ref="P7:P37" si="2">O7-$O$3</f>
        <v>0.17184571428570194</v>
      </c>
      <c r="Q7" s="2">
        <f t="shared" si="0"/>
        <v>9.4722053726007172E-2</v>
      </c>
      <c r="R7" s="2">
        <f t="shared" ref="R7:R37" si="3">ABS(Q7-P7)</f>
        <v>7.7123660559694773E-2</v>
      </c>
      <c r="S7" s="4"/>
      <c r="T7" s="2">
        <f t="shared" ref="T7:T70" si="4">(U7-U6)*1000</f>
        <v>31.055100000230595</v>
      </c>
      <c r="U7">
        <f t="shared" ref="U7:U70" si="5">V7-$V$6</f>
        <v>3.1055100000230595E-2</v>
      </c>
      <c r="V7">
        <v>25819.1662708</v>
      </c>
      <c r="W7">
        <v>207.42995999999999</v>
      </c>
      <c r="X7">
        <v>43.12388</v>
      </c>
      <c r="Y7">
        <f t="shared" ref="Y7:Y70" si="6">X7-$O$3</f>
        <v>8.9445942857143024</v>
      </c>
    </row>
    <row r="8" spans="1:25" x14ac:dyDescent="0.3">
      <c r="A8">
        <f t="shared" ref="A8:A71" si="7">(C8-C7)*1000</f>
        <v>15.784800001711119</v>
      </c>
      <c r="B8" s="5">
        <f t="shared" ref="B8:B71" si="8">(E8-E7)*10</f>
        <v>-2.6200000000000045</v>
      </c>
      <c r="C8">
        <v>25816.864684</v>
      </c>
      <c r="D8">
        <v>218.06700000000001</v>
      </c>
      <c r="E8">
        <v>30.56</v>
      </c>
      <c r="F8">
        <v>0</v>
      </c>
      <c r="G8">
        <v>0</v>
      </c>
      <c r="H8">
        <v>0</v>
      </c>
      <c r="I8">
        <v>0</v>
      </c>
      <c r="K8" s="2">
        <f t="shared" ref="K8:K37" si="9">(M8-M7)*1000</f>
        <v>30.941200002416736</v>
      </c>
      <c r="L8" s="2">
        <f t="shared" si="1"/>
        <v>6.1662800002522999E-2</v>
      </c>
      <c r="M8">
        <v>25820.436819800001</v>
      </c>
      <c r="N8">
        <v>202.79498857142801</v>
      </c>
      <c r="O8">
        <v>34.5524914285714</v>
      </c>
      <c r="P8" s="2">
        <f t="shared" si="2"/>
        <v>0.37320571428570304</v>
      </c>
      <c r="Q8" s="2">
        <f t="shared" si="0"/>
        <v>0.37704652621030987</v>
      </c>
      <c r="R8" s="2">
        <f t="shared" si="3"/>
        <v>3.8408119246068351E-3</v>
      </c>
      <c r="S8" s="4"/>
      <c r="T8" s="2">
        <f t="shared" si="4"/>
        <v>46.174099999916507</v>
      </c>
      <c r="U8">
        <f t="shared" si="5"/>
        <v>7.7229200000147102E-2</v>
      </c>
      <c r="V8">
        <v>25819.2124449</v>
      </c>
      <c r="W8">
        <v>207.28236000000001</v>
      </c>
      <c r="X8">
        <v>42.987639999999899</v>
      </c>
      <c r="Y8">
        <f t="shared" si="6"/>
        <v>8.8083542857142021</v>
      </c>
    </row>
    <row r="9" spans="1:25" x14ac:dyDescent="0.3">
      <c r="A9">
        <f t="shared" si="7"/>
        <v>15.241699999023695</v>
      </c>
      <c r="B9" s="5">
        <f t="shared" si="8"/>
        <v>-2.6200000000000045</v>
      </c>
      <c r="C9">
        <v>25816.879925699999</v>
      </c>
      <c r="D9">
        <v>217.94399999999999</v>
      </c>
      <c r="E9">
        <v>30.297999999999998</v>
      </c>
      <c r="F9">
        <v>0</v>
      </c>
      <c r="G9">
        <v>0</v>
      </c>
      <c r="H9">
        <v>0</v>
      </c>
      <c r="I9">
        <v>0</v>
      </c>
      <c r="K9" s="2">
        <f t="shared" si="9"/>
        <v>46.753899998293491</v>
      </c>
      <c r="L9" s="2">
        <f t="shared" si="1"/>
        <v>0.10841670000081649</v>
      </c>
      <c r="M9">
        <v>25820.483573699999</v>
      </c>
      <c r="N9">
        <v>202.70162857142799</v>
      </c>
      <c r="O9">
        <v>34.826611428571397</v>
      </c>
      <c r="P9" s="2">
        <f t="shared" si="2"/>
        <v>0.64732571428569941</v>
      </c>
      <c r="Q9" s="2">
        <f t="shared" si="0"/>
        <v>1.1447760637616877</v>
      </c>
      <c r="R9" s="2">
        <f t="shared" si="3"/>
        <v>0.49745034947598832</v>
      </c>
      <c r="S9" s="4"/>
      <c r="T9" s="2">
        <f t="shared" si="4"/>
        <v>15.887199999269797</v>
      </c>
      <c r="U9">
        <f t="shared" si="5"/>
        <v>9.3116399999416899E-2</v>
      </c>
      <c r="V9">
        <v>25819.2283321</v>
      </c>
      <c r="W9">
        <v>207.13968</v>
      </c>
      <c r="X9">
        <v>42.851399999999899</v>
      </c>
      <c r="Y9">
        <f t="shared" si="6"/>
        <v>8.6721142857142013</v>
      </c>
    </row>
    <row r="10" spans="1:25" x14ac:dyDescent="0.3">
      <c r="A10">
        <f t="shared" si="7"/>
        <v>15.221100002236199</v>
      </c>
      <c r="B10" s="5">
        <f t="shared" si="8"/>
        <v>-1.3099999999999667</v>
      </c>
      <c r="C10">
        <v>25816.895146800001</v>
      </c>
      <c r="D10">
        <v>217.69800000000001</v>
      </c>
      <c r="E10">
        <v>30.167000000000002</v>
      </c>
      <c r="F10">
        <v>0</v>
      </c>
      <c r="G10">
        <v>0</v>
      </c>
      <c r="H10">
        <v>0</v>
      </c>
      <c r="I10">
        <v>0</v>
      </c>
      <c r="K10" s="2">
        <f t="shared" si="9"/>
        <v>30.843600001389859</v>
      </c>
      <c r="L10" s="2">
        <f t="shared" si="1"/>
        <v>0.13926030000220635</v>
      </c>
      <c r="M10">
        <v>25820.514417300001</v>
      </c>
      <c r="N10">
        <v>202.592068571428</v>
      </c>
      <c r="O10">
        <v>35.6223314285714</v>
      </c>
      <c r="P10" s="2">
        <f t="shared" si="2"/>
        <v>1.4430457142857023</v>
      </c>
      <c r="Q10" s="2">
        <f t="shared" si="0"/>
        <v>1.8666503294689627</v>
      </c>
      <c r="R10" s="2">
        <f t="shared" si="3"/>
        <v>0.42360461518326042</v>
      </c>
      <c r="S10" s="4"/>
      <c r="T10" s="2">
        <f t="shared" si="4"/>
        <v>46.726399999897694</v>
      </c>
      <c r="U10">
        <f t="shared" si="5"/>
        <v>0.13984279999931459</v>
      </c>
      <c r="V10">
        <v>25819.275058499999</v>
      </c>
      <c r="W10">
        <v>206.98715999999999</v>
      </c>
      <c r="X10">
        <v>42.704679999999897</v>
      </c>
      <c r="Y10">
        <f t="shared" si="6"/>
        <v>8.5253942857141993</v>
      </c>
    </row>
    <row r="11" spans="1:25" x14ac:dyDescent="0.3">
      <c r="A11">
        <f t="shared" si="7"/>
        <v>15.339199999289121</v>
      </c>
      <c r="B11" s="5">
        <f t="shared" si="8"/>
        <v>0</v>
      </c>
      <c r="C11">
        <v>25816.910486000001</v>
      </c>
      <c r="D11">
        <v>217.69800000000001</v>
      </c>
      <c r="E11">
        <v>30.167000000000002</v>
      </c>
      <c r="F11">
        <v>0</v>
      </c>
      <c r="G11">
        <v>0</v>
      </c>
      <c r="H11">
        <v>0</v>
      </c>
      <c r="I11">
        <v>0</v>
      </c>
      <c r="K11" s="2">
        <f t="shared" si="9"/>
        <v>30.987399997684406</v>
      </c>
      <c r="L11" s="2">
        <f t="shared" si="1"/>
        <v>0.17024769999989076</v>
      </c>
      <c r="M11">
        <v>25820.545404699998</v>
      </c>
      <c r="N11">
        <v>202.48250857142801</v>
      </c>
      <c r="O11">
        <v>36.2660914285714</v>
      </c>
      <c r="P11" s="2">
        <f t="shared" si="2"/>
        <v>2.0868057142857026</v>
      </c>
      <c r="Q11" s="2">
        <f t="shared" si="0"/>
        <v>2.757136677690649</v>
      </c>
      <c r="R11" s="2">
        <f t="shared" si="3"/>
        <v>0.67033096340494636</v>
      </c>
      <c r="S11" s="4"/>
      <c r="T11" s="2">
        <f t="shared" si="4"/>
        <v>31.363900001451839</v>
      </c>
      <c r="U11">
        <f t="shared" si="5"/>
        <v>0.17120670000076643</v>
      </c>
      <c r="V11">
        <v>25819.306422400001</v>
      </c>
      <c r="W11">
        <v>206.83464000000001</v>
      </c>
      <c r="X11">
        <v>42.552720000000001</v>
      </c>
      <c r="Y11">
        <f t="shared" si="6"/>
        <v>8.3734342857143034</v>
      </c>
    </row>
    <row r="12" spans="1:25" x14ac:dyDescent="0.3">
      <c r="A12">
        <f t="shared" si="7"/>
        <v>15.114199999516131</v>
      </c>
      <c r="B12" s="5">
        <f t="shared" si="8"/>
        <v>-1.3100000000000023</v>
      </c>
      <c r="C12">
        <v>25816.9256002</v>
      </c>
      <c r="D12">
        <v>217.57499999999999</v>
      </c>
      <c r="E12">
        <v>30.036000000000001</v>
      </c>
      <c r="F12">
        <v>0</v>
      </c>
      <c r="G12">
        <v>0</v>
      </c>
      <c r="H12">
        <v>0</v>
      </c>
      <c r="I12">
        <v>0</v>
      </c>
      <c r="K12" s="2">
        <f t="shared" si="9"/>
        <v>31.247700000676559</v>
      </c>
      <c r="L12" s="2">
        <f t="shared" si="1"/>
        <v>0.20149540000056732</v>
      </c>
      <c r="M12">
        <v>25820.576652399999</v>
      </c>
      <c r="N12">
        <v>202.356028571428</v>
      </c>
      <c r="O12">
        <v>37.060611428571399</v>
      </c>
      <c r="P12" s="2">
        <f t="shared" si="2"/>
        <v>2.8813257142857012</v>
      </c>
      <c r="Q12" s="2">
        <f t="shared" si="0"/>
        <v>3.8168235429036574</v>
      </c>
      <c r="R12" s="2">
        <f t="shared" si="3"/>
        <v>0.93549782861795627</v>
      </c>
      <c r="S12" s="4"/>
      <c r="T12" s="2">
        <f t="shared" si="4"/>
        <v>47.007799999846611</v>
      </c>
      <c r="U12">
        <f t="shared" si="5"/>
        <v>0.21821450000061304</v>
      </c>
      <c r="V12">
        <v>25819.353430200001</v>
      </c>
      <c r="W12">
        <v>206.67228</v>
      </c>
      <c r="X12">
        <v>42.390279999999997</v>
      </c>
      <c r="Y12">
        <f t="shared" si="6"/>
        <v>8.2109942857142997</v>
      </c>
    </row>
    <row r="13" spans="1:25" x14ac:dyDescent="0.3">
      <c r="A13">
        <f t="shared" si="7"/>
        <v>16.036699998949189</v>
      </c>
      <c r="B13" s="5">
        <f t="shared" si="8"/>
        <v>-2.6200000000000045</v>
      </c>
      <c r="C13">
        <v>25816.941636899999</v>
      </c>
      <c r="D13">
        <v>217.452</v>
      </c>
      <c r="E13">
        <v>29.774000000000001</v>
      </c>
      <c r="F13">
        <v>0</v>
      </c>
      <c r="G13">
        <v>0</v>
      </c>
      <c r="H13">
        <v>0</v>
      </c>
      <c r="I13">
        <v>0</v>
      </c>
      <c r="K13" s="2">
        <f t="shared" si="9"/>
        <v>31.302100000175415</v>
      </c>
      <c r="L13" s="2">
        <f t="shared" si="1"/>
        <v>0.23279750000074273</v>
      </c>
      <c r="M13">
        <v>25820.607954499999</v>
      </c>
      <c r="N13">
        <v>202.19998857142801</v>
      </c>
      <c r="O13">
        <v>38.533131428571401</v>
      </c>
      <c r="P13" s="2">
        <f t="shared" si="2"/>
        <v>4.3538457142857041</v>
      </c>
      <c r="Q13" s="2">
        <f t="shared" si="0"/>
        <v>5.0353200608371242</v>
      </c>
      <c r="R13" s="2">
        <f t="shared" si="3"/>
        <v>0.68147434655142014</v>
      </c>
      <c r="S13" s="4"/>
      <c r="T13" s="2">
        <f t="shared" si="4"/>
        <v>16.092499998194398</v>
      </c>
      <c r="U13">
        <f t="shared" si="5"/>
        <v>0.23430699999880744</v>
      </c>
      <c r="V13">
        <v>25819.369522699999</v>
      </c>
      <c r="W13">
        <v>206.49516</v>
      </c>
      <c r="X13">
        <v>42.227839999999901</v>
      </c>
      <c r="Y13">
        <f t="shared" si="6"/>
        <v>8.0485542857142036</v>
      </c>
    </row>
    <row r="14" spans="1:25" x14ac:dyDescent="0.3">
      <c r="A14">
        <f t="shared" si="7"/>
        <v>15.31270000123186</v>
      </c>
      <c r="B14" s="5">
        <f t="shared" si="8"/>
        <v>-1.3100000000000023</v>
      </c>
      <c r="C14">
        <v>25816.9569496</v>
      </c>
      <c r="D14">
        <v>217.20599999999999</v>
      </c>
      <c r="E14">
        <v>29.643000000000001</v>
      </c>
      <c r="F14">
        <v>0</v>
      </c>
      <c r="G14">
        <v>0</v>
      </c>
      <c r="H14">
        <v>0</v>
      </c>
      <c r="I14">
        <v>0</v>
      </c>
      <c r="K14" s="2">
        <f t="shared" si="9"/>
        <v>46.679499999299878</v>
      </c>
      <c r="L14" s="2">
        <f t="shared" si="1"/>
        <v>0.27947700000004261</v>
      </c>
      <c r="M14">
        <v>25820.654633999999</v>
      </c>
      <c r="N14">
        <v>202.024908571428</v>
      </c>
      <c r="O14">
        <v>40.2503314285714</v>
      </c>
      <c r="P14" s="2">
        <f t="shared" si="2"/>
        <v>6.0710457142857024</v>
      </c>
      <c r="Q14" s="2">
        <f t="shared" si="0"/>
        <v>7.1320347492669418</v>
      </c>
      <c r="R14" s="2">
        <f t="shared" si="3"/>
        <v>1.0609890349812394</v>
      </c>
      <c r="S14" s="4"/>
      <c r="T14" s="2">
        <f t="shared" si="4"/>
        <v>30.742800001462456</v>
      </c>
      <c r="U14">
        <f t="shared" si="5"/>
        <v>0.2650498000002699</v>
      </c>
      <c r="V14">
        <v>25819.4002655</v>
      </c>
      <c r="W14">
        <v>206.31312</v>
      </c>
      <c r="X14">
        <v>42.065399999999997</v>
      </c>
      <c r="Y14">
        <f t="shared" si="6"/>
        <v>7.8861142857142994</v>
      </c>
    </row>
    <row r="15" spans="1:25" x14ac:dyDescent="0.3">
      <c r="A15">
        <f t="shared" si="7"/>
        <v>15.812199999345466</v>
      </c>
      <c r="B15" s="5">
        <f t="shared" si="8"/>
        <v>-1.3100000000000023</v>
      </c>
      <c r="C15">
        <v>25816.9727618</v>
      </c>
      <c r="D15">
        <v>216.96</v>
      </c>
      <c r="E15">
        <v>29.512</v>
      </c>
      <c r="F15">
        <v>0</v>
      </c>
      <c r="G15">
        <v>0</v>
      </c>
      <c r="H15">
        <v>0</v>
      </c>
      <c r="I15">
        <v>0</v>
      </c>
      <c r="K15" s="2">
        <f t="shared" si="9"/>
        <v>31.372900000860682</v>
      </c>
      <c r="L15" s="2">
        <f t="shared" si="1"/>
        <v>0.31084990000090329</v>
      </c>
      <c r="M15">
        <v>25820.686006899999</v>
      </c>
      <c r="N15">
        <v>201.85762857142799</v>
      </c>
      <c r="O15">
        <v>41.815571428571403</v>
      </c>
      <c r="P15" s="2">
        <f t="shared" si="2"/>
        <v>7.6362857142857052</v>
      </c>
      <c r="Q15" s="2">
        <f t="shared" si="0"/>
        <v>8.7214361607282243</v>
      </c>
      <c r="R15" s="2">
        <f t="shared" si="3"/>
        <v>1.085150446442519</v>
      </c>
      <c r="S15" s="4"/>
      <c r="T15" s="2">
        <f t="shared" si="4"/>
        <v>31.331400001363363</v>
      </c>
      <c r="U15">
        <f t="shared" si="5"/>
        <v>0.29638120000163326</v>
      </c>
      <c r="V15">
        <v>25819.431596900002</v>
      </c>
      <c r="W15">
        <v>206.12124</v>
      </c>
      <c r="X15">
        <v>41.89772</v>
      </c>
      <c r="Y15">
        <f t="shared" si="6"/>
        <v>7.7184342857143022</v>
      </c>
    </row>
    <row r="16" spans="1:25" x14ac:dyDescent="0.3">
      <c r="A16">
        <f t="shared" si="7"/>
        <v>15.745799999422161</v>
      </c>
      <c r="B16" s="5">
        <f t="shared" si="8"/>
        <v>0</v>
      </c>
      <c r="C16">
        <v>25816.988507599999</v>
      </c>
      <c r="D16">
        <v>216.714</v>
      </c>
      <c r="E16">
        <v>29.512</v>
      </c>
      <c r="F16">
        <v>0</v>
      </c>
      <c r="G16">
        <v>0</v>
      </c>
      <c r="H16">
        <v>0</v>
      </c>
      <c r="I16">
        <v>0</v>
      </c>
      <c r="K16" s="2">
        <f t="shared" si="9"/>
        <v>15.378600000985898</v>
      </c>
      <c r="L16" s="2">
        <f t="shared" si="1"/>
        <v>0.32622850000188919</v>
      </c>
      <c r="M16">
        <v>25820.7013855</v>
      </c>
      <c r="N16">
        <v>201.685411428571</v>
      </c>
      <c r="O16">
        <v>43.525005714285697</v>
      </c>
      <c r="P16" s="2">
        <f t="shared" si="2"/>
        <v>9.34572</v>
      </c>
      <c r="Q16" s="2">
        <f t="shared" si="0"/>
        <v>9.5515474939989033</v>
      </c>
      <c r="R16" s="2">
        <f t="shared" si="3"/>
        <v>0.20582749399890332</v>
      </c>
      <c r="S16" s="4"/>
      <c r="T16" s="2">
        <f t="shared" si="4"/>
        <v>91.624699998646975</v>
      </c>
      <c r="U16">
        <f t="shared" si="5"/>
        <v>0.38800590000028023</v>
      </c>
      <c r="V16">
        <v>25819.5232216</v>
      </c>
      <c r="W16">
        <v>205.94772</v>
      </c>
      <c r="X16">
        <v>41.777200000000001</v>
      </c>
      <c r="Y16">
        <f t="shared" si="6"/>
        <v>7.5979142857143032</v>
      </c>
    </row>
    <row r="17" spans="1:25" x14ac:dyDescent="0.3">
      <c r="A17">
        <f t="shared" si="7"/>
        <v>15.176700002484722</v>
      </c>
      <c r="B17" s="5">
        <f t="shared" si="8"/>
        <v>0</v>
      </c>
      <c r="C17">
        <v>25817.003684300002</v>
      </c>
      <c r="D17">
        <v>216.46799999999999</v>
      </c>
      <c r="E17">
        <v>29.512</v>
      </c>
      <c r="F17">
        <v>0</v>
      </c>
      <c r="G17">
        <v>0</v>
      </c>
      <c r="H17">
        <v>0</v>
      </c>
      <c r="I17">
        <v>0</v>
      </c>
      <c r="K17" s="2">
        <f t="shared" si="9"/>
        <v>31.668299998273142</v>
      </c>
      <c r="L17" s="2">
        <f t="shared" si="1"/>
        <v>0.35789680000016233</v>
      </c>
      <c r="M17">
        <v>25820.733053799999</v>
      </c>
      <c r="N17">
        <v>201.49221142857101</v>
      </c>
      <c r="O17">
        <v>45.574565714285697</v>
      </c>
      <c r="P17" s="2">
        <f t="shared" si="2"/>
        <v>11.39528</v>
      </c>
      <c r="Q17" s="2">
        <f t="shared" si="0"/>
        <v>11.363452309764618</v>
      </c>
      <c r="R17" s="2">
        <f t="shared" si="3"/>
        <v>3.1827690235381567E-2</v>
      </c>
      <c r="S17" s="4"/>
      <c r="T17" s="2">
        <f t="shared" si="4"/>
        <v>15.672300000005635</v>
      </c>
      <c r="U17">
        <f t="shared" si="5"/>
        <v>0.40367820000028587</v>
      </c>
      <c r="V17">
        <v>25819.5388939</v>
      </c>
      <c r="W17">
        <v>205.76435999999899</v>
      </c>
      <c r="X17">
        <v>41.656680000000001</v>
      </c>
      <c r="Y17">
        <f t="shared" si="6"/>
        <v>7.4773942857143041</v>
      </c>
    </row>
    <row r="18" spans="1:25" x14ac:dyDescent="0.3">
      <c r="A18">
        <f t="shared" si="7"/>
        <v>15.257199996995041</v>
      </c>
      <c r="B18" s="5">
        <f t="shared" si="8"/>
        <v>0</v>
      </c>
      <c r="C18">
        <v>25817.018941499999</v>
      </c>
      <c r="D18">
        <v>216.22200000000001</v>
      </c>
      <c r="E18">
        <v>29.512</v>
      </c>
      <c r="F18">
        <v>0</v>
      </c>
      <c r="G18">
        <v>0</v>
      </c>
      <c r="H18">
        <v>0</v>
      </c>
      <c r="I18">
        <v>0</v>
      </c>
      <c r="K18" s="2">
        <f t="shared" si="9"/>
        <v>31.12650000184658</v>
      </c>
      <c r="L18" s="2">
        <f t="shared" si="1"/>
        <v>0.38902330000200891</v>
      </c>
      <c r="M18">
        <v>25820.764180300001</v>
      </c>
      <c r="N18">
        <v>201.29901142857099</v>
      </c>
      <c r="O18">
        <v>47.487885714285703</v>
      </c>
      <c r="P18" s="2">
        <f t="shared" si="2"/>
        <v>13.308600000000006</v>
      </c>
      <c r="Q18" s="2">
        <f t="shared" si="0"/>
        <v>13.274782008548897</v>
      </c>
      <c r="R18" s="2">
        <f t="shared" si="3"/>
        <v>3.3817991451108753E-2</v>
      </c>
      <c r="S18" s="4"/>
      <c r="T18" s="2">
        <f t="shared" si="4"/>
        <v>15.146599998843158</v>
      </c>
      <c r="U18">
        <f t="shared" si="5"/>
        <v>0.41882479999912903</v>
      </c>
      <c r="V18">
        <v>25819.554040499999</v>
      </c>
      <c r="W18">
        <v>205.576079999999</v>
      </c>
      <c r="X18">
        <v>41.546639999999996</v>
      </c>
      <c r="Y18">
        <f t="shared" si="6"/>
        <v>7.3673542857142991</v>
      </c>
    </row>
    <row r="19" spans="1:25" x14ac:dyDescent="0.3">
      <c r="A19">
        <f t="shared" si="7"/>
        <v>15.382600002340041</v>
      </c>
      <c r="B19" s="5">
        <f t="shared" si="8"/>
        <v>1.3100000000000023</v>
      </c>
      <c r="C19">
        <v>25817.034324100001</v>
      </c>
      <c r="D19">
        <v>216.09899999999999</v>
      </c>
      <c r="E19">
        <v>29.643000000000001</v>
      </c>
      <c r="F19">
        <v>0</v>
      </c>
      <c r="G19">
        <v>0</v>
      </c>
      <c r="H19">
        <v>0</v>
      </c>
      <c r="I19">
        <v>0</v>
      </c>
      <c r="K19" s="2">
        <f t="shared" si="9"/>
        <v>31.454399999347515</v>
      </c>
      <c r="L19" s="2">
        <f t="shared" si="1"/>
        <v>0.42047770000135642</v>
      </c>
      <c r="M19">
        <v>25820.7956347</v>
      </c>
      <c r="N19">
        <v>201.07977142857101</v>
      </c>
      <c r="O19">
        <v>49.907085714285699</v>
      </c>
      <c r="P19" s="2">
        <f t="shared" si="2"/>
        <v>15.727800000000002</v>
      </c>
      <c r="Q19" s="2">
        <f t="shared" si="0"/>
        <v>15.332835727680672</v>
      </c>
      <c r="R19" s="2">
        <f t="shared" si="3"/>
        <v>0.39496427231932962</v>
      </c>
      <c r="S19" s="4"/>
      <c r="T19" s="2">
        <f t="shared" si="4"/>
        <v>31.004500000562984</v>
      </c>
      <c r="U19">
        <f t="shared" si="5"/>
        <v>0.44982929999969201</v>
      </c>
      <c r="V19">
        <v>25819.585045</v>
      </c>
      <c r="W19">
        <v>205.38287999999901</v>
      </c>
      <c r="X19">
        <v>41.441839999999999</v>
      </c>
      <c r="Y19">
        <f t="shared" si="6"/>
        <v>7.2625542857143017</v>
      </c>
    </row>
    <row r="20" spans="1:25" x14ac:dyDescent="0.3">
      <c r="A20">
        <f t="shared" si="7"/>
        <v>15.374999999039574</v>
      </c>
      <c r="B20" s="5">
        <f t="shared" si="8"/>
        <v>0</v>
      </c>
      <c r="C20">
        <v>25817.0496991</v>
      </c>
      <c r="D20">
        <v>215.85300000000001</v>
      </c>
      <c r="E20">
        <v>29.643000000000001</v>
      </c>
      <c r="F20">
        <v>0</v>
      </c>
      <c r="G20">
        <v>0</v>
      </c>
      <c r="H20">
        <v>0</v>
      </c>
      <c r="I20">
        <v>0</v>
      </c>
      <c r="K20" s="2">
        <f t="shared" si="9"/>
        <v>47.162099999695783</v>
      </c>
      <c r="L20" s="2">
        <f t="shared" si="1"/>
        <v>0.46763980000105221</v>
      </c>
      <c r="M20">
        <v>25820.8427968</v>
      </c>
      <c r="N20">
        <v>200.842291428571</v>
      </c>
      <c r="O20">
        <v>52.782685714285698</v>
      </c>
      <c r="P20" s="2">
        <f t="shared" si="2"/>
        <v>18.603400000000001</v>
      </c>
      <c r="Q20" s="2">
        <f t="shared" si="0"/>
        <v>18.647066061586802</v>
      </c>
      <c r="R20" s="2">
        <f t="shared" si="3"/>
        <v>4.3666061586801419E-2</v>
      </c>
      <c r="S20" s="4"/>
      <c r="T20" s="2">
        <f t="shared" si="4"/>
        <v>30.162099999870406</v>
      </c>
      <c r="U20">
        <f t="shared" si="5"/>
        <v>0.47999139999956242</v>
      </c>
      <c r="V20">
        <v>25819.6152071</v>
      </c>
      <c r="W20">
        <v>205.18967999999899</v>
      </c>
      <c r="X20">
        <v>41.347520000000003</v>
      </c>
      <c r="Y20">
        <f t="shared" si="6"/>
        <v>7.1682342857143055</v>
      </c>
    </row>
    <row r="21" spans="1:25" x14ac:dyDescent="0.3">
      <c r="A21">
        <f t="shared" si="7"/>
        <v>15.863699998590164</v>
      </c>
      <c r="B21" s="5">
        <f t="shared" si="8"/>
        <v>1.3100000000000023</v>
      </c>
      <c r="C21">
        <v>25817.065562799999</v>
      </c>
      <c r="D21">
        <v>215.85300000000001</v>
      </c>
      <c r="E21">
        <v>29.774000000000001</v>
      </c>
      <c r="F21">
        <v>0</v>
      </c>
      <c r="G21">
        <v>0</v>
      </c>
      <c r="H21">
        <v>0</v>
      </c>
      <c r="I21">
        <v>0</v>
      </c>
      <c r="K21" s="2">
        <f t="shared" si="9"/>
        <v>30.590700000175275</v>
      </c>
      <c r="L21" s="2">
        <f t="shared" si="1"/>
        <v>0.49823050000122748</v>
      </c>
      <c r="M21">
        <v>25820.8733875</v>
      </c>
      <c r="N21">
        <v>200.62941142857099</v>
      </c>
      <c r="O21">
        <v>55.070285714285703</v>
      </c>
      <c r="P21" s="2">
        <f t="shared" si="2"/>
        <v>20.891000000000005</v>
      </c>
      <c r="Q21" s="2">
        <f t="shared" si="0"/>
        <v>20.937171977718553</v>
      </c>
      <c r="R21" s="2">
        <f t="shared" si="3"/>
        <v>4.6171977718547197E-2</v>
      </c>
      <c r="S21" s="4"/>
      <c r="T21" s="2">
        <f t="shared" si="4"/>
        <v>45.855100001062965</v>
      </c>
      <c r="U21">
        <f t="shared" si="5"/>
        <v>0.52584650000062538</v>
      </c>
      <c r="V21">
        <v>25819.661062200001</v>
      </c>
      <c r="W21">
        <v>205.00631999999999</v>
      </c>
      <c r="X21">
        <v>41.263680000000001</v>
      </c>
      <c r="Y21">
        <f t="shared" si="6"/>
        <v>7.0843942857143034</v>
      </c>
    </row>
    <row r="22" spans="1:25" x14ac:dyDescent="0.3">
      <c r="A22">
        <f t="shared" si="7"/>
        <v>15.096800001629163</v>
      </c>
      <c r="B22" s="5">
        <f t="shared" si="8"/>
        <v>1.3100000000000023</v>
      </c>
      <c r="C22">
        <v>25817.0806596</v>
      </c>
      <c r="D22">
        <v>215.73</v>
      </c>
      <c r="E22">
        <v>29.905000000000001</v>
      </c>
      <c r="F22">
        <v>0</v>
      </c>
      <c r="G22">
        <v>0</v>
      </c>
      <c r="H22">
        <v>0</v>
      </c>
      <c r="I22">
        <v>0</v>
      </c>
      <c r="K22" s="2">
        <f t="shared" si="9"/>
        <v>30.404699999053264</v>
      </c>
      <c r="L22" s="2">
        <f t="shared" si="1"/>
        <v>0.52863520000028075</v>
      </c>
      <c r="M22">
        <v>25820.903792199999</v>
      </c>
      <c r="N22">
        <v>200.39373142857099</v>
      </c>
      <c r="O22">
        <v>57.662925714285699</v>
      </c>
      <c r="P22" s="2">
        <f t="shared" si="2"/>
        <v>23.483640000000001</v>
      </c>
      <c r="Q22" s="2">
        <f t="shared" si="0"/>
        <v>23.318277523471597</v>
      </c>
      <c r="R22" s="2">
        <f t="shared" si="3"/>
        <v>0.1653624765284043</v>
      </c>
      <c r="S22" s="4"/>
      <c r="T22" s="2">
        <f t="shared" si="4"/>
        <v>31.693599998106947</v>
      </c>
      <c r="U22">
        <f t="shared" si="5"/>
        <v>0.55754009999873233</v>
      </c>
      <c r="V22">
        <v>25819.692755799999</v>
      </c>
      <c r="W22">
        <v>204.837719999999</v>
      </c>
      <c r="X22">
        <v>41.19556</v>
      </c>
      <c r="Y22">
        <f t="shared" si="6"/>
        <v>7.016274285714303</v>
      </c>
    </row>
    <row r="23" spans="1:25" x14ac:dyDescent="0.3">
      <c r="A23">
        <f t="shared" si="7"/>
        <v>15.367299998615636</v>
      </c>
      <c r="B23" s="5">
        <f t="shared" si="8"/>
        <v>1.3100000000000023</v>
      </c>
      <c r="C23">
        <v>25817.096026899999</v>
      </c>
      <c r="D23">
        <v>215.73</v>
      </c>
      <c r="E23">
        <v>30.036000000000001</v>
      </c>
      <c r="F23">
        <v>0</v>
      </c>
      <c r="G23">
        <v>0</v>
      </c>
      <c r="H23">
        <v>0</v>
      </c>
      <c r="I23">
        <v>0</v>
      </c>
      <c r="K23" s="2">
        <f t="shared" si="9"/>
        <v>30.652500001451699</v>
      </c>
      <c r="L23" s="2">
        <f t="shared" si="1"/>
        <v>0.55928770000173245</v>
      </c>
      <c r="M23">
        <v>25820.9344447</v>
      </c>
      <c r="N23">
        <v>200.15119428571401</v>
      </c>
      <c r="O23">
        <v>60.478691428571402</v>
      </c>
      <c r="P23" s="2">
        <f t="shared" si="2"/>
        <v>26.299405714285705</v>
      </c>
      <c r="Q23" s="2">
        <f t="shared" si="0"/>
        <v>25.820942684626978</v>
      </c>
      <c r="R23" s="2">
        <f t="shared" si="3"/>
        <v>0.47846302965872667</v>
      </c>
      <c r="S23" s="4"/>
      <c r="T23" s="2">
        <f t="shared" si="4"/>
        <v>31.011300001409836</v>
      </c>
      <c r="U23">
        <f t="shared" si="5"/>
        <v>0.58855140000014217</v>
      </c>
      <c r="V23">
        <v>25819.7237671</v>
      </c>
      <c r="W23">
        <v>204.67895999999899</v>
      </c>
      <c r="X23">
        <v>41.164119999999997</v>
      </c>
      <c r="Y23">
        <f t="shared" si="6"/>
        <v>6.9848342857142995</v>
      </c>
    </row>
    <row r="24" spans="1:25" x14ac:dyDescent="0.3">
      <c r="A24">
        <f t="shared" si="7"/>
        <v>15.148800001043128</v>
      </c>
      <c r="B24" s="5">
        <f t="shared" si="8"/>
        <v>2.619999999999969</v>
      </c>
      <c r="C24">
        <v>25817.1111757</v>
      </c>
      <c r="D24">
        <v>215.607</v>
      </c>
      <c r="E24">
        <v>30.297999999999998</v>
      </c>
      <c r="F24">
        <v>0</v>
      </c>
      <c r="G24">
        <v>0</v>
      </c>
      <c r="H24">
        <v>0</v>
      </c>
      <c r="I24">
        <v>0</v>
      </c>
      <c r="K24" s="2">
        <f t="shared" si="9"/>
        <v>30.383699999219971</v>
      </c>
      <c r="L24" s="2">
        <f t="shared" si="1"/>
        <v>0.58967140000095242</v>
      </c>
      <c r="M24">
        <v>25820.9648284</v>
      </c>
      <c r="N24">
        <v>199.898194285714</v>
      </c>
      <c r="O24">
        <v>63.485411428571403</v>
      </c>
      <c r="P24" s="2">
        <f t="shared" si="2"/>
        <v>29.306125714285706</v>
      </c>
      <c r="Q24" s="2">
        <f t="shared" si="0"/>
        <v>28.399323485275733</v>
      </c>
      <c r="R24" s="2">
        <f t="shared" si="3"/>
        <v>0.90680222900997265</v>
      </c>
      <c r="S24" s="4"/>
      <c r="T24" s="2">
        <f t="shared" si="4"/>
        <v>32.273100001475541</v>
      </c>
      <c r="U24">
        <f t="shared" si="5"/>
        <v>0.62082450000161771</v>
      </c>
      <c r="V24">
        <v>25819.756040200002</v>
      </c>
      <c r="W24">
        <v>204.55679999999899</v>
      </c>
      <c r="X24">
        <v>40.866639999999997</v>
      </c>
      <c r="Y24">
        <f t="shared" si="6"/>
        <v>6.6873542857142994</v>
      </c>
    </row>
    <row r="25" spans="1:25" x14ac:dyDescent="0.3">
      <c r="A25">
        <f t="shared" si="7"/>
        <v>15.744799999083625</v>
      </c>
      <c r="B25" s="5">
        <f t="shared" si="8"/>
        <v>1.3100000000000023</v>
      </c>
      <c r="C25">
        <v>25817.126920499999</v>
      </c>
      <c r="D25">
        <v>215.48400000000001</v>
      </c>
      <c r="E25">
        <v>30.428999999999998</v>
      </c>
      <c r="F25">
        <v>0</v>
      </c>
      <c r="G25">
        <v>0</v>
      </c>
      <c r="H25">
        <v>0</v>
      </c>
      <c r="I25">
        <v>0</v>
      </c>
      <c r="K25" s="2">
        <f t="shared" si="9"/>
        <v>30.819800002063857</v>
      </c>
      <c r="L25" s="2">
        <f t="shared" si="1"/>
        <v>0.62049120000301627</v>
      </c>
      <c r="M25">
        <v>25820.995648200002</v>
      </c>
      <c r="N25">
        <v>199.65363428571399</v>
      </c>
      <c r="O25">
        <v>66.465731428571402</v>
      </c>
      <c r="P25" s="2">
        <f t="shared" si="2"/>
        <v>32.286445714285705</v>
      </c>
      <c r="Q25" s="2">
        <f t="shared" si="0"/>
        <v>31.11053771189302</v>
      </c>
      <c r="R25" s="2">
        <f t="shared" si="3"/>
        <v>1.1759080023926849</v>
      </c>
      <c r="S25" s="4"/>
      <c r="T25" s="2">
        <f t="shared" si="4"/>
        <v>30.480399997031782</v>
      </c>
      <c r="U25">
        <f t="shared" si="5"/>
        <v>0.65130489999864949</v>
      </c>
      <c r="V25">
        <v>25819.786520599999</v>
      </c>
      <c r="W25">
        <v>204.44799999999901</v>
      </c>
      <c r="X25">
        <v>40.402279999999998</v>
      </c>
      <c r="Y25">
        <f t="shared" si="6"/>
        <v>6.2229942857143001</v>
      </c>
    </row>
    <row r="26" spans="1:25" x14ac:dyDescent="0.3">
      <c r="A26">
        <f t="shared" si="7"/>
        <v>15.371400000731228</v>
      </c>
      <c r="B26" s="5">
        <f t="shared" si="8"/>
        <v>0</v>
      </c>
      <c r="C26">
        <v>25817.1422919</v>
      </c>
      <c r="D26">
        <v>215.48400000000001</v>
      </c>
      <c r="E26">
        <v>30.428999999999998</v>
      </c>
      <c r="F26">
        <v>0</v>
      </c>
      <c r="G26">
        <v>0</v>
      </c>
      <c r="H26">
        <v>0</v>
      </c>
      <c r="I26">
        <v>0</v>
      </c>
      <c r="K26" s="2">
        <f t="shared" si="9"/>
        <v>30.716899997059954</v>
      </c>
      <c r="L26" s="2">
        <f t="shared" si="1"/>
        <v>0.65120810000007623</v>
      </c>
      <c r="M26">
        <v>25821.026365099999</v>
      </c>
      <c r="N26">
        <v>199.42599428571401</v>
      </c>
      <c r="O26">
        <v>69.064731428571406</v>
      </c>
      <c r="P26" s="2">
        <f t="shared" si="2"/>
        <v>34.885445714285709</v>
      </c>
      <c r="Q26" s="2">
        <f t="shared" si="0"/>
        <v>33.905330420021386</v>
      </c>
      <c r="R26" s="2">
        <f t="shared" si="3"/>
        <v>0.98011529426432276</v>
      </c>
      <c r="S26" s="4"/>
      <c r="T26" s="2">
        <f t="shared" si="4"/>
        <v>30.691700001625577</v>
      </c>
      <c r="U26">
        <f t="shared" si="5"/>
        <v>0.68199660000027507</v>
      </c>
      <c r="V26">
        <v>25819.8172123</v>
      </c>
      <c r="W26">
        <v>204.363159999999</v>
      </c>
      <c r="X26">
        <v>39.90164</v>
      </c>
      <c r="Y26">
        <f t="shared" si="6"/>
        <v>5.722354285714303</v>
      </c>
    </row>
    <row r="27" spans="1:25" x14ac:dyDescent="0.3">
      <c r="A27">
        <f t="shared" si="7"/>
        <v>16.616199998679804</v>
      </c>
      <c r="B27" s="5">
        <f t="shared" si="8"/>
        <v>2.6200000000000045</v>
      </c>
      <c r="C27">
        <v>25817.158908099998</v>
      </c>
      <c r="D27">
        <v>215.48400000000001</v>
      </c>
      <c r="E27">
        <v>30.690999999999999</v>
      </c>
      <c r="F27">
        <v>0</v>
      </c>
      <c r="G27">
        <v>0</v>
      </c>
      <c r="H27">
        <v>0</v>
      </c>
      <c r="I27">
        <v>0</v>
      </c>
      <c r="K27" s="2">
        <f t="shared" si="9"/>
        <v>30.918100001144921</v>
      </c>
      <c r="L27" s="2">
        <f t="shared" si="1"/>
        <v>0.68212620000122115</v>
      </c>
      <c r="M27">
        <v>25821.0572832</v>
      </c>
      <c r="N27">
        <v>199.19523428571401</v>
      </c>
      <c r="O27">
        <v>72.005451428571405</v>
      </c>
      <c r="P27" s="2">
        <f t="shared" si="2"/>
        <v>37.826165714285708</v>
      </c>
      <c r="Q27" s="2">
        <f t="shared" si="0"/>
        <v>36.808494956541935</v>
      </c>
      <c r="R27" s="2">
        <f t="shared" si="3"/>
        <v>1.0176707577437725</v>
      </c>
      <c r="S27" s="4"/>
      <c r="T27" s="2">
        <f t="shared" si="4"/>
        <v>45.485200000257464</v>
      </c>
      <c r="U27">
        <f t="shared" si="5"/>
        <v>0.72748180000053253</v>
      </c>
      <c r="V27">
        <v>25819.862697500001</v>
      </c>
      <c r="W27">
        <v>204.28671999999901</v>
      </c>
      <c r="X27">
        <v>39.275839999999903</v>
      </c>
      <c r="Y27">
        <f t="shared" si="6"/>
        <v>5.0965542857142054</v>
      </c>
    </row>
    <row r="28" spans="1:25" x14ac:dyDescent="0.3">
      <c r="A28">
        <f t="shared" si="7"/>
        <v>15.288000002328772</v>
      </c>
      <c r="B28" s="5">
        <f t="shared" si="8"/>
        <v>1.3100000000000023</v>
      </c>
      <c r="C28">
        <v>25817.174196100001</v>
      </c>
      <c r="D28">
        <v>215.48400000000001</v>
      </c>
      <c r="E28">
        <v>30.821999999999999</v>
      </c>
      <c r="F28">
        <v>0</v>
      </c>
      <c r="G28">
        <v>0</v>
      </c>
      <c r="H28">
        <v>0</v>
      </c>
      <c r="I28">
        <v>0</v>
      </c>
      <c r="K28" s="2">
        <f t="shared" si="9"/>
        <v>46.076900001935428</v>
      </c>
      <c r="L28" s="2">
        <f t="shared" si="1"/>
        <v>0.72820310000315658</v>
      </c>
      <c r="M28">
        <v>25821.103360100002</v>
      </c>
      <c r="N28">
        <v>198.962674285714</v>
      </c>
      <c r="O28">
        <v>75.251211428571395</v>
      </c>
      <c r="P28" s="2">
        <f t="shared" si="2"/>
        <v>41.071925714285697</v>
      </c>
      <c r="Q28" s="2">
        <f t="shared" si="0"/>
        <v>41.295806631520435</v>
      </c>
      <c r="R28" s="2">
        <f t="shared" si="3"/>
        <v>0.22388091723473735</v>
      </c>
      <c r="S28" s="4"/>
      <c r="T28" s="2">
        <f t="shared" si="4"/>
        <v>31.14830000049551</v>
      </c>
      <c r="U28">
        <f t="shared" si="5"/>
        <v>0.75863010000102804</v>
      </c>
      <c r="V28">
        <v>25819.893845800001</v>
      </c>
      <c r="W28">
        <v>204.216657142857</v>
      </c>
      <c r="X28">
        <v>38.557645714285698</v>
      </c>
      <c r="Y28">
        <f t="shared" si="6"/>
        <v>4.3783600000000007</v>
      </c>
    </row>
    <row r="29" spans="1:25" x14ac:dyDescent="0.3">
      <c r="A29">
        <f t="shared" si="7"/>
        <v>15.579599999909988</v>
      </c>
      <c r="B29" s="5">
        <f t="shared" si="8"/>
        <v>-43.08</v>
      </c>
      <c r="C29">
        <v>25817.189775700001</v>
      </c>
      <c r="D29">
        <v>214.833</v>
      </c>
      <c r="E29">
        <v>26.513999999999999</v>
      </c>
      <c r="F29">
        <v>0</v>
      </c>
      <c r="G29">
        <v>0</v>
      </c>
      <c r="H29">
        <v>0</v>
      </c>
      <c r="I29">
        <v>0</v>
      </c>
      <c r="K29" s="2">
        <f t="shared" si="9"/>
        <v>31.286899997212458</v>
      </c>
      <c r="L29" s="2">
        <f t="shared" si="1"/>
        <v>0.75949000000036904</v>
      </c>
      <c r="M29">
        <v>25821.134646999999</v>
      </c>
      <c r="N29">
        <v>198.725914285714</v>
      </c>
      <c r="O29">
        <v>78.627171428571401</v>
      </c>
      <c r="P29" s="2">
        <f t="shared" si="2"/>
        <v>44.447885714285704</v>
      </c>
      <c r="Q29" s="2">
        <f t="shared" si="0"/>
        <v>44.447884268866574</v>
      </c>
      <c r="R29" s="2">
        <f t="shared" si="3"/>
        <v>1.4454191301638275E-6</v>
      </c>
      <c r="S29" s="4"/>
      <c r="T29" s="2">
        <f t="shared" si="4"/>
        <v>30.953699999372475</v>
      </c>
      <c r="U29">
        <f t="shared" si="5"/>
        <v>0.78958380000040052</v>
      </c>
      <c r="V29">
        <v>25819.924799500001</v>
      </c>
      <c r="W29">
        <v>204.146457142857</v>
      </c>
      <c r="X29">
        <v>37.989485714285699</v>
      </c>
      <c r="Y29">
        <f t="shared" si="6"/>
        <v>3.8102000000000018</v>
      </c>
    </row>
    <row r="30" spans="1:25" x14ac:dyDescent="0.3">
      <c r="A30">
        <f t="shared" si="7"/>
        <v>16.112999997858424</v>
      </c>
      <c r="B30" s="5">
        <f t="shared" si="8"/>
        <v>34.911600000000007</v>
      </c>
      <c r="C30">
        <v>25817.205888699998</v>
      </c>
      <c r="D30">
        <v>216.5256</v>
      </c>
      <c r="E30">
        <v>30.00516</v>
      </c>
      <c r="F30">
        <v>0</v>
      </c>
      <c r="G30">
        <v>0</v>
      </c>
      <c r="H30">
        <v>0</v>
      </c>
      <c r="I30">
        <v>0</v>
      </c>
      <c r="K30" s="2">
        <f t="shared" si="9"/>
        <v>30.936900002416223</v>
      </c>
      <c r="L30" s="2">
        <f t="shared" si="1"/>
        <v>0.79042690000278526</v>
      </c>
      <c r="M30">
        <v>25821.165583900001</v>
      </c>
      <c r="N30">
        <v>198.49683428571399</v>
      </c>
      <c r="O30">
        <v>81.793931428571398</v>
      </c>
      <c r="P30" s="2">
        <f t="shared" si="2"/>
        <v>47.6146457142857</v>
      </c>
      <c r="Q30" s="2">
        <f t="shared" si="0"/>
        <v>47.644830711955059</v>
      </c>
      <c r="R30" s="2">
        <f t="shared" si="3"/>
        <v>3.0184997669358893E-2</v>
      </c>
      <c r="S30" s="4"/>
      <c r="T30" s="2">
        <f t="shared" si="4"/>
        <v>31.731299997773021</v>
      </c>
      <c r="U30">
        <f t="shared" si="5"/>
        <v>0.82131509999817354</v>
      </c>
      <c r="V30">
        <v>25819.956530799998</v>
      </c>
      <c r="W30">
        <v>204.081177142857</v>
      </c>
      <c r="X30">
        <v>37.431805714285701</v>
      </c>
      <c r="Y30">
        <f t="shared" si="6"/>
        <v>3.2525200000000041</v>
      </c>
    </row>
    <row r="31" spans="1:25" x14ac:dyDescent="0.3">
      <c r="A31">
        <f t="shared" si="7"/>
        <v>15.644000002794201</v>
      </c>
      <c r="B31" s="5">
        <f t="shared" si="8"/>
        <v>-1.6184000000000154</v>
      </c>
      <c r="C31">
        <v>25817.221532700001</v>
      </c>
      <c r="D31">
        <v>216.38148000000001</v>
      </c>
      <c r="E31">
        <v>29.843319999999999</v>
      </c>
      <c r="F31">
        <v>0</v>
      </c>
      <c r="G31">
        <v>0</v>
      </c>
      <c r="H31">
        <v>0</v>
      </c>
      <c r="I31">
        <v>0</v>
      </c>
      <c r="K31" s="2">
        <f t="shared" si="9"/>
        <v>31.074799997441005</v>
      </c>
      <c r="L31" s="2">
        <f t="shared" si="1"/>
        <v>0.82150170000022626</v>
      </c>
      <c r="M31">
        <v>25821.196658699999</v>
      </c>
      <c r="N31">
        <v>198.27889714285701</v>
      </c>
      <c r="O31">
        <v>84.891045714285696</v>
      </c>
      <c r="P31" s="2">
        <f t="shared" si="2"/>
        <v>50.711759999999998</v>
      </c>
      <c r="Q31" s="2">
        <f t="shared" si="0"/>
        <v>50.933362728922837</v>
      </c>
      <c r="R31" s="2">
        <f t="shared" si="3"/>
        <v>0.22160272892283928</v>
      </c>
      <c r="S31" s="4"/>
      <c r="T31" s="2">
        <f t="shared" si="4"/>
        <v>31.757700002344791</v>
      </c>
      <c r="U31">
        <f t="shared" si="5"/>
        <v>0.85307280000051833</v>
      </c>
      <c r="V31">
        <v>25819.988288500001</v>
      </c>
      <c r="W31">
        <v>204.015897142857</v>
      </c>
      <c r="X31">
        <v>36.874125714285697</v>
      </c>
      <c r="Y31">
        <f t="shared" si="6"/>
        <v>2.6948399999999992</v>
      </c>
    </row>
    <row r="32" spans="1:25" x14ac:dyDescent="0.3">
      <c r="A32">
        <f t="shared" si="7"/>
        <v>16.077799999038689</v>
      </c>
      <c r="B32" s="5">
        <f t="shared" si="8"/>
        <v>-1.5135999999999683</v>
      </c>
      <c r="C32">
        <v>25817.2376105</v>
      </c>
      <c r="D32">
        <v>216.23736</v>
      </c>
      <c r="E32">
        <v>29.691960000000002</v>
      </c>
      <c r="F32">
        <v>0</v>
      </c>
      <c r="G32">
        <v>0</v>
      </c>
      <c r="H32">
        <v>0</v>
      </c>
      <c r="I32">
        <v>0</v>
      </c>
      <c r="K32" s="2">
        <f t="shared" si="9"/>
        <v>31.631100002414314</v>
      </c>
      <c r="L32" s="2">
        <f t="shared" si="1"/>
        <v>0.85313280000264058</v>
      </c>
      <c r="M32">
        <v>25821.228289800001</v>
      </c>
      <c r="N32">
        <v>198.048</v>
      </c>
      <c r="O32">
        <v>88.350840000000005</v>
      </c>
      <c r="P32" s="2">
        <f t="shared" si="2"/>
        <v>54.171554285714308</v>
      </c>
      <c r="Q32" s="2">
        <f t="shared" si="0"/>
        <v>54.357500865858</v>
      </c>
      <c r="R32" s="2">
        <f t="shared" si="3"/>
        <v>0.18594658014369259</v>
      </c>
      <c r="S32" s="4"/>
      <c r="T32" s="2">
        <f t="shared" si="4"/>
        <v>30.600800000684103</v>
      </c>
      <c r="U32">
        <f t="shared" si="5"/>
        <v>0.88367360000120243</v>
      </c>
      <c r="V32">
        <v>25820.018889300001</v>
      </c>
      <c r="W32">
        <v>203.950617142857</v>
      </c>
      <c r="X32">
        <v>36.300725714285697</v>
      </c>
      <c r="Y32">
        <f t="shared" si="6"/>
        <v>2.1214399999999998</v>
      </c>
    </row>
    <row r="33" spans="1:25" x14ac:dyDescent="0.3">
      <c r="A33">
        <f t="shared" si="7"/>
        <v>15.090599998075049</v>
      </c>
      <c r="B33" s="5">
        <f t="shared" si="8"/>
        <v>-1.4088000000000278</v>
      </c>
      <c r="C33">
        <v>25817.252701099998</v>
      </c>
      <c r="D33">
        <v>216.08832000000001</v>
      </c>
      <c r="E33">
        <v>29.551079999999999</v>
      </c>
      <c r="F33">
        <v>0</v>
      </c>
      <c r="G33">
        <v>0</v>
      </c>
      <c r="H33">
        <v>0</v>
      </c>
      <c r="I33">
        <v>0</v>
      </c>
      <c r="K33" s="2">
        <f t="shared" si="9"/>
        <v>30.681000000186032</v>
      </c>
      <c r="L33" s="2">
        <f t="shared" si="1"/>
        <v>0.88381380000282661</v>
      </c>
      <c r="M33">
        <v>25821.258970800001</v>
      </c>
      <c r="N33">
        <v>197.81675999999999</v>
      </c>
      <c r="O33">
        <v>91.997079999999997</v>
      </c>
      <c r="P33" s="2">
        <f t="shared" si="2"/>
        <v>57.817794285714299</v>
      </c>
      <c r="Q33" s="2">
        <f t="shared" si="0"/>
        <v>57.750094958301965</v>
      </c>
      <c r="R33" s="2">
        <f t="shared" si="3"/>
        <v>6.7699327412334753E-2</v>
      </c>
      <c r="S33" s="4"/>
      <c r="T33" s="2">
        <f t="shared" si="4"/>
        <v>46.258700000180397</v>
      </c>
      <c r="U33">
        <f t="shared" si="5"/>
        <v>0.92993230000138283</v>
      </c>
      <c r="V33">
        <v>25820.065148000001</v>
      </c>
      <c r="W33">
        <v>203.885337142857</v>
      </c>
      <c r="X33">
        <v>35.716845714285697</v>
      </c>
      <c r="Y33">
        <f t="shared" si="6"/>
        <v>1.5375599999999991</v>
      </c>
    </row>
    <row r="34" spans="1:25" x14ac:dyDescent="0.3">
      <c r="A34">
        <f t="shared" si="7"/>
        <v>16.221400001086295</v>
      </c>
      <c r="B34" s="5">
        <f t="shared" si="8"/>
        <v>-1.4087999999999923</v>
      </c>
      <c r="C34">
        <v>25817.268922499999</v>
      </c>
      <c r="D34">
        <v>215.93928</v>
      </c>
      <c r="E34">
        <v>29.4102</v>
      </c>
      <c r="F34">
        <v>0</v>
      </c>
      <c r="G34">
        <v>0</v>
      </c>
      <c r="H34">
        <v>0</v>
      </c>
      <c r="I34">
        <v>0</v>
      </c>
      <c r="K34" s="2">
        <f t="shared" si="9"/>
        <v>31.877999997959705</v>
      </c>
      <c r="L34" s="2">
        <f t="shared" si="1"/>
        <v>0.91569180000078632</v>
      </c>
      <c r="M34">
        <v>25821.290848799999</v>
      </c>
      <c r="N34">
        <v>197.60867999999999</v>
      </c>
      <c r="O34">
        <v>95.397639999999996</v>
      </c>
      <c r="P34" s="2">
        <f t="shared" si="2"/>
        <v>61.218354285714298</v>
      </c>
      <c r="Q34" s="2">
        <f t="shared" si="0"/>
        <v>61.346737307543194</v>
      </c>
      <c r="R34" s="2">
        <f t="shared" si="3"/>
        <v>0.12838302182889549</v>
      </c>
      <c r="S34" s="4"/>
      <c r="T34" s="2">
        <f t="shared" si="4"/>
        <v>31.473799997911556</v>
      </c>
      <c r="U34">
        <f t="shared" si="5"/>
        <v>0.96140609999929438</v>
      </c>
      <c r="V34">
        <v>25820.096621799999</v>
      </c>
      <c r="W34">
        <v>203.820057142857</v>
      </c>
      <c r="X34">
        <v>35.1015257142857</v>
      </c>
      <c r="Y34">
        <f t="shared" si="6"/>
        <v>0.92224000000000217</v>
      </c>
    </row>
    <row r="35" spans="1:25" x14ac:dyDescent="0.3">
      <c r="A35">
        <f t="shared" si="7"/>
        <v>15.591800001857337</v>
      </c>
      <c r="B35" s="5">
        <f t="shared" si="8"/>
        <v>-1.4611999999999981</v>
      </c>
      <c r="C35">
        <v>25817.284514300001</v>
      </c>
      <c r="D35">
        <v>215.80008000000001</v>
      </c>
      <c r="E35">
        <v>29.26408</v>
      </c>
      <c r="F35">
        <v>0</v>
      </c>
      <c r="G35">
        <v>0</v>
      </c>
      <c r="H35">
        <v>0</v>
      </c>
      <c r="I35">
        <v>0</v>
      </c>
      <c r="K35" s="2">
        <f t="shared" si="9"/>
        <v>30.750300000363495</v>
      </c>
      <c r="L35" s="2">
        <f t="shared" si="1"/>
        <v>0.94644210000114981</v>
      </c>
      <c r="M35">
        <v>25821.3215991</v>
      </c>
      <c r="N35">
        <v>197.37252000000001</v>
      </c>
      <c r="O35">
        <v>99.168639999999996</v>
      </c>
      <c r="P35" s="2">
        <f t="shared" si="2"/>
        <v>64.989354285714299</v>
      </c>
      <c r="Q35" s="2">
        <f t="shared" si="0"/>
        <v>64.882891519373274</v>
      </c>
      <c r="R35" s="2">
        <f t="shared" si="3"/>
        <v>0.10646276634102492</v>
      </c>
      <c r="S35" s="4"/>
      <c r="T35" s="2">
        <f t="shared" si="4"/>
        <v>30.894499999703839</v>
      </c>
      <c r="U35">
        <f t="shared" si="5"/>
        <v>0.99230059999899822</v>
      </c>
      <c r="V35">
        <v>25820.127516299999</v>
      </c>
      <c r="W35">
        <v>203.749994285714</v>
      </c>
      <c r="X35">
        <v>34.583839999999903</v>
      </c>
      <c r="Y35">
        <f t="shared" si="6"/>
        <v>0.40455428571420526</v>
      </c>
    </row>
    <row r="36" spans="1:25" x14ac:dyDescent="0.3">
      <c r="A36">
        <f t="shared" si="7"/>
        <v>15.921999998681713</v>
      </c>
      <c r="B36" s="5">
        <f t="shared" si="8"/>
        <v>-1.6184000000000154</v>
      </c>
      <c r="C36">
        <v>25817.3004363</v>
      </c>
      <c r="D36">
        <v>215.65595999999999</v>
      </c>
      <c r="E36">
        <v>29.102239999999998</v>
      </c>
      <c r="F36">
        <v>0</v>
      </c>
      <c r="G36">
        <v>0</v>
      </c>
      <c r="H36">
        <v>0</v>
      </c>
      <c r="I36">
        <v>0</v>
      </c>
      <c r="K36" s="2">
        <f t="shared" si="9"/>
        <v>30.90890000021318</v>
      </c>
      <c r="L36" s="2">
        <f t="shared" si="1"/>
        <v>0.97735100000136299</v>
      </c>
      <c r="M36">
        <v>25821.352508</v>
      </c>
      <c r="N36">
        <v>197.16455999999999</v>
      </c>
      <c r="O36">
        <v>102.67339999999901</v>
      </c>
      <c r="P36" s="2">
        <f t="shared" si="2"/>
        <v>68.494114285713309</v>
      </c>
      <c r="Q36" s="2">
        <f t="shared" si="0"/>
        <v>68.500959096638809</v>
      </c>
      <c r="R36" s="2">
        <f t="shared" si="3"/>
        <v>6.8448109255001555E-3</v>
      </c>
      <c r="S36" s="4"/>
      <c r="T36" s="2">
        <f t="shared" si="4"/>
        <v>29.721400002017617</v>
      </c>
      <c r="U36">
        <f t="shared" si="5"/>
        <v>1.0220220000010158</v>
      </c>
      <c r="V36">
        <v>25820.157237700001</v>
      </c>
      <c r="W36">
        <v>203.67071428571401</v>
      </c>
      <c r="X36">
        <v>34.187599999999897</v>
      </c>
      <c r="Y36">
        <f t="shared" si="6"/>
        <v>8.3142857141993431E-3</v>
      </c>
    </row>
    <row r="37" spans="1:25" x14ac:dyDescent="0.3">
      <c r="A37">
        <f t="shared" si="7"/>
        <v>16.058400000474649</v>
      </c>
      <c r="B37" s="5">
        <f t="shared" si="8"/>
        <v>-1.7232000000009862</v>
      </c>
      <c r="C37">
        <v>25817.3164947</v>
      </c>
      <c r="D37">
        <v>215.51184000000001</v>
      </c>
      <c r="E37">
        <v>28.9299199999999</v>
      </c>
      <c r="F37">
        <v>0</v>
      </c>
      <c r="G37">
        <v>0</v>
      </c>
      <c r="H37">
        <v>0</v>
      </c>
      <c r="I37">
        <v>0</v>
      </c>
      <c r="K37" s="2">
        <f t="shared" si="9"/>
        <v>30.888400000549154</v>
      </c>
      <c r="L37" s="2">
        <f t="shared" si="1"/>
        <v>1.0082394000019121</v>
      </c>
      <c r="M37">
        <v>25821.3833964</v>
      </c>
      <c r="N37">
        <v>196.93899999999999</v>
      </c>
      <c r="O37">
        <v>106.381519999999</v>
      </c>
      <c r="P37" s="2">
        <f t="shared" si="2"/>
        <v>72.202234285713303</v>
      </c>
      <c r="Q37" s="2">
        <f t="shared" si="0"/>
        <v>72.178132342383535</v>
      </c>
      <c r="R37" s="2">
        <f t="shared" si="3"/>
        <v>2.4101943329768005E-2</v>
      </c>
      <c r="S37" s="4"/>
      <c r="T37" s="2">
        <f t="shared" si="4"/>
        <v>15.955899998516543</v>
      </c>
      <c r="U37">
        <f t="shared" si="5"/>
        <v>1.0379778999995324</v>
      </c>
      <c r="V37">
        <v>25820.1731936</v>
      </c>
      <c r="W37">
        <v>203.58791428571399</v>
      </c>
      <c r="X37">
        <v>33.947759999999903</v>
      </c>
      <c r="Y37">
        <f t="shared" si="6"/>
        <v>-0.23152571428579449</v>
      </c>
    </row>
    <row r="38" spans="1:25" x14ac:dyDescent="0.3">
      <c r="A38">
        <f t="shared" si="7"/>
        <v>15.328199999203207</v>
      </c>
      <c r="B38" s="5">
        <f t="shared" si="8"/>
        <v>5.2400000000005775E-2</v>
      </c>
      <c r="C38">
        <v>25817.3318229</v>
      </c>
      <c r="D38">
        <v>215.39375999999999</v>
      </c>
      <c r="E38">
        <v>28.9351599999999</v>
      </c>
      <c r="F38">
        <v>0</v>
      </c>
      <c r="G38">
        <v>0</v>
      </c>
      <c r="H38">
        <v>0</v>
      </c>
      <c r="I38">
        <v>0</v>
      </c>
      <c r="K38" s="2"/>
      <c r="L38" s="2"/>
      <c r="P38" s="2"/>
      <c r="Q38" s="2"/>
      <c r="R38" s="2"/>
      <c r="S38" s="4"/>
      <c r="T38" s="2">
        <f t="shared" si="4"/>
        <v>30.500699998810887</v>
      </c>
      <c r="U38">
        <f t="shared" si="5"/>
        <v>1.0684785999983433</v>
      </c>
      <c r="V38">
        <v>25820.203694299998</v>
      </c>
      <c r="W38">
        <v>203.498034285714</v>
      </c>
      <c r="X38">
        <v>33.942520000000002</v>
      </c>
      <c r="Y38">
        <f t="shared" si="6"/>
        <v>-0.23676571428569559</v>
      </c>
    </row>
    <row r="39" spans="1:25" x14ac:dyDescent="0.3">
      <c r="A39">
        <f t="shared" si="7"/>
        <v>15.913499999442138</v>
      </c>
      <c r="B39" s="5">
        <f t="shared" si="8"/>
        <v>-0.10480000000001155</v>
      </c>
      <c r="C39">
        <v>25817.347736399999</v>
      </c>
      <c r="D39">
        <v>215.28059999999999</v>
      </c>
      <c r="E39">
        <v>28.924679999999899</v>
      </c>
      <c r="F39">
        <v>0</v>
      </c>
      <c r="G39">
        <v>0</v>
      </c>
      <c r="H39">
        <v>0</v>
      </c>
      <c r="I39">
        <v>0</v>
      </c>
      <c r="K39" s="2"/>
      <c r="L39" s="2"/>
      <c r="P39" s="2"/>
      <c r="Q39" s="2"/>
      <c r="R39" s="2"/>
      <c r="S39" s="4"/>
      <c r="T39" s="2">
        <f t="shared" si="4"/>
        <v>31.14330000244081</v>
      </c>
      <c r="U39">
        <f t="shared" si="5"/>
        <v>1.0996219000007841</v>
      </c>
      <c r="V39">
        <v>25820.234837600001</v>
      </c>
      <c r="W39">
        <v>203.40815428571401</v>
      </c>
      <c r="X39">
        <v>33.85868</v>
      </c>
      <c r="Y39">
        <f t="shared" si="6"/>
        <v>-0.32060571428569773</v>
      </c>
    </row>
    <row r="40" spans="1:25" x14ac:dyDescent="0.3">
      <c r="A40">
        <f t="shared" si="7"/>
        <v>47.890100002405234</v>
      </c>
      <c r="B40" s="5">
        <f t="shared" si="8"/>
        <v>-0.26199999999999335</v>
      </c>
      <c r="C40">
        <v>25817.395626500002</v>
      </c>
      <c r="D40">
        <v>215.16744</v>
      </c>
      <c r="E40">
        <v>28.8984799999999</v>
      </c>
      <c r="F40">
        <v>0</v>
      </c>
      <c r="G40">
        <v>0</v>
      </c>
      <c r="H40">
        <v>0</v>
      </c>
      <c r="I40">
        <v>0</v>
      </c>
      <c r="K40" s="2"/>
      <c r="L40" s="2"/>
      <c r="P40" s="2"/>
      <c r="Q40" s="2"/>
      <c r="R40" s="2"/>
      <c r="S40" s="4"/>
      <c r="T40" s="2">
        <f t="shared" si="4"/>
        <v>47.071400000277208</v>
      </c>
      <c r="U40">
        <f t="shared" si="5"/>
        <v>1.1466933000010613</v>
      </c>
      <c r="V40">
        <v>25820.281909000001</v>
      </c>
      <c r="W40">
        <v>203.32319428571401</v>
      </c>
      <c r="X40">
        <v>33.696240000000003</v>
      </c>
      <c r="Y40">
        <f t="shared" si="6"/>
        <v>-0.48304571428569432</v>
      </c>
    </row>
    <row r="41" spans="1:25" x14ac:dyDescent="0.3">
      <c r="A41">
        <f t="shared" si="7"/>
        <v>15.60569999855943</v>
      </c>
      <c r="B41" s="5">
        <f t="shared" si="8"/>
        <v>-0.41920000000001068</v>
      </c>
      <c r="C41">
        <v>25817.4112322</v>
      </c>
      <c r="D41">
        <v>215.05428000000001</v>
      </c>
      <c r="E41">
        <v>28.856559999999899</v>
      </c>
      <c r="F41">
        <v>0</v>
      </c>
      <c r="G41">
        <v>0</v>
      </c>
      <c r="H41">
        <v>0</v>
      </c>
      <c r="I41">
        <v>0</v>
      </c>
      <c r="K41" s="2"/>
      <c r="L41" s="2"/>
      <c r="P41" s="2"/>
      <c r="Q41" s="2"/>
      <c r="R41" s="2"/>
      <c r="S41" s="4"/>
      <c r="T41" s="2">
        <f t="shared" si="4"/>
        <v>31.913200000417419</v>
      </c>
      <c r="U41">
        <f t="shared" si="5"/>
        <v>1.1786065000014787</v>
      </c>
      <c r="V41">
        <v>25820.313822200002</v>
      </c>
      <c r="W41">
        <v>203.19947428571399</v>
      </c>
      <c r="X41">
        <v>33.731720000000003</v>
      </c>
      <c r="Y41">
        <f t="shared" si="6"/>
        <v>-0.44756571428569458</v>
      </c>
    </row>
    <row r="42" spans="1:25" x14ac:dyDescent="0.3">
      <c r="A42">
        <f t="shared" si="7"/>
        <v>31.295400000090012</v>
      </c>
      <c r="B42" s="5">
        <f t="shared" si="8"/>
        <v>-0.47159999999998092</v>
      </c>
      <c r="C42">
        <v>25817.4425276</v>
      </c>
      <c r="D42">
        <v>214.94603999999899</v>
      </c>
      <c r="E42">
        <v>28.809399999999901</v>
      </c>
      <c r="F42">
        <v>0</v>
      </c>
      <c r="G42">
        <v>0</v>
      </c>
      <c r="H42">
        <v>0</v>
      </c>
      <c r="I42">
        <v>0</v>
      </c>
      <c r="K42" s="2"/>
      <c r="L42" s="2"/>
      <c r="P42" s="2"/>
      <c r="Q42" s="2"/>
      <c r="R42" s="2"/>
      <c r="S42" s="4"/>
      <c r="T42" s="2">
        <f t="shared" si="4"/>
        <v>45.69449999689823</v>
      </c>
      <c r="U42">
        <f t="shared" si="5"/>
        <v>1.2243009999983769</v>
      </c>
      <c r="V42">
        <v>25820.359516699998</v>
      </c>
      <c r="W42">
        <v>203.086314285714</v>
      </c>
      <c r="X42">
        <v>33.913119999999999</v>
      </c>
      <c r="Y42">
        <f t="shared" si="6"/>
        <v>-0.26616571428569813</v>
      </c>
    </row>
    <row r="43" spans="1:25" x14ac:dyDescent="0.3">
      <c r="A43">
        <f t="shared" si="7"/>
        <v>30.735000000277068</v>
      </c>
      <c r="B43" s="5">
        <f t="shared" si="8"/>
        <v>-0.52400000000002223</v>
      </c>
      <c r="C43">
        <v>25817.4732626</v>
      </c>
      <c r="D43">
        <v>214.84272000000001</v>
      </c>
      <c r="E43">
        <v>28.756999999999898</v>
      </c>
      <c r="F43">
        <v>0</v>
      </c>
      <c r="G43">
        <v>0</v>
      </c>
      <c r="H43">
        <v>0</v>
      </c>
      <c r="I43">
        <v>0</v>
      </c>
      <c r="K43" s="2"/>
      <c r="L43" s="2"/>
      <c r="P43" s="2"/>
      <c r="Q43" s="2"/>
      <c r="R43" s="2"/>
      <c r="S43" s="4"/>
      <c r="T43" s="2">
        <f t="shared" si="4"/>
        <v>15.640300000086427</v>
      </c>
      <c r="U43">
        <f t="shared" si="5"/>
        <v>1.2399412999984634</v>
      </c>
      <c r="V43">
        <v>25820.375156999999</v>
      </c>
      <c r="W43">
        <v>202.978211428571</v>
      </c>
      <c r="X43">
        <v>34.179285714285697</v>
      </c>
      <c r="Y43">
        <f t="shared" si="6"/>
        <v>0</v>
      </c>
    </row>
    <row r="44" spans="1:25" x14ac:dyDescent="0.3">
      <c r="A44">
        <f t="shared" si="7"/>
        <v>30.966099999204744</v>
      </c>
      <c r="B44" s="5">
        <f t="shared" si="8"/>
        <v>-0.57639999999999247</v>
      </c>
      <c r="C44">
        <v>25817.5042287</v>
      </c>
      <c r="D44">
        <v>214.73939999999999</v>
      </c>
      <c r="E44">
        <v>28.699359999999899</v>
      </c>
      <c r="F44">
        <v>0</v>
      </c>
      <c r="G44">
        <v>0</v>
      </c>
      <c r="H44">
        <v>0</v>
      </c>
      <c r="I44">
        <v>0</v>
      </c>
      <c r="K44" s="2"/>
      <c r="L44" s="2"/>
      <c r="P44" s="2"/>
      <c r="Q44" s="2"/>
      <c r="R44" s="2"/>
      <c r="S44" s="4"/>
      <c r="T44" s="2">
        <f t="shared" si="4"/>
        <v>30.721600000106264</v>
      </c>
      <c r="U44">
        <f t="shared" si="5"/>
        <v>1.2706628999985696</v>
      </c>
      <c r="V44">
        <v>25820.405878599999</v>
      </c>
      <c r="W44">
        <v>202.884868571428</v>
      </c>
      <c r="X44">
        <v>34.351131428571399</v>
      </c>
      <c r="Y44">
        <f t="shared" si="6"/>
        <v>0.17184571428570194</v>
      </c>
    </row>
    <row r="45" spans="1:25" x14ac:dyDescent="0.3">
      <c r="A45">
        <f t="shared" si="7"/>
        <v>31.318000001192559</v>
      </c>
      <c r="B45" s="5">
        <f t="shared" si="8"/>
        <v>-0.62879999999900349</v>
      </c>
      <c r="C45">
        <v>25817.535546700001</v>
      </c>
      <c r="D45">
        <v>214.636079999999</v>
      </c>
      <c r="E45">
        <v>28.636479999999999</v>
      </c>
      <c r="F45">
        <v>0</v>
      </c>
      <c r="G45">
        <v>0</v>
      </c>
      <c r="H45">
        <v>0</v>
      </c>
      <c r="I45">
        <v>0</v>
      </c>
      <c r="K45" s="2"/>
      <c r="L45" s="2"/>
      <c r="P45" s="2"/>
      <c r="Q45" s="2"/>
      <c r="R45" s="2"/>
      <c r="S45" s="4"/>
      <c r="T45" s="2">
        <f t="shared" si="4"/>
        <v>30.941200002416736</v>
      </c>
      <c r="U45">
        <f t="shared" si="5"/>
        <v>1.3016041000009864</v>
      </c>
      <c r="V45">
        <v>25820.436819800001</v>
      </c>
      <c r="W45">
        <v>202.79498857142801</v>
      </c>
      <c r="X45">
        <v>34.5524914285714</v>
      </c>
      <c r="Y45">
        <f t="shared" si="6"/>
        <v>0.37320571428570304</v>
      </c>
    </row>
    <row r="46" spans="1:25" x14ac:dyDescent="0.3">
      <c r="A46">
        <f t="shared" si="7"/>
        <v>30.578899997635745</v>
      </c>
      <c r="B46" s="5">
        <f t="shared" si="8"/>
        <v>-0.68120000000000402</v>
      </c>
      <c r="C46">
        <v>25817.566125599998</v>
      </c>
      <c r="D46">
        <v>214.522919999999</v>
      </c>
      <c r="E46">
        <v>28.568359999999998</v>
      </c>
      <c r="F46">
        <v>0</v>
      </c>
      <c r="G46">
        <v>0</v>
      </c>
      <c r="H46">
        <v>0</v>
      </c>
      <c r="I46">
        <v>0</v>
      </c>
      <c r="K46" s="2"/>
      <c r="L46" s="2"/>
      <c r="P46" s="2"/>
      <c r="Q46" s="2"/>
      <c r="R46" s="2"/>
      <c r="S46" s="4"/>
      <c r="T46" s="2">
        <f t="shared" si="4"/>
        <v>46.753899998293491</v>
      </c>
      <c r="U46">
        <f t="shared" si="5"/>
        <v>1.3483579999992799</v>
      </c>
      <c r="V46">
        <v>25820.483573699999</v>
      </c>
      <c r="W46">
        <v>202.70162857142799</v>
      </c>
      <c r="X46">
        <v>34.826611428571397</v>
      </c>
      <c r="Y46">
        <f t="shared" si="6"/>
        <v>0.64732571428569941</v>
      </c>
    </row>
    <row r="47" spans="1:25" x14ac:dyDescent="0.3">
      <c r="A47">
        <f t="shared" si="7"/>
        <v>46.779000000242377</v>
      </c>
      <c r="B47" s="5">
        <f t="shared" si="8"/>
        <v>-0.78599999999998005</v>
      </c>
      <c r="C47">
        <v>25817.612904599999</v>
      </c>
      <c r="D47">
        <v>214.40484000000001</v>
      </c>
      <c r="E47">
        <v>28.48976</v>
      </c>
      <c r="F47">
        <v>0</v>
      </c>
      <c r="G47">
        <v>0</v>
      </c>
      <c r="H47">
        <v>0</v>
      </c>
      <c r="I47">
        <v>0</v>
      </c>
      <c r="K47" s="2"/>
      <c r="L47" s="2"/>
      <c r="P47" s="2"/>
      <c r="Q47" s="2"/>
      <c r="R47" s="2"/>
      <c r="S47" s="4"/>
      <c r="T47" s="2">
        <f t="shared" si="4"/>
        <v>30.843600001389859</v>
      </c>
      <c r="U47">
        <f t="shared" si="5"/>
        <v>1.3792016000006697</v>
      </c>
      <c r="V47">
        <v>25820.514417300001</v>
      </c>
      <c r="W47">
        <v>202.592068571428</v>
      </c>
      <c r="X47">
        <v>35.6223314285714</v>
      </c>
      <c r="Y47">
        <f t="shared" si="6"/>
        <v>1.4430457142857023</v>
      </c>
    </row>
    <row r="48" spans="1:25" x14ac:dyDescent="0.3">
      <c r="A48">
        <f t="shared" si="7"/>
        <v>30.847699999867473</v>
      </c>
      <c r="B48" s="5">
        <f t="shared" si="8"/>
        <v>-0.83840000000002135</v>
      </c>
      <c r="C48">
        <v>25817.643752299999</v>
      </c>
      <c r="D48">
        <v>214.27199999999999</v>
      </c>
      <c r="E48">
        <v>28.405919999999998</v>
      </c>
      <c r="F48">
        <v>0</v>
      </c>
      <c r="G48">
        <v>0</v>
      </c>
      <c r="H48">
        <v>0</v>
      </c>
      <c r="I48">
        <v>0</v>
      </c>
      <c r="K48" s="2"/>
      <c r="L48" s="2"/>
      <c r="P48" s="2"/>
      <c r="Q48" s="2"/>
      <c r="R48" s="2"/>
      <c r="S48" s="4"/>
      <c r="T48" s="2">
        <f t="shared" si="4"/>
        <v>30.987399997684406</v>
      </c>
      <c r="U48">
        <f t="shared" si="5"/>
        <v>1.4101889999983541</v>
      </c>
      <c r="V48">
        <v>25820.545404699998</v>
      </c>
      <c r="W48">
        <v>202.48250857142801</v>
      </c>
      <c r="X48">
        <v>36.2660914285714</v>
      </c>
      <c r="Y48">
        <f t="shared" si="6"/>
        <v>2.0868057142857026</v>
      </c>
    </row>
    <row r="49" spans="1:25" x14ac:dyDescent="0.3">
      <c r="A49">
        <f t="shared" si="7"/>
        <v>30.922100002499064</v>
      </c>
      <c r="B49" s="5">
        <f t="shared" si="8"/>
        <v>-0.99559999999996762</v>
      </c>
      <c r="C49">
        <v>25817.674674400001</v>
      </c>
      <c r="D49">
        <v>214.13916</v>
      </c>
      <c r="E49">
        <v>28.306360000000002</v>
      </c>
      <c r="F49">
        <v>0</v>
      </c>
      <c r="G49">
        <v>0</v>
      </c>
      <c r="H49">
        <v>0</v>
      </c>
      <c r="I49">
        <v>0</v>
      </c>
      <c r="K49" s="2"/>
      <c r="L49" s="2"/>
      <c r="P49" s="2"/>
      <c r="Q49" s="2"/>
      <c r="R49" s="2"/>
      <c r="S49" s="4"/>
      <c r="T49" s="2">
        <f t="shared" si="4"/>
        <v>31.247700000676559</v>
      </c>
      <c r="U49">
        <f t="shared" si="5"/>
        <v>1.4414366999990307</v>
      </c>
      <c r="V49">
        <v>25820.576652399999</v>
      </c>
      <c r="W49">
        <v>202.356028571428</v>
      </c>
      <c r="X49">
        <v>37.060611428571399</v>
      </c>
      <c r="Y49">
        <f t="shared" si="6"/>
        <v>2.8813257142857012</v>
      </c>
    </row>
    <row r="50" spans="1:25" x14ac:dyDescent="0.3">
      <c r="A50">
        <f t="shared" si="7"/>
        <v>31.182700000499608</v>
      </c>
      <c r="B50" s="5">
        <f t="shared" si="8"/>
        <v>-1.0480000000000089</v>
      </c>
      <c r="C50">
        <v>25817.705857100002</v>
      </c>
      <c r="D50">
        <v>214.00139999999999</v>
      </c>
      <c r="E50">
        <v>28.201560000000001</v>
      </c>
      <c r="F50">
        <v>0</v>
      </c>
      <c r="G50">
        <v>0</v>
      </c>
      <c r="H50">
        <v>0</v>
      </c>
      <c r="I50">
        <v>0</v>
      </c>
      <c r="K50" s="2"/>
      <c r="L50" s="2"/>
      <c r="P50" s="2"/>
      <c r="Q50" s="2"/>
      <c r="R50" s="2"/>
      <c r="S50" s="4"/>
      <c r="T50" s="2">
        <f t="shared" si="4"/>
        <v>31.302100000175415</v>
      </c>
      <c r="U50">
        <f t="shared" si="5"/>
        <v>1.4727387999992061</v>
      </c>
      <c r="V50">
        <v>25820.607954499999</v>
      </c>
      <c r="W50">
        <v>202.19998857142801</v>
      </c>
      <c r="X50">
        <v>38.533131428571401</v>
      </c>
      <c r="Y50">
        <f t="shared" si="6"/>
        <v>4.3538457142857041</v>
      </c>
    </row>
    <row r="51" spans="1:25" x14ac:dyDescent="0.3">
      <c r="A51">
        <f t="shared" si="7"/>
        <v>31.032599999889499</v>
      </c>
      <c r="B51" s="5">
        <f t="shared" si="8"/>
        <v>-1.1004000000000147</v>
      </c>
      <c r="C51">
        <v>25817.736889700001</v>
      </c>
      <c r="D51">
        <v>213.85380000000001</v>
      </c>
      <c r="E51">
        <v>28.091519999999999</v>
      </c>
      <c r="F51">
        <v>0</v>
      </c>
      <c r="G51">
        <v>0</v>
      </c>
      <c r="H51">
        <v>0</v>
      </c>
      <c r="I51">
        <v>0</v>
      </c>
      <c r="K51" s="2"/>
      <c r="L51" s="2"/>
      <c r="P51" s="2"/>
      <c r="Q51" s="2"/>
      <c r="R51" s="2"/>
      <c r="S51" s="4"/>
      <c r="T51" s="2">
        <f t="shared" si="4"/>
        <v>46.679499999299878</v>
      </c>
      <c r="U51">
        <f t="shared" si="5"/>
        <v>1.519418299998506</v>
      </c>
      <c r="V51">
        <v>25820.654633999999</v>
      </c>
      <c r="W51">
        <v>202.024908571428</v>
      </c>
      <c r="X51">
        <v>40.2503314285714</v>
      </c>
      <c r="Y51">
        <f t="shared" si="6"/>
        <v>6.0710457142857024</v>
      </c>
    </row>
    <row r="52" spans="1:25" x14ac:dyDescent="0.3">
      <c r="A52">
        <f t="shared" si="7"/>
        <v>46.799599997029873</v>
      </c>
      <c r="B52" s="5">
        <f t="shared" si="8"/>
        <v>0.57040000000000646</v>
      </c>
      <c r="C52">
        <v>25817.783689299999</v>
      </c>
      <c r="D52">
        <v>213.72239999999999</v>
      </c>
      <c r="E52">
        <v>28.14856</v>
      </c>
      <c r="F52">
        <v>0</v>
      </c>
      <c r="G52">
        <v>0</v>
      </c>
      <c r="H52">
        <v>0</v>
      </c>
      <c r="I52">
        <v>0</v>
      </c>
      <c r="K52" s="2"/>
      <c r="L52" s="2"/>
      <c r="P52" s="2"/>
      <c r="Q52" s="2"/>
      <c r="R52" s="2"/>
      <c r="S52" s="4"/>
      <c r="T52" s="2">
        <f t="shared" si="4"/>
        <v>31.372900000860682</v>
      </c>
      <c r="U52">
        <f t="shared" si="5"/>
        <v>1.5507911999993667</v>
      </c>
      <c r="V52">
        <v>25820.686006899999</v>
      </c>
      <c r="W52">
        <v>201.85762857142799</v>
      </c>
      <c r="X52">
        <v>41.815571428571403</v>
      </c>
      <c r="Y52">
        <f t="shared" si="6"/>
        <v>7.6362857142857052</v>
      </c>
    </row>
    <row r="53" spans="1:25" x14ac:dyDescent="0.3">
      <c r="A53">
        <f t="shared" si="7"/>
        <v>31.783700000232784</v>
      </c>
      <c r="B53" s="5">
        <f t="shared" si="8"/>
        <v>0.41319999999998913</v>
      </c>
      <c r="C53">
        <v>25817.815472999999</v>
      </c>
      <c r="D53">
        <v>213.57623999999899</v>
      </c>
      <c r="E53">
        <v>28.189879999999999</v>
      </c>
      <c r="F53">
        <v>0</v>
      </c>
      <c r="G53">
        <v>0</v>
      </c>
      <c r="H53">
        <v>0</v>
      </c>
      <c r="I53">
        <v>0</v>
      </c>
      <c r="K53" s="2"/>
      <c r="L53" s="2"/>
      <c r="P53" s="2"/>
      <c r="Q53" s="2"/>
      <c r="R53" s="2"/>
      <c r="S53" s="4"/>
      <c r="T53" s="2">
        <f t="shared" si="4"/>
        <v>15.378600000985898</v>
      </c>
      <c r="U53">
        <f t="shared" si="5"/>
        <v>1.5661698000003526</v>
      </c>
      <c r="V53">
        <v>25820.7013855</v>
      </c>
      <c r="W53">
        <v>201.685411428571</v>
      </c>
      <c r="X53">
        <v>43.525005714285697</v>
      </c>
      <c r="Y53">
        <f t="shared" si="6"/>
        <v>9.34572</v>
      </c>
    </row>
    <row r="54" spans="1:25" x14ac:dyDescent="0.3">
      <c r="A54">
        <f t="shared" si="7"/>
        <v>15.348299999459414</v>
      </c>
      <c r="B54" s="5">
        <f t="shared" si="8"/>
        <v>2.0840000000000103</v>
      </c>
      <c r="C54">
        <v>25817.830821299998</v>
      </c>
      <c r="D54">
        <v>213.44627999999901</v>
      </c>
      <c r="E54">
        <v>28.39828</v>
      </c>
      <c r="F54">
        <v>0</v>
      </c>
      <c r="G54">
        <v>0</v>
      </c>
      <c r="H54">
        <v>0</v>
      </c>
      <c r="I54">
        <v>0</v>
      </c>
      <c r="K54" s="2"/>
      <c r="L54" s="2"/>
      <c r="P54" s="2"/>
      <c r="Q54" s="2"/>
      <c r="R54" s="2"/>
      <c r="S54" s="4"/>
      <c r="T54" s="2">
        <f t="shared" si="4"/>
        <v>31.668299998273142</v>
      </c>
      <c r="U54">
        <f t="shared" si="5"/>
        <v>1.5978380999986257</v>
      </c>
      <c r="V54">
        <v>25820.733053799999</v>
      </c>
      <c r="W54">
        <v>201.49221142857101</v>
      </c>
      <c r="X54">
        <v>45.574565714285697</v>
      </c>
      <c r="Y54">
        <f t="shared" si="6"/>
        <v>11.39528</v>
      </c>
    </row>
    <row r="55" spans="1:25" x14ac:dyDescent="0.3">
      <c r="A55">
        <f t="shared" si="7"/>
        <v>46.91370000000461</v>
      </c>
      <c r="B55" s="5">
        <f t="shared" si="8"/>
        <v>4.6399999998989472E-2</v>
      </c>
      <c r="C55">
        <v>25817.877734999998</v>
      </c>
      <c r="D55">
        <v>213.29519999999999</v>
      </c>
      <c r="E55">
        <v>28.402919999999899</v>
      </c>
      <c r="F55">
        <v>0</v>
      </c>
      <c r="G55">
        <v>0</v>
      </c>
      <c r="H55">
        <v>0</v>
      </c>
      <c r="I55">
        <v>0</v>
      </c>
      <c r="K55" s="2"/>
      <c r="L55" s="2"/>
      <c r="P55" s="2"/>
      <c r="Q55" s="2"/>
      <c r="R55" s="2"/>
      <c r="S55" s="4"/>
      <c r="T55" s="2">
        <f t="shared" si="4"/>
        <v>31.12650000184658</v>
      </c>
      <c r="U55">
        <f t="shared" si="5"/>
        <v>1.6289646000004723</v>
      </c>
      <c r="V55">
        <v>25820.764180300001</v>
      </c>
      <c r="W55">
        <v>201.29901142857099</v>
      </c>
      <c r="X55">
        <v>47.487885714285703</v>
      </c>
      <c r="Y55">
        <f t="shared" si="6"/>
        <v>13.308600000000006</v>
      </c>
    </row>
    <row r="56" spans="1:25" x14ac:dyDescent="0.3">
      <c r="A56">
        <f t="shared" si="7"/>
        <v>15.291500003513647</v>
      </c>
      <c r="B56" s="5">
        <f t="shared" si="8"/>
        <v>1.7696000000010059</v>
      </c>
      <c r="C56">
        <v>25817.893026500002</v>
      </c>
      <c r="D56">
        <v>213.17016000000001</v>
      </c>
      <c r="E56">
        <v>28.579879999999999</v>
      </c>
      <c r="F56">
        <v>0</v>
      </c>
      <c r="G56">
        <v>0</v>
      </c>
      <c r="H56">
        <v>0</v>
      </c>
      <c r="I56">
        <v>0</v>
      </c>
      <c r="K56" s="2"/>
      <c r="L56" s="2"/>
      <c r="P56" s="2"/>
      <c r="Q56" s="2"/>
      <c r="R56" s="2"/>
      <c r="S56" s="4"/>
      <c r="T56" s="2">
        <f t="shared" si="4"/>
        <v>31.454399999347515</v>
      </c>
      <c r="U56">
        <f t="shared" si="5"/>
        <v>1.6604189999998198</v>
      </c>
      <c r="V56">
        <v>25820.7956347</v>
      </c>
      <c r="W56">
        <v>201.07977142857101</v>
      </c>
      <c r="X56">
        <v>49.907085714285699</v>
      </c>
      <c r="Y56">
        <f t="shared" si="6"/>
        <v>15.727800000000002</v>
      </c>
    </row>
    <row r="57" spans="1:25" x14ac:dyDescent="0.3">
      <c r="A57">
        <f t="shared" si="7"/>
        <v>31.710799998108996</v>
      </c>
      <c r="B57" s="5">
        <f t="shared" si="8"/>
        <v>4.2496000000000222</v>
      </c>
      <c r="C57">
        <v>25817.9247373</v>
      </c>
      <c r="D57">
        <v>213.05531999999999</v>
      </c>
      <c r="E57">
        <v>29.004840000000002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2">
        <f t="shared" si="4"/>
        <v>47.162099999695783</v>
      </c>
      <c r="U57">
        <f t="shared" si="5"/>
        <v>1.7075810999995156</v>
      </c>
      <c r="V57">
        <v>25820.8427968</v>
      </c>
      <c r="W57">
        <v>200.842291428571</v>
      </c>
      <c r="X57">
        <v>52.782685714285698</v>
      </c>
      <c r="Y57">
        <f t="shared" si="6"/>
        <v>18.603400000000001</v>
      </c>
    </row>
    <row r="58" spans="1:25" x14ac:dyDescent="0.3">
      <c r="A58">
        <f t="shared" si="7"/>
        <v>32.090500000776956</v>
      </c>
      <c r="B58" s="5">
        <f t="shared" si="8"/>
        <v>4.1447999999999752</v>
      </c>
      <c r="C58">
        <v>25817.956827800001</v>
      </c>
      <c r="D58">
        <v>212.94048000000001</v>
      </c>
      <c r="E58">
        <v>29.419319999999999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4"/>
        <v>30.590700000175275</v>
      </c>
      <c r="U58">
        <f t="shared" si="5"/>
        <v>1.7381717999996908</v>
      </c>
      <c r="V58">
        <v>25820.8733875</v>
      </c>
      <c r="W58">
        <v>200.62941142857099</v>
      </c>
      <c r="X58">
        <v>55.070285714285703</v>
      </c>
      <c r="Y58">
        <f t="shared" si="6"/>
        <v>20.891000000000005</v>
      </c>
    </row>
    <row r="59" spans="1:25" x14ac:dyDescent="0.3">
      <c r="A59">
        <f t="shared" si="7"/>
        <v>45.692100000451319</v>
      </c>
      <c r="B59" s="5">
        <f t="shared" si="8"/>
        <v>4.0399999999999991</v>
      </c>
      <c r="C59">
        <v>25818.002519900001</v>
      </c>
      <c r="D59">
        <v>212.82563999999999</v>
      </c>
      <c r="E59">
        <v>29.823319999999999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4"/>
        <v>30.404699999053264</v>
      </c>
      <c r="U59">
        <f t="shared" si="5"/>
        <v>1.7685764999987441</v>
      </c>
      <c r="V59">
        <v>25820.903792199999</v>
      </c>
      <c r="W59">
        <v>200.39373142857099</v>
      </c>
      <c r="X59">
        <v>57.662925714285699</v>
      </c>
      <c r="Y59">
        <f t="shared" si="6"/>
        <v>23.483640000000001</v>
      </c>
    </row>
    <row r="60" spans="1:25" x14ac:dyDescent="0.3">
      <c r="A60">
        <f t="shared" si="7"/>
        <v>30.572299998311792</v>
      </c>
      <c r="B60" s="5">
        <f t="shared" si="8"/>
        <v>3.9875999999999934</v>
      </c>
      <c r="C60">
        <v>25818.033092199999</v>
      </c>
      <c r="D60">
        <v>212.70095999999899</v>
      </c>
      <c r="E60">
        <v>30.222079999999998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30.652500001451699</v>
      </c>
      <c r="U60">
        <f t="shared" si="5"/>
        <v>1.7992290000001958</v>
      </c>
      <c r="V60">
        <v>25820.9344447</v>
      </c>
      <c r="W60">
        <v>200.15119428571401</v>
      </c>
      <c r="X60">
        <v>60.478691428571402</v>
      </c>
      <c r="Y60">
        <f t="shared" si="6"/>
        <v>26.299405714285705</v>
      </c>
    </row>
    <row r="61" spans="1:25" x14ac:dyDescent="0.3">
      <c r="A61">
        <f t="shared" si="7"/>
        <v>30.932699999539182</v>
      </c>
      <c r="B61" s="5">
        <f t="shared" si="8"/>
        <v>4.0400000000000347</v>
      </c>
      <c r="C61">
        <v>25818.064024899999</v>
      </c>
      <c r="D61">
        <v>212.571359999999</v>
      </c>
      <c r="E61">
        <v>30.626080000000002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30.383699999219971</v>
      </c>
      <c r="U61">
        <f t="shared" si="5"/>
        <v>1.8296126999994158</v>
      </c>
      <c r="V61">
        <v>25820.9648284</v>
      </c>
      <c r="W61">
        <v>199.898194285714</v>
      </c>
      <c r="X61">
        <v>63.485411428571403</v>
      </c>
      <c r="Y61">
        <f t="shared" si="6"/>
        <v>29.306125714285706</v>
      </c>
    </row>
    <row r="62" spans="1:25" x14ac:dyDescent="0.3">
      <c r="A62">
        <f t="shared" si="7"/>
        <v>31.579000002238899</v>
      </c>
      <c r="B62" s="5">
        <f t="shared" si="8"/>
        <v>8.2955999999999719</v>
      </c>
      <c r="C62">
        <v>25818.095603900001</v>
      </c>
      <c r="D62">
        <v>212.395679999999</v>
      </c>
      <c r="E62">
        <v>31.455639999999999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30.819800002063857</v>
      </c>
      <c r="U62">
        <f t="shared" si="5"/>
        <v>1.8604325000014796</v>
      </c>
      <c r="V62">
        <v>25820.995648200002</v>
      </c>
      <c r="W62">
        <v>199.65363428571399</v>
      </c>
      <c r="X62">
        <v>66.465731428571402</v>
      </c>
      <c r="Y62">
        <f t="shared" si="6"/>
        <v>32.286445714285705</v>
      </c>
    </row>
    <row r="63" spans="1:25" x14ac:dyDescent="0.3">
      <c r="A63">
        <f t="shared" si="7"/>
        <v>31.2720999972953</v>
      </c>
      <c r="B63" s="5">
        <f t="shared" si="8"/>
        <v>6.5723999999999805</v>
      </c>
      <c r="C63">
        <v>25818.126875999998</v>
      </c>
      <c r="D63">
        <v>212.19395999999901</v>
      </c>
      <c r="E63">
        <v>32.112879999999997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30.716899997059954</v>
      </c>
      <c r="U63">
        <f t="shared" si="5"/>
        <v>1.8911493999985396</v>
      </c>
      <c r="V63">
        <v>25821.026365099999</v>
      </c>
      <c r="W63">
        <v>199.42599428571401</v>
      </c>
      <c r="X63">
        <v>69.064731428571406</v>
      </c>
      <c r="Y63">
        <f t="shared" si="6"/>
        <v>34.885445714285709</v>
      </c>
    </row>
    <row r="64" spans="1:25" x14ac:dyDescent="0.3">
      <c r="A64">
        <f t="shared" si="7"/>
        <v>30.522799999744166</v>
      </c>
      <c r="B64" s="5">
        <f t="shared" si="8"/>
        <v>6.6248000000000218</v>
      </c>
      <c r="C64">
        <v>25818.157398799998</v>
      </c>
      <c r="D64">
        <v>211.98731999999899</v>
      </c>
      <c r="E64">
        <v>32.775359999999999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30.918100001144921</v>
      </c>
      <c r="U64">
        <f t="shared" si="5"/>
        <v>1.9220674999996845</v>
      </c>
      <c r="V64">
        <v>25821.0572832</v>
      </c>
      <c r="W64">
        <v>199.19523428571401</v>
      </c>
      <c r="X64">
        <v>72.005451428571405</v>
      </c>
      <c r="Y64">
        <f t="shared" si="6"/>
        <v>37.826165714285708</v>
      </c>
    </row>
    <row r="65" spans="1:25" x14ac:dyDescent="0.3">
      <c r="A65">
        <f t="shared" si="7"/>
        <v>47.273000000132015</v>
      </c>
      <c r="B65" s="5">
        <f t="shared" si="8"/>
        <v>6.7295999999990386</v>
      </c>
      <c r="C65">
        <v>25818.204671799998</v>
      </c>
      <c r="D65">
        <v>211.79051999999899</v>
      </c>
      <c r="E65">
        <v>33.448319999999903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46.076900001935428</v>
      </c>
      <c r="U65">
        <f t="shared" si="5"/>
        <v>1.9681444000016199</v>
      </c>
      <c r="V65">
        <v>25821.103360100002</v>
      </c>
      <c r="W65">
        <v>198.962674285714</v>
      </c>
      <c r="X65">
        <v>75.251211428571395</v>
      </c>
      <c r="Y65">
        <f t="shared" si="6"/>
        <v>41.071925714285697</v>
      </c>
    </row>
    <row r="66" spans="1:25" x14ac:dyDescent="0.3">
      <c r="A66">
        <f t="shared" si="7"/>
        <v>17.07640000313404</v>
      </c>
      <c r="B66" s="5">
        <f t="shared" si="8"/>
        <v>6.7820000000009628</v>
      </c>
      <c r="C66">
        <v>25818.221748200001</v>
      </c>
      <c r="D66">
        <v>211.60355999999999</v>
      </c>
      <c r="E66">
        <v>34.126519999999999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31.286899997212458</v>
      </c>
      <c r="U66">
        <f t="shared" si="5"/>
        <v>1.9994312999988324</v>
      </c>
      <c r="V66">
        <v>25821.134646999999</v>
      </c>
      <c r="W66">
        <v>198.725914285714</v>
      </c>
      <c r="X66">
        <v>78.627171428571401</v>
      </c>
      <c r="Y66">
        <f t="shared" si="6"/>
        <v>44.447885714285704</v>
      </c>
    </row>
    <row r="67" spans="1:25" x14ac:dyDescent="0.3">
      <c r="A67">
        <f t="shared" si="7"/>
        <v>44.840099999419181</v>
      </c>
      <c r="B67" s="5">
        <f t="shared" si="8"/>
        <v>6.7295999999990386</v>
      </c>
      <c r="C67">
        <v>25818.266588300001</v>
      </c>
      <c r="D67">
        <v>211.41659999999999</v>
      </c>
      <c r="E67">
        <v>34.799479999999903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30.936900002416223</v>
      </c>
      <c r="U67">
        <f t="shared" si="5"/>
        <v>2.0303682000012486</v>
      </c>
      <c r="V67">
        <v>25821.165583900001</v>
      </c>
      <c r="W67">
        <v>198.49683428571399</v>
      </c>
      <c r="X67">
        <v>81.793931428571398</v>
      </c>
      <c r="Y67">
        <f t="shared" si="6"/>
        <v>47.6146457142857</v>
      </c>
    </row>
    <row r="68" spans="1:25" x14ac:dyDescent="0.3">
      <c r="A68">
        <f t="shared" si="7"/>
        <v>16.136599999299506</v>
      </c>
      <c r="B68" s="5">
        <f t="shared" si="8"/>
        <v>6.6772000000009513</v>
      </c>
      <c r="C68">
        <v>25818.2827249</v>
      </c>
      <c r="D68">
        <v>211.23455999999999</v>
      </c>
      <c r="E68">
        <v>35.467199999999998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31.074799997441005</v>
      </c>
      <c r="U68">
        <f t="shared" si="5"/>
        <v>2.0614429999986896</v>
      </c>
      <c r="V68">
        <v>25821.196658699999</v>
      </c>
      <c r="W68">
        <v>198.27889714285701</v>
      </c>
      <c r="X68">
        <v>84.891045714285696</v>
      </c>
      <c r="Y68">
        <f t="shared" si="6"/>
        <v>50.711759999999998</v>
      </c>
    </row>
    <row r="69" spans="1:25" x14ac:dyDescent="0.3">
      <c r="A69">
        <f t="shared" si="7"/>
        <v>30.947300001571421</v>
      </c>
      <c r="B69" s="5">
        <f t="shared" si="8"/>
        <v>6.6248000000000218</v>
      </c>
      <c r="C69">
        <v>25818.313672200002</v>
      </c>
      <c r="D69">
        <v>211.05251999999899</v>
      </c>
      <c r="E69">
        <v>36.12968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31.631100002414314</v>
      </c>
      <c r="U69">
        <f t="shared" si="5"/>
        <v>2.0930741000011039</v>
      </c>
      <c r="V69">
        <v>25821.228289800001</v>
      </c>
      <c r="W69">
        <v>198.048</v>
      </c>
      <c r="X69">
        <v>88.350840000000005</v>
      </c>
      <c r="Y69">
        <f t="shared" si="6"/>
        <v>54.171554285714308</v>
      </c>
    </row>
    <row r="70" spans="1:25" x14ac:dyDescent="0.3">
      <c r="A70">
        <f t="shared" si="7"/>
        <v>47.318999997514766</v>
      </c>
      <c r="B70" s="5">
        <f t="shared" si="8"/>
        <v>6.6248000000000218</v>
      </c>
      <c r="C70">
        <v>25818.360991199999</v>
      </c>
      <c r="D70">
        <v>210.87047999999999</v>
      </c>
      <c r="E70">
        <v>36.792160000000003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30.681000000186032</v>
      </c>
      <c r="U70">
        <f t="shared" si="5"/>
        <v>2.12375510000129</v>
      </c>
      <c r="V70">
        <v>25821.258970800001</v>
      </c>
      <c r="W70">
        <v>197.81675999999999</v>
      </c>
      <c r="X70">
        <v>91.997079999999997</v>
      </c>
      <c r="Y70">
        <f t="shared" si="6"/>
        <v>57.817794285714299</v>
      </c>
    </row>
    <row r="71" spans="1:25" x14ac:dyDescent="0.3">
      <c r="A71">
        <f t="shared" si="7"/>
        <v>30.694799999764655</v>
      </c>
      <c r="B71" s="5">
        <f t="shared" si="8"/>
        <v>6.572399999999945</v>
      </c>
      <c r="C71">
        <v>25818.391685999999</v>
      </c>
      <c r="D71">
        <v>210.69336000000001</v>
      </c>
      <c r="E71">
        <v>37.449399999999997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74" si="10">(U71-U70)*1000</f>
        <v>31.877999997959705</v>
      </c>
      <c r="U71">
        <f t="shared" ref="U71:U74" si="11">V71-$V$6</f>
        <v>2.1556330999992497</v>
      </c>
      <c r="V71">
        <v>25821.290848799999</v>
      </c>
      <c r="W71">
        <v>197.60867999999999</v>
      </c>
      <c r="X71">
        <v>95.397639999999996</v>
      </c>
      <c r="Y71">
        <f t="shared" ref="Y71:Y74" si="12">X71-$O$3</f>
        <v>61.218354285714298</v>
      </c>
    </row>
    <row r="72" spans="1:25" x14ac:dyDescent="0.3">
      <c r="A72">
        <f t="shared" ref="A72:A135" si="13">(C72-C71)*1000</f>
        <v>30.48309999940102</v>
      </c>
      <c r="B72" s="5">
        <f t="shared" ref="B72:B135" si="14">(E72-E71)*10</f>
        <v>6.572400000000016</v>
      </c>
      <c r="C72">
        <v>25818.422169099998</v>
      </c>
      <c r="D72">
        <v>210.52116000000001</v>
      </c>
      <c r="E72">
        <v>38.106639999999999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0"/>
        <v>30.750300000363495</v>
      </c>
      <c r="U72">
        <f t="shared" si="11"/>
        <v>2.1863833999996132</v>
      </c>
      <c r="V72">
        <v>25821.3215991</v>
      </c>
      <c r="W72">
        <v>197.37252000000001</v>
      </c>
      <c r="X72">
        <v>99.168639999999996</v>
      </c>
      <c r="Y72">
        <f t="shared" si="12"/>
        <v>64.989354285714299</v>
      </c>
    </row>
    <row r="73" spans="1:25" x14ac:dyDescent="0.3">
      <c r="A73">
        <f t="shared" si="13"/>
        <v>31.399000003148103</v>
      </c>
      <c r="B73" s="5">
        <f t="shared" si="14"/>
        <v>6.5199999999990155</v>
      </c>
      <c r="C73">
        <v>25818.453568100002</v>
      </c>
      <c r="D73">
        <v>210.36864</v>
      </c>
      <c r="E73">
        <v>38.7586399999999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0"/>
        <v>30.90890000021318</v>
      </c>
      <c r="U73">
        <f t="shared" si="11"/>
        <v>2.2172922999998264</v>
      </c>
      <c r="V73">
        <v>25821.352508</v>
      </c>
      <c r="W73">
        <v>197.16455999999999</v>
      </c>
      <c r="X73">
        <v>102.67339999999901</v>
      </c>
      <c r="Y73">
        <f t="shared" si="12"/>
        <v>68.494114285713309</v>
      </c>
    </row>
    <row r="74" spans="1:25" x14ac:dyDescent="0.3">
      <c r="A74">
        <f t="shared" si="13"/>
        <v>30.993599997600541</v>
      </c>
      <c r="B74" s="5">
        <f t="shared" si="14"/>
        <v>6.520000000001005</v>
      </c>
      <c r="C74">
        <v>25818.484561699999</v>
      </c>
      <c r="D74">
        <v>210.22103999999999</v>
      </c>
      <c r="E74">
        <v>39.410640000000001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0"/>
        <v>30.888400000549154</v>
      </c>
      <c r="U74">
        <f t="shared" si="11"/>
        <v>2.2481807000003755</v>
      </c>
      <c r="V74">
        <v>25821.3833964</v>
      </c>
      <c r="W74">
        <v>196.93899999999999</v>
      </c>
      <c r="X74">
        <v>106.381519999999</v>
      </c>
      <c r="Y74">
        <f t="shared" si="12"/>
        <v>72.202234285713303</v>
      </c>
    </row>
    <row r="75" spans="1:25" x14ac:dyDescent="0.3">
      <c r="A75">
        <f t="shared" si="13"/>
        <v>30.251100000896258</v>
      </c>
      <c r="B75" s="5">
        <f t="shared" si="14"/>
        <v>6.5200000000000102</v>
      </c>
      <c r="C75">
        <v>25818.5148128</v>
      </c>
      <c r="D75">
        <v>210.0882</v>
      </c>
      <c r="E75">
        <v>40.062640000000002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/>
    </row>
    <row r="76" spans="1:25" x14ac:dyDescent="0.3">
      <c r="A76">
        <f t="shared" si="13"/>
        <v>31.363099998998223</v>
      </c>
      <c r="B76" s="5">
        <f t="shared" si="14"/>
        <v>6.5200000000000102</v>
      </c>
      <c r="C76">
        <v>25818.546175899999</v>
      </c>
      <c r="D76">
        <v>209.97504000000001</v>
      </c>
      <c r="E76">
        <v>40.714640000000003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/>
    </row>
    <row r="77" spans="1:25" x14ac:dyDescent="0.3">
      <c r="A77">
        <f t="shared" si="13"/>
        <v>31.304300002375385</v>
      </c>
      <c r="B77" s="5">
        <f t="shared" si="14"/>
        <v>4.744399999999942</v>
      </c>
      <c r="C77">
        <v>25818.577480200001</v>
      </c>
      <c r="D77">
        <v>209.84567999999999</v>
      </c>
      <c r="E77">
        <v>41.189079999999997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/>
    </row>
    <row r="78" spans="1:25" x14ac:dyDescent="0.3">
      <c r="A78">
        <f t="shared" si="13"/>
        <v>31.313899999076966</v>
      </c>
      <c r="B78" s="5">
        <f t="shared" si="14"/>
        <v>4.8492000000000246</v>
      </c>
      <c r="C78">
        <v>25818.608794100001</v>
      </c>
      <c r="D78">
        <v>209.73107999999999</v>
      </c>
      <c r="E78">
        <v>41.673999999999999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/>
    </row>
    <row r="79" spans="1:25" x14ac:dyDescent="0.3">
      <c r="A79">
        <f t="shared" si="13"/>
        <v>45.900400000391528</v>
      </c>
      <c r="B79" s="5">
        <f t="shared" si="14"/>
        <v>4.8491999999990298</v>
      </c>
      <c r="C79">
        <v>25818.654694500001</v>
      </c>
      <c r="D79">
        <v>209.62631999999999</v>
      </c>
      <c r="E79">
        <v>42.158919999999902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/>
    </row>
    <row r="80" spans="1:25" x14ac:dyDescent="0.3">
      <c r="A80">
        <f t="shared" si="13"/>
        <v>30.305699998280033</v>
      </c>
      <c r="B80" s="5">
        <f t="shared" si="14"/>
        <v>4.8491999999999535</v>
      </c>
      <c r="C80">
        <v>25818.685000199999</v>
      </c>
      <c r="D80">
        <v>209.52155999999999</v>
      </c>
      <c r="E80">
        <v>42.643839999999898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/>
    </row>
    <row r="81" spans="1:20" x14ac:dyDescent="0.3">
      <c r="A81">
        <f t="shared" si="13"/>
        <v>46.794400001090253</v>
      </c>
      <c r="B81" s="5">
        <f t="shared" si="14"/>
        <v>4.8492000000000246</v>
      </c>
      <c r="C81">
        <v>25818.7317946</v>
      </c>
      <c r="D81">
        <v>209.41188</v>
      </c>
      <c r="E81">
        <v>43.1287599999999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/>
    </row>
    <row r="82" spans="1:20" x14ac:dyDescent="0.3">
      <c r="A82">
        <f t="shared" si="13"/>
        <v>15.289800001482945</v>
      </c>
      <c r="B82" s="5">
        <f t="shared" si="14"/>
        <v>2.2643999999999664</v>
      </c>
      <c r="C82">
        <v>25818.747084400002</v>
      </c>
      <c r="D82">
        <v>209.28708</v>
      </c>
      <c r="E82">
        <v>43.355199999999897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/>
    </row>
    <row r="83" spans="1:20" x14ac:dyDescent="0.3">
      <c r="A83">
        <f t="shared" si="13"/>
        <v>31.015199998364551</v>
      </c>
      <c r="B83" s="5">
        <f t="shared" si="14"/>
        <v>2.3168000000000433</v>
      </c>
      <c r="C83">
        <v>25818.7780996</v>
      </c>
      <c r="D83">
        <v>209.15736000000001</v>
      </c>
      <c r="E83">
        <v>43.586879999999901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/>
    </row>
    <row r="84" spans="1:20" x14ac:dyDescent="0.3">
      <c r="A84">
        <f t="shared" si="13"/>
        <v>46.520299998519477</v>
      </c>
      <c r="B84" s="5">
        <f t="shared" si="14"/>
        <v>2.4739999999999895</v>
      </c>
      <c r="C84">
        <v>25818.824619899999</v>
      </c>
      <c r="D84">
        <v>209.01779999999999</v>
      </c>
      <c r="E84">
        <v>43.8342799999999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/>
    </row>
    <row r="85" spans="1:20" x14ac:dyDescent="0.3">
      <c r="A85">
        <f t="shared" si="13"/>
        <v>31.573700001899851</v>
      </c>
      <c r="B85" s="5">
        <f t="shared" si="14"/>
        <v>2.5788000000000011</v>
      </c>
      <c r="C85">
        <v>25818.856193600001</v>
      </c>
      <c r="D85">
        <v>208.86840000000001</v>
      </c>
      <c r="E85">
        <v>44.0921599999999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/>
    </row>
    <row r="86" spans="1:20" x14ac:dyDescent="0.3">
      <c r="A86">
        <f t="shared" si="13"/>
        <v>30.762999998842133</v>
      </c>
      <c r="B86" s="5">
        <f t="shared" si="14"/>
        <v>2.5788000000000011</v>
      </c>
      <c r="C86">
        <v>25818.886956599999</v>
      </c>
      <c r="D86">
        <v>208.71408</v>
      </c>
      <c r="E86">
        <v>44.3500399999999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/>
    </row>
    <row r="87" spans="1:20" x14ac:dyDescent="0.3">
      <c r="A87">
        <f t="shared" si="13"/>
        <v>30.411800002184464</v>
      </c>
      <c r="B87" s="5">
        <f t="shared" si="14"/>
        <v>-1.5720000000000312</v>
      </c>
      <c r="C87">
        <v>25818.917368400002</v>
      </c>
      <c r="D87">
        <v>208.596</v>
      </c>
      <c r="E87">
        <v>44.192839999999897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/>
    </row>
    <row r="88" spans="1:20" x14ac:dyDescent="0.3">
      <c r="A88">
        <f t="shared" si="13"/>
        <v>15.608399997290689</v>
      </c>
      <c r="B88" s="5">
        <f t="shared" si="14"/>
        <v>-1.5719999999999601</v>
      </c>
      <c r="C88">
        <v>25818.932976799999</v>
      </c>
      <c r="D88">
        <v>208.46807999999999</v>
      </c>
      <c r="E88">
        <v>44.035639999999901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/>
    </row>
    <row r="89" spans="1:20" x14ac:dyDescent="0.3">
      <c r="A89">
        <f t="shared" si="13"/>
        <v>30.67890000238549</v>
      </c>
      <c r="B89" s="5">
        <f t="shared" si="14"/>
        <v>-1.4148000000000138</v>
      </c>
      <c r="C89">
        <v>25818.963655700001</v>
      </c>
      <c r="D89">
        <v>208.33524</v>
      </c>
      <c r="E89">
        <v>43.8941599999999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/>
    </row>
    <row r="90" spans="1:20" x14ac:dyDescent="0.3">
      <c r="A90">
        <f t="shared" si="13"/>
        <v>31.869599999481579</v>
      </c>
      <c r="B90" s="5">
        <f t="shared" si="14"/>
        <v>-1.362400000000008</v>
      </c>
      <c r="C90">
        <v>25818.995525300001</v>
      </c>
      <c r="D90">
        <v>208.19255999999999</v>
      </c>
      <c r="E90">
        <v>43.757919999999899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/>
    </row>
    <row r="91" spans="1:20" x14ac:dyDescent="0.3">
      <c r="A91">
        <f t="shared" si="13"/>
        <v>46.190099998057121</v>
      </c>
      <c r="B91" s="5">
        <f t="shared" si="14"/>
        <v>-1.3100000000000023</v>
      </c>
      <c r="C91">
        <v>25819.041715399999</v>
      </c>
      <c r="D91">
        <v>208.04004</v>
      </c>
      <c r="E91">
        <v>43.626919999999899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/>
    </row>
    <row r="92" spans="1:20" x14ac:dyDescent="0.3">
      <c r="A92">
        <f t="shared" si="13"/>
        <v>32.002899999497458</v>
      </c>
      <c r="B92" s="5">
        <f t="shared" si="14"/>
        <v>-1.2575999999999965</v>
      </c>
      <c r="C92">
        <v>25819.073718299998</v>
      </c>
      <c r="D92">
        <v>207.88751999999999</v>
      </c>
      <c r="E92">
        <v>43.501159999999899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/>
    </row>
    <row r="93" spans="1:20" x14ac:dyDescent="0.3">
      <c r="A93">
        <f t="shared" si="13"/>
        <v>30.425500001001637</v>
      </c>
      <c r="B93" s="5">
        <f t="shared" si="14"/>
        <v>-1.2575999999999965</v>
      </c>
      <c r="C93">
        <v>25819.104143799999</v>
      </c>
      <c r="D93">
        <v>207.73007999999999</v>
      </c>
      <c r="E93">
        <v>43.3753999999999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/>
    </row>
    <row r="94" spans="1:20" x14ac:dyDescent="0.3">
      <c r="A94">
        <f t="shared" si="13"/>
        <v>31.071900000824826</v>
      </c>
      <c r="B94" s="5">
        <f t="shared" si="14"/>
        <v>-1.2575999999999965</v>
      </c>
      <c r="C94">
        <v>25819.1352157</v>
      </c>
      <c r="D94">
        <v>207.57756000000001</v>
      </c>
      <c r="E94">
        <v>43.2496399999999</v>
      </c>
      <c r="F94">
        <v>0.2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/>
    </row>
    <row r="95" spans="1:20" x14ac:dyDescent="0.3">
      <c r="A95">
        <f t="shared" si="13"/>
        <v>31.055100000230595</v>
      </c>
      <c r="B95" s="5">
        <f t="shared" si="14"/>
        <v>-1.2575999999990017</v>
      </c>
      <c r="C95">
        <v>25819.1662708</v>
      </c>
      <c r="D95">
        <v>207.42995999999999</v>
      </c>
      <c r="E95">
        <v>43.12388</v>
      </c>
      <c r="F95">
        <v>0.2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/>
    </row>
    <row r="96" spans="1:20" x14ac:dyDescent="0.3">
      <c r="A96">
        <f t="shared" si="13"/>
        <v>46.174099999916507</v>
      </c>
      <c r="B96" s="5">
        <f t="shared" si="14"/>
        <v>-1.3624000000010028</v>
      </c>
      <c r="C96">
        <v>25819.2124449</v>
      </c>
      <c r="D96">
        <v>207.28236000000001</v>
      </c>
      <c r="E96">
        <v>42.987639999999899</v>
      </c>
      <c r="F96">
        <v>0.2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/>
    </row>
    <row r="97" spans="1:20" x14ac:dyDescent="0.3">
      <c r="A97">
        <f t="shared" si="13"/>
        <v>15.887199999269797</v>
      </c>
      <c r="B97" s="5">
        <f t="shared" si="14"/>
        <v>-1.362400000000008</v>
      </c>
      <c r="C97">
        <v>25819.2283321</v>
      </c>
      <c r="D97">
        <v>207.13968</v>
      </c>
      <c r="E97">
        <v>42.851399999999899</v>
      </c>
      <c r="F97">
        <v>0.2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3"/>
        <v>46.726399999897694</v>
      </c>
      <c r="B98" s="5">
        <f t="shared" si="14"/>
        <v>-1.4672000000000196</v>
      </c>
      <c r="C98">
        <v>25819.275058499999</v>
      </c>
      <c r="D98">
        <v>206.98715999999999</v>
      </c>
      <c r="E98">
        <v>42.704679999999897</v>
      </c>
      <c r="F98">
        <v>0.2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3"/>
        <v>31.363900001451839</v>
      </c>
      <c r="B99" s="5">
        <f t="shared" si="14"/>
        <v>-1.5195999999989596</v>
      </c>
      <c r="C99">
        <v>25819.306422400001</v>
      </c>
      <c r="D99">
        <v>206.83464000000001</v>
      </c>
      <c r="E99">
        <v>42.552720000000001</v>
      </c>
      <c r="F99">
        <v>0.2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3"/>
        <v>47.007799999846611</v>
      </c>
      <c r="B100" s="5">
        <f t="shared" si="14"/>
        <v>-1.6244000000000369</v>
      </c>
      <c r="C100">
        <v>25819.353430200001</v>
      </c>
      <c r="D100">
        <v>206.67228</v>
      </c>
      <c r="E100">
        <v>42.390279999999997</v>
      </c>
      <c r="F100">
        <v>0.2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3"/>
        <v>16.092499998194398</v>
      </c>
      <c r="B101" s="5">
        <f t="shared" si="14"/>
        <v>-1.6244000000009606</v>
      </c>
      <c r="C101">
        <v>25819.369522699999</v>
      </c>
      <c r="D101">
        <v>206.49516</v>
      </c>
      <c r="E101">
        <v>42.227839999999901</v>
      </c>
      <c r="F101">
        <v>0.2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3"/>
        <v>30.742800001462456</v>
      </c>
      <c r="B102" s="5">
        <f t="shared" si="14"/>
        <v>-1.6243999999990422</v>
      </c>
      <c r="C102">
        <v>25819.4002655</v>
      </c>
      <c r="D102">
        <v>206.31312</v>
      </c>
      <c r="E102">
        <v>42.065399999999997</v>
      </c>
      <c r="F102">
        <v>0.2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3"/>
        <v>31.331400001363363</v>
      </c>
      <c r="B103" s="5">
        <f t="shared" si="14"/>
        <v>-1.6767999999999716</v>
      </c>
      <c r="C103">
        <v>25819.431596900002</v>
      </c>
      <c r="D103">
        <v>206.12124</v>
      </c>
      <c r="E103">
        <v>41.89772</v>
      </c>
      <c r="F103">
        <v>0.2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3"/>
        <v>91.624699998646975</v>
      </c>
      <c r="B104" s="5">
        <f t="shared" si="14"/>
        <v>-1.2051999999999907</v>
      </c>
      <c r="C104">
        <v>25819.5232216</v>
      </c>
      <c r="D104">
        <v>205.94772</v>
      </c>
      <c r="E104">
        <v>41.777200000000001</v>
      </c>
      <c r="F104">
        <v>0.2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3"/>
        <v>15.672300000005635</v>
      </c>
      <c r="B105" s="5">
        <f t="shared" si="14"/>
        <v>-1.2051999999999907</v>
      </c>
      <c r="C105">
        <v>25819.5388939</v>
      </c>
      <c r="D105">
        <v>205.76435999999899</v>
      </c>
      <c r="E105">
        <v>41.656680000000001</v>
      </c>
      <c r="F105">
        <v>0.2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3"/>
        <v>15.146599998843158</v>
      </c>
      <c r="B106" s="5">
        <f t="shared" si="14"/>
        <v>-1.1004000000000502</v>
      </c>
      <c r="C106">
        <v>25819.554040499999</v>
      </c>
      <c r="D106">
        <v>205.576079999999</v>
      </c>
      <c r="E106">
        <v>41.546639999999996</v>
      </c>
      <c r="F106">
        <v>0.2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3"/>
        <v>31.004500000562984</v>
      </c>
      <c r="B107" s="5">
        <f t="shared" si="14"/>
        <v>-1.0479999999999734</v>
      </c>
      <c r="C107">
        <v>25819.585045</v>
      </c>
      <c r="D107">
        <v>205.38287999999901</v>
      </c>
      <c r="E107">
        <v>41.441839999999999</v>
      </c>
      <c r="F107">
        <v>0.2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3"/>
        <v>30.162099999870406</v>
      </c>
      <c r="B108" s="5">
        <f t="shared" si="14"/>
        <v>-0.94319999999996185</v>
      </c>
      <c r="C108">
        <v>25819.6152071</v>
      </c>
      <c r="D108">
        <v>205.18967999999899</v>
      </c>
      <c r="E108">
        <v>41.347520000000003</v>
      </c>
      <c r="F108">
        <v>0.2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3"/>
        <v>45.855100001062965</v>
      </c>
      <c r="B109" s="5">
        <f t="shared" si="14"/>
        <v>-0.83840000000002135</v>
      </c>
      <c r="C109">
        <v>25819.661062200001</v>
      </c>
      <c r="D109">
        <v>205.00631999999999</v>
      </c>
      <c r="E109">
        <v>41.263680000000001</v>
      </c>
      <c r="F109">
        <v>0.2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3"/>
        <v>31.693599998106947</v>
      </c>
      <c r="B110" s="5">
        <f t="shared" si="14"/>
        <v>-0.68120000000000402</v>
      </c>
      <c r="C110">
        <v>25819.692755799999</v>
      </c>
      <c r="D110">
        <v>204.837719999999</v>
      </c>
      <c r="E110">
        <v>41.19556</v>
      </c>
      <c r="F110">
        <v>0.2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3"/>
        <v>31.011300001409836</v>
      </c>
      <c r="B111" s="5">
        <f t="shared" si="14"/>
        <v>-0.31440000000003465</v>
      </c>
      <c r="C111">
        <v>25819.7237671</v>
      </c>
      <c r="D111">
        <v>204.67895999999899</v>
      </c>
      <c r="E111">
        <v>41.164119999999997</v>
      </c>
      <c r="F111">
        <v>0.2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3"/>
        <v>32.273100001475541</v>
      </c>
      <c r="B112" s="5">
        <f t="shared" si="14"/>
        <v>-2.9748000000000019</v>
      </c>
      <c r="C112">
        <v>25819.756040200002</v>
      </c>
      <c r="D112">
        <v>204.55679999999899</v>
      </c>
      <c r="E112">
        <v>40.866639999999997</v>
      </c>
      <c r="F112">
        <v>0.2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3"/>
        <v>30.480399997031782</v>
      </c>
      <c r="B113" s="5">
        <f t="shared" si="14"/>
        <v>-4.6435999999999922</v>
      </c>
      <c r="C113">
        <v>25819.786520599999</v>
      </c>
      <c r="D113">
        <v>204.44799999999901</v>
      </c>
      <c r="E113">
        <v>40.402279999999998</v>
      </c>
      <c r="F113">
        <v>0.2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3"/>
        <v>30.691700001625577</v>
      </c>
      <c r="B114" s="5">
        <f t="shared" si="14"/>
        <v>-5.0063999999999709</v>
      </c>
      <c r="C114">
        <v>25819.8172123</v>
      </c>
      <c r="D114">
        <v>204.363159999999</v>
      </c>
      <c r="E114">
        <v>39.90164</v>
      </c>
      <c r="F114">
        <v>0.2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3"/>
        <v>45.485200000257464</v>
      </c>
      <c r="B115" s="5">
        <f t="shared" si="14"/>
        <v>-6.2580000000009761</v>
      </c>
      <c r="C115">
        <v>25819.862697500001</v>
      </c>
      <c r="D115">
        <v>204.28671999999901</v>
      </c>
      <c r="E115">
        <v>39.275839999999903</v>
      </c>
      <c r="F115">
        <v>0.2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3"/>
        <v>31.14830000049551</v>
      </c>
      <c r="B116" s="5">
        <f t="shared" si="14"/>
        <v>-7.1819428571420474</v>
      </c>
      <c r="C116">
        <v>25819.893845800001</v>
      </c>
      <c r="D116">
        <v>204.216657142857</v>
      </c>
      <c r="E116">
        <v>38.557645714285698</v>
      </c>
      <c r="F116">
        <v>0.2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3"/>
        <v>30.953699999372475</v>
      </c>
      <c r="B117" s="5">
        <f t="shared" si="14"/>
        <v>-5.6815999999999889</v>
      </c>
      <c r="C117">
        <v>25819.924799500001</v>
      </c>
      <c r="D117">
        <v>204.146457142857</v>
      </c>
      <c r="E117">
        <v>37.989485714285699</v>
      </c>
      <c r="F117">
        <v>0.2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3"/>
        <v>31.731299997773021</v>
      </c>
      <c r="B118" s="5">
        <f t="shared" si="14"/>
        <v>-5.5767999999999773</v>
      </c>
      <c r="C118">
        <v>25819.956530799998</v>
      </c>
      <c r="D118">
        <v>204.081177142857</v>
      </c>
      <c r="E118">
        <v>37.431805714285701</v>
      </c>
      <c r="F118">
        <v>0.2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3"/>
        <v>31.757700002344791</v>
      </c>
      <c r="B119" s="5">
        <f t="shared" si="14"/>
        <v>-5.5768000000000484</v>
      </c>
      <c r="C119">
        <v>25819.988288500001</v>
      </c>
      <c r="D119">
        <v>204.015897142857</v>
      </c>
      <c r="E119">
        <v>36.874125714285697</v>
      </c>
      <c r="F119">
        <v>0.2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3"/>
        <v>30.600800000684103</v>
      </c>
      <c r="B120" s="5">
        <f t="shared" si="14"/>
        <v>-5.7339999999999947</v>
      </c>
      <c r="C120">
        <v>25820.018889300001</v>
      </c>
      <c r="D120">
        <v>203.950617142857</v>
      </c>
      <c r="E120">
        <v>36.300725714285697</v>
      </c>
      <c r="F120">
        <v>0.2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3"/>
        <v>46.258700000180397</v>
      </c>
      <c r="B121" s="5">
        <f t="shared" si="14"/>
        <v>-5.8388000000000062</v>
      </c>
      <c r="C121">
        <v>25820.065148000001</v>
      </c>
      <c r="D121">
        <v>203.885337142857</v>
      </c>
      <c r="E121">
        <v>35.716845714285697</v>
      </c>
      <c r="F121">
        <v>0.2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3"/>
        <v>31.473799997911556</v>
      </c>
      <c r="B122" s="5">
        <f t="shared" si="14"/>
        <v>-6.1531999999999698</v>
      </c>
      <c r="C122">
        <v>25820.096621799999</v>
      </c>
      <c r="D122">
        <v>203.820057142857</v>
      </c>
      <c r="E122">
        <v>35.1015257142857</v>
      </c>
      <c r="F122">
        <v>0.2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3"/>
        <v>30.894499999703839</v>
      </c>
      <c r="B123" s="5">
        <f t="shared" si="14"/>
        <v>-5.1768571428579691</v>
      </c>
      <c r="C123">
        <v>25820.127516299999</v>
      </c>
      <c r="D123">
        <v>203.749994285714</v>
      </c>
      <c r="E123">
        <v>34.583839999999903</v>
      </c>
      <c r="F123">
        <v>0.2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3"/>
        <v>29.721400002017617</v>
      </c>
      <c r="B124" s="5">
        <f t="shared" si="14"/>
        <v>-3.9624000000000592</v>
      </c>
      <c r="C124">
        <v>25820.157237700001</v>
      </c>
      <c r="D124">
        <v>203.67071428571401</v>
      </c>
      <c r="E124">
        <v>34.187599999999897</v>
      </c>
      <c r="F124">
        <v>0.2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3"/>
        <v>15.955899998516543</v>
      </c>
      <c r="B125" s="5">
        <f t="shared" si="14"/>
        <v>-2.3983999999999384</v>
      </c>
      <c r="C125">
        <v>25820.1731936</v>
      </c>
      <c r="D125">
        <v>203.58791428571399</v>
      </c>
      <c r="E125">
        <v>33.947759999999903</v>
      </c>
      <c r="F125">
        <v>0.2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3"/>
        <v>30.500699998810887</v>
      </c>
      <c r="B126" s="5">
        <f t="shared" si="14"/>
        <v>-5.2399999999011015E-2</v>
      </c>
      <c r="C126">
        <v>25820.203694299998</v>
      </c>
      <c r="D126">
        <v>203.498034285714</v>
      </c>
      <c r="E126">
        <v>33.942520000000002</v>
      </c>
      <c r="F126">
        <v>0.2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3"/>
        <v>31.14330000244081</v>
      </c>
      <c r="B127" s="5">
        <f t="shared" si="14"/>
        <v>-0.83840000000002135</v>
      </c>
      <c r="C127">
        <v>25820.234837600001</v>
      </c>
      <c r="D127">
        <v>203.40815428571401</v>
      </c>
      <c r="E127">
        <v>33.85868</v>
      </c>
      <c r="F127">
        <v>0.2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3"/>
        <v>47.071400000277208</v>
      </c>
      <c r="B128" s="5">
        <f t="shared" si="14"/>
        <v>-1.6243999999999659</v>
      </c>
      <c r="C128">
        <v>25820.281909000001</v>
      </c>
      <c r="D128">
        <v>203.32319428571401</v>
      </c>
      <c r="E128">
        <v>33.696240000000003</v>
      </c>
      <c r="F128">
        <v>0.2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3"/>
        <v>31.913200000417419</v>
      </c>
      <c r="B129" s="5">
        <f t="shared" si="14"/>
        <v>0.35479999999999734</v>
      </c>
      <c r="C129">
        <v>25820.313822200002</v>
      </c>
      <c r="D129">
        <v>203.19947428571399</v>
      </c>
      <c r="E129">
        <v>33.731720000000003</v>
      </c>
      <c r="F129">
        <v>0.2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3"/>
        <v>45.69449999689823</v>
      </c>
      <c r="B130" s="5">
        <f t="shared" si="14"/>
        <v>1.8139999999999645</v>
      </c>
      <c r="C130">
        <v>25820.359516699998</v>
      </c>
      <c r="D130">
        <v>203.086314285714</v>
      </c>
      <c r="E130">
        <v>33.913119999999999</v>
      </c>
      <c r="F130">
        <v>0.2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3"/>
        <v>15.640300000086427</v>
      </c>
      <c r="B131" s="5">
        <f t="shared" si="14"/>
        <v>2.6616571428569813</v>
      </c>
      <c r="C131">
        <v>25820.375156999999</v>
      </c>
      <c r="D131">
        <v>202.978211428571</v>
      </c>
      <c r="E131">
        <v>34.179285714285697</v>
      </c>
      <c r="F131">
        <v>0.2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3"/>
        <v>30.721600000106264</v>
      </c>
      <c r="B132" s="5">
        <f t="shared" si="14"/>
        <v>1.7184571428570194</v>
      </c>
      <c r="C132">
        <v>25820.405878599999</v>
      </c>
      <c r="D132">
        <v>202.884868571428</v>
      </c>
      <c r="E132">
        <v>34.351131428571399</v>
      </c>
      <c r="F132">
        <v>0.2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3"/>
        <v>30.941200002416736</v>
      </c>
      <c r="B133" s="5">
        <f t="shared" si="14"/>
        <v>2.0136000000000109</v>
      </c>
      <c r="C133">
        <v>25820.436819800001</v>
      </c>
      <c r="D133">
        <v>202.79498857142801</v>
      </c>
      <c r="E133">
        <v>34.5524914285714</v>
      </c>
      <c r="F133">
        <v>0.2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3"/>
        <v>46.753899998293491</v>
      </c>
      <c r="B134" s="5">
        <f t="shared" si="14"/>
        <v>2.7411999999999637</v>
      </c>
      <c r="C134">
        <v>25820.483573699999</v>
      </c>
      <c r="D134">
        <v>202.70162857142799</v>
      </c>
      <c r="E134">
        <v>34.826611428571397</v>
      </c>
      <c r="F134">
        <v>0.2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3"/>
        <v>30.843600001389859</v>
      </c>
      <c r="B135" s="5">
        <f t="shared" si="14"/>
        <v>7.9572000000000287</v>
      </c>
      <c r="C135">
        <v>25820.514417300001</v>
      </c>
      <c r="D135">
        <v>202.592068571428</v>
      </c>
      <c r="E135">
        <v>35.6223314285714</v>
      </c>
      <c r="F135">
        <v>0.2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15">(C136-C135)*1000</f>
        <v>30.987399997684406</v>
      </c>
      <c r="B136" s="5">
        <f t="shared" ref="B136:B199" si="16">(E136-E135)*10</f>
        <v>6.4376000000000033</v>
      </c>
      <c r="C136">
        <v>25820.545404699998</v>
      </c>
      <c r="D136">
        <v>202.48250857142801</v>
      </c>
      <c r="E136">
        <v>36.2660914285714</v>
      </c>
      <c r="F136">
        <v>0.2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15"/>
        <v>31.247700000676559</v>
      </c>
      <c r="B137" s="5">
        <f t="shared" si="16"/>
        <v>7.9451999999999856</v>
      </c>
      <c r="C137">
        <v>25820.576652399999</v>
      </c>
      <c r="D137">
        <v>202.356028571428</v>
      </c>
      <c r="E137">
        <v>37.060611428571399</v>
      </c>
      <c r="F137">
        <v>0.2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15"/>
        <v>31.302100000175415</v>
      </c>
      <c r="B138" s="5">
        <f t="shared" si="16"/>
        <v>14.725200000000029</v>
      </c>
      <c r="C138">
        <v>25820.607954499999</v>
      </c>
      <c r="D138">
        <v>202.19998857142801</v>
      </c>
      <c r="E138">
        <v>38.533131428571401</v>
      </c>
      <c r="F138">
        <v>0.2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15"/>
        <v>46.679499999299878</v>
      </c>
      <c r="B139" s="5">
        <f t="shared" si="16"/>
        <v>17.171999999999983</v>
      </c>
      <c r="C139">
        <v>25820.654633999999</v>
      </c>
      <c r="D139">
        <v>202.024908571428</v>
      </c>
      <c r="E139">
        <v>40.2503314285714</v>
      </c>
      <c r="F139">
        <v>0.2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15"/>
        <v>31.372900000860682</v>
      </c>
      <c r="B140" s="5">
        <f t="shared" si="16"/>
        <v>15.652400000000029</v>
      </c>
      <c r="C140">
        <v>25820.686006899999</v>
      </c>
      <c r="D140">
        <v>201.85762857142799</v>
      </c>
      <c r="E140">
        <v>41.815571428571403</v>
      </c>
      <c r="F140">
        <v>0.2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15"/>
        <v>15.378600000985898</v>
      </c>
      <c r="B141" s="5">
        <f t="shared" si="16"/>
        <v>17.094342857142948</v>
      </c>
      <c r="C141">
        <v>25820.7013855</v>
      </c>
      <c r="D141">
        <v>201.685411428571</v>
      </c>
      <c r="E141">
        <v>43.525005714285697</v>
      </c>
      <c r="F141">
        <v>0.2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15"/>
        <v>31.668299998273142</v>
      </c>
      <c r="B142" s="5">
        <f t="shared" si="16"/>
        <v>20.495599999999996</v>
      </c>
      <c r="C142">
        <v>25820.733053799999</v>
      </c>
      <c r="D142">
        <v>201.49221142857101</v>
      </c>
      <c r="E142">
        <v>45.574565714285697</v>
      </c>
      <c r="F142">
        <v>0.2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15"/>
        <v>31.12650000184658</v>
      </c>
      <c r="B143" s="5">
        <f t="shared" si="16"/>
        <v>19.133200000000059</v>
      </c>
      <c r="C143">
        <v>25820.764180300001</v>
      </c>
      <c r="D143">
        <v>201.29901142857099</v>
      </c>
      <c r="E143">
        <v>47.487885714285703</v>
      </c>
      <c r="F143">
        <v>0.2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15"/>
        <v>31.454399999347515</v>
      </c>
      <c r="B144" s="5">
        <f t="shared" si="16"/>
        <v>24.191999999999965</v>
      </c>
      <c r="C144">
        <v>25820.7956347</v>
      </c>
      <c r="D144">
        <v>201.07977142857101</v>
      </c>
      <c r="E144">
        <v>49.907085714285699</v>
      </c>
      <c r="F144">
        <v>0.2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15"/>
        <v>47.162099999695783</v>
      </c>
      <c r="B145" s="5">
        <f t="shared" si="16"/>
        <v>28.755999999999986</v>
      </c>
      <c r="C145">
        <v>25820.8427968</v>
      </c>
      <c r="D145">
        <v>200.842291428571</v>
      </c>
      <c r="E145">
        <v>52.782685714285698</v>
      </c>
      <c r="F145">
        <v>0.2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15"/>
        <v>30.590700000175275</v>
      </c>
      <c r="B146" s="5">
        <f t="shared" si="16"/>
        <v>22.876000000000047</v>
      </c>
      <c r="C146">
        <v>25820.8733875</v>
      </c>
      <c r="D146">
        <v>200.62941142857099</v>
      </c>
      <c r="E146">
        <v>55.070285714285703</v>
      </c>
      <c r="F146">
        <v>0.2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15"/>
        <v>30.404699999053264</v>
      </c>
      <c r="B147" s="5">
        <f t="shared" si="16"/>
        <v>25.926399999999958</v>
      </c>
      <c r="C147">
        <v>25820.903792199999</v>
      </c>
      <c r="D147">
        <v>200.39373142857099</v>
      </c>
      <c r="E147">
        <v>57.662925714285699</v>
      </c>
      <c r="F147">
        <v>0.2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15"/>
        <v>30.652500001451699</v>
      </c>
      <c r="B148" s="5">
        <f t="shared" si="16"/>
        <v>28.157657142857033</v>
      </c>
      <c r="C148">
        <v>25820.9344447</v>
      </c>
      <c r="D148">
        <v>200.15119428571401</v>
      </c>
      <c r="E148">
        <v>60.478691428571402</v>
      </c>
      <c r="F148">
        <v>0.2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15"/>
        <v>30.383699999219971</v>
      </c>
      <c r="B149" s="5">
        <f t="shared" si="16"/>
        <v>30.067200000000014</v>
      </c>
      <c r="C149">
        <v>25820.9648284</v>
      </c>
      <c r="D149">
        <v>199.898194285714</v>
      </c>
      <c r="E149">
        <v>63.485411428571403</v>
      </c>
      <c r="F149">
        <v>0.2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15"/>
        <v>30.819800002063857</v>
      </c>
      <c r="B150" s="5">
        <f t="shared" si="16"/>
        <v>29.80319999999999</v>
      </c>
      <c r="C150">
        <v>25820.995648200002</v>
      </c>
      <c r="D150">
        <v>199.65363428571399</v>
      </c>
      <c r="E150">
        <v>66.465731428571402</v>
      </c>
      <c r="F150">
        <v>0.2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15"/>
        <v>30.716899997059954</v>
      </c>
      <c r="B151" s="5">
        <f t="shared" si="16"/>
        <v>25.990000000000038</v>
      </c>
      <c r="C151">
        <v>25821.026365099999</v>
      </c>
      <c r="D151">
        <v>199.42599428571401</v>
      </c>
      <c r="E151">
        <v>69.064731428571406</v>
      </c>
      <c r="F151">
        <v>0.2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15"/>
        <v>30.918100001144921</v>
      </c>
      <c r="B152" s="5">
        <f t="shared" si="16"/>
        <v>29.407199999999989</v>
      </c>
      <c r="C152">
        <v>25821.0572832</v>
      </c>
      <c r="D152">
        <v>199.19523428571401</v>
      </c>
      <c r="E152">
        <v>72.005451428571405</v>
      </c>
      <c r="F152">
        <v>0.2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15"/>
        <v>46.076900001935428</v>
      </c>
      <c r="B153" s="5">
        <f t="shared" si="16"/>
        <v>32.4575999999999</v>
      </c>
      <c r="C153">
        <v>25821.103360100002</v>
      </c>
      <c r="D153">
        <v>198.962674285714</v>
      </c>
      <c r="E153">
        <v>75.251211428571395</v>
      </c>
      <c r="F153">
        <v>0.2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15"/>
        <v>31.286899997212458</v>
      </c>
      <c r="B154" s="5">
        <f t="shared" si="16"/>
        <v>33.759600000000063</v>
      </c>
      <c r="C154">
        <v>25821.134646999999</v>
      </c>
      <c r="D154">
        <v>198.725914285714</v>
      </c>
      <c r="E154">
        <v>78.627171428571401</v>
      </c>
      <c r="F154">
        <v>0.2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15"/>
        <v>30.936900002416223</v>
      </c>
      <c r="B155" s="5">
        <f t="shared" si="16"/>
        <v>31.667599999999965</v>
      </c>
      <c r="C155">
        <v>25821.165583900001</v>
      </c>
      <c r="D155">
        <v>198.49683428571399</v>
      </c>
      <c r="E155">
        <v>81.793931428571398</v>
      </c>
      <c r="F155">
        <v>0.2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15"/>
        <v>31.074799997441005</v>
      </c>
      <c r="B156" s="5">
        <f t="shared" si="16"/>
        <v>30.971142857142979</v>
      </c>
      <c r="C156">
        <v>25821.196658699999</v>
      </c>
      <c r="D156">
        <v>198.27889714285701</v>
      </c>
      <c r="E156">
        <v>84.891045714285696</v>
      </c>
      <c r="F156">
        <v>0.2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15"/>
        <v>31.631100002414314</v>
      </c>
      <c r="B157" s="5">
        <f t="shared" si="16"/>
        <v>34.597942857143096</v>
      </c>
      <c r="C157">
        <v>25821.228289800001</v>
      </c>
      <c r="D157">
        <v>198.048</v>
      </c>
      <c r="E157">
        <v>88.350840000000005</v>
      </c>
      <c r="F157">
        <v>0.2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15"/>
        <v>30.681000000186032</v>
      </c>
      <c r="B158" s="5">
        <f t="shared" si="16"/>
        <v>36.462399999999917</v>
      </c>
      <c r="C158">
        <v>25821.258970800001</v>
      </c>
      <c r="D158">
        <v>197.81675999999999</v>
      </c>
      <c r="E158">
        <v>91.997079999999997</v>
      </c>
      <c r="F158">
        <v>0.2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15"/>
        <v>31.877999997959705</v>
      </c>
      <c r="B159" s="5">
        <f t="shared" si="16"/>
        <v>34.005599999999987</v>
      </c>
      <c r="C159">
        <v>25821.290848799999</v>
      </c>
      <c r="D159">
        <v>197.60867999999999</v>
      </c>
      <c r="E159">
        <v>95.397639999999996</v>
      </c>
      <c r="F159">
        <v>0.2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15"/>
        <v>30.750300000363495</v>
      </c>
      <c r="B160" s="5">
        <f t="shared" si="16"/>
        <v>37.710000000000008</v>
      </c>
      <c r="C160">
        <v>25821.3215991</v>
      </c>
      <c r="D160">
        <v>197.37252000000001</v>
      </c>
      <c r="E160">
        <v>99.168639999999996</v>
      </c>
      <c r="F160">
        <v>0.2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15"/>
        <v>30.90890000021318</v>
      </c>
      <c r="B161" s="5">
        <f t="shared" si="16"/>
        <v>35.047599999990098</v>
      </c>
      <c r="C161">
        <v>25821.352508</v>
      </c>
      <c r="D161">
        <v>197.16455999999999</v>
      </c>
      <c r="E161">
        <v>102.67339999999901</v>
      </c>
      <c r="F161">
        <v>0.2</v>
      </c>
      <c r="G161">
        <v>0</v>
      </c>
      <c r="H161">
        <v>0</v>
      </c>
      <c r="I161">
        <v>0</v>
      </c>
    </row>
    <row r="162" spans="1:9" x14ac:dyDescent="0.3">
      <c r="A162">
        <f t="shared" si="15"/>
        <v>30.888400000549154</v>
      </c>
      <c r="B162" s="5">
        <f t="shared" si="16"/>
        <v>37.081199999999939</v>
      </c>
      <c r="C162">
        <v>25821.3833964</v>
      </c>
      <c r="D162">
        <v>196.93899999999999</v>
      </c>
      <c r="E162">
        <v>106.381519999999</v>
      </c>
      <c r="F162">
        <v>0.2</v>
      </c>
      <c r="G162">
        <v>0</v>
      </c>
      <c r="H162">
        <v>0</v>
      </c>
      <c r="I162">
        <v>0</v>
      </c>
    </row>
    <row r="163" spans="1:9" x14ac:dyDescent="0.3">
      <c r="A163">
        <f t="shared" si="15"/>
        <v>1042.4390000007406</v>
      </c>
      <c r="B163" s="5">
        <f t="shared" si="16"/>
        <v>35.303600000009965</v>
      </c>
      <c r="C163">
        <v>25822.425835400001</v>
      </c>
      <c r="D163">
        <v>196.7338</v>
      </c>
      <c r="E163">
        <v>109.91188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f t="shared" si="15"/>
        <v>15.495299998292467</v>
      </c>
      <c r="B164" s="5">
        <f t="shared" si="16"/>
        <v>35.274399999999986</v>
      </c>
      <c r="C164">
        <v>25822.4413307</v>
      </c>
      <c r="D164">
        <v>196.51696000000001</v>
      </c>
      <c r="E164">
        <v>113.43932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f t="shared" si="15"/>
        <v>15.463600000657607</v>
      </c>
      <c r="B165" s="5">
        <f t="shared" si="16"/>
        <v>39.110799999999983</v>
      </c>
      <c r="C165">
        <v>25822.4567943</v>
      </c>
      <c r="D165">
        <v>196.28223999999901</v>
      </c>
      <c r="E165">
        <v>117.35039999999999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f t="shared" si="15"/>
        <v>15.957700001308694</v>
      </c>
      <c r="B166" s="5">
        <f t="shared" si="16"/>
        <v>36.758799999990117</v>
      </c>
      <c r="C166">
        <v>25822.472752000001</v>
      </c>
      <c r="D166">
        <v>196.06083999999899</v>
      </c>
      <c r="E166">
        <v>121.02627999999901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f t="shared" si="15"/>
        <v>15.847200000280282</v>
      </c>
      <c r="B167" s="5">
        <f t="shared" si="16"/>
        <v>39.419200000009909</v>
      </c>
      <c r="C167">
        <v>25822.488599200002</v>
      </c>
      <c r="D167">
        <v>195.80992000000001</v>
      </c>
      <c r="E167">
        <v>124.9682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15"/>
        <v>15.613599996868288</v>
      </c>
      <c r="B168" s="5">
        <f t="shared" si="16"/>
        <v>38.895200000000045</v>
      </c>
      <c r="C168">
        <v>25822.504212799999</v>
      </c>
      <c r="D168">
        <v>195.56883999999999</v>
      </c>
      <c r="E168">
        <v>128.85772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15"/>
        <v>15.997600003174739</v>
      </c>
      <c r="B169" s="5">
        <f t="shared" si="16"/>
        <v>38.993999999999858</v>
      </c>
      <c r="C169">
        <v>25822.520210400002</v>
      </c>
      <c r="D169">
        <v>195.32199999999901</v>
      </c>
      <c r="E169">
        <v>132.75711999999999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15"/>
        <v>14.959599997382611</v>
      </c>
      <c r="B170" s="5">
        <f t="shared" si="16"/>
        <v>33.067600000000255</v>
      </c>
      <c r="C170">
        <v>25822.535169999999</v>
      </c>
      <c r="D170">
        <v>195.10191999999901</v>
      </c>
      <c r="E170">
        <v>136.06388000000001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15"/>
        <v>15.126800000871299</v>
      </c>
      <c r="B171" s="5">
        <f t="shared" si="16"/>
        <v>41.735999999999933</v>
      </c>
      <c r="C171">
        <v>25822.5502968</v>
      </c>
      <c r="D171">
        <v>194.83312000000001</v>
      </c>
      <c r="E171">
        <v>140.23748000000001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15"/>
        <v>15.933899998344714</v>
      </c>
      <c r="B172" s="5">
        <f t="shared" si="16"/>
        <v>40.792799999999829</v>
      </c>
      <c r="C172">
        <v>25822.566230699998</v>
      </c>
      <c r="D172">
        <v>194.580399999999</v>
      </c>
      <c r="E172">
        <v>144.31675999999999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15"/>
        <v>15.769800000271061</v>
      </c>
      <c r="B173" s="5">
        <f t="shared" si="16"/>
        <v>43.633600000000001</v>
      </c>
      <c r="C173">
        <v>25822.582000499999</v>
      </c>
      <c r="D173">
        <v>194.30799999999999</v>
      </c>
      <c r="E173">
        <v>148.68011999999999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15"/>
        <v>14.687599999888334</v>
      </c>
      <c r="B174" s="5">
        <f t="shared" si="16"/>
        <v>36.952400000000125</v>
      </c>
      <c r="C174">
        <v>25822.596688099999</v>
      </c>
      <c r="D174">
        <v>194.08024</v>
      </c>
      <c r="E174">
        <v>152.37536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15"/>
        <v>15.499799999815878</v>
      </c>
      <c r="B175" s="5">
        <f t="shared" si="16"/>
        <v>39.639999999999986</v>
      </c>
      <c r="C175">
        <v>25822.612187899998</v>
      </c>
      <c r="D175">
        <v>193.82128</v>
      </c>
      <c r="E175">
        <v>156.33936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15"/>
        <v>15.320400001655798</v>
      </c>
      <c r="B176" s="5">
        <f t="shared" si="16"/>
        <v>43.162000000000091</v>
      </c>
      <c r="C176">
        <v>25822.6275083</v>
      </c>
      <c r="D176">
        <v>193.54936000000001</v>
      </c>
      <c r="E176">
        <v>160.65556000000001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15"/>
        <v>15.031700000690762</v>
      </c>
      <c r="B177" s="5">
        <f t="shared" si="16"/>
        <v>37.910799999999938</v>
      </c>
      <c r="C177">
        <v>25822.642540000001</v>
      </c>
      <c r="D177">
        <v>193.30155999999999</v>
      </c>
      <c r="E177">
        <v>164.44664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15"/>
        <v>15.845999998418847</v>
      </c>
      <c r="B178" s="5">
        <f t="shared" si="16"/>
        <v>39.294399999999996</v>
      </c>
      <c r="C178">
        <v>25822.658385999999</v>
      </c>
      <c r="D178">
        <v>193.02264</v>
      </c>
      <c r="E178">
        <v>168.37608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15"/>
        <v>31.234500002028653</v>
      </c>
      <c r="B179" s="5">
        <f t="shared" si="16"/>
        <v>39.483999999999924</v>
      </c>
      <c r="C179">
        <v>25822.689620500001</v>
      </c>
      <c r="D179">
        <v>192.76452</v>
      </c>
      <c r="E179">
        <v>172.32447999999999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15"/>
        <v>15.470700000150828</v>
      </c>
      <c r="B180" s="5">
        <f t="shared" si="16"/>
        <v>39.173600000000022</v>
      </c>
      <c r="C180">
        <v>25822.705091200001</v>
      </c>
      <c r="D180">
        <v>192.47304</v>
      </c>
      <c r="E180">
        <v>176.24184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15"/>
        <v>61.463799997000024</v>
      </c>
      <c r="B181" s="5">
        <f t="shared" si="16"/>
        <v>58.866800000000126</v>
      </c>
      <c r="C181">
        <v>25822.766554999998</v>
      </c>
      <c r="D181">
        <v>191.95151999999999</v>
      </c>
      <c r="E181">
        <v>182.12852000000001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15"/>
        <v>30.908400000043912</v>
      </c>
      <c r="B182" s="5">
        <f t="shared" si="16"/>
        <v>50.890799999999956</v>
      </c>
      <c r="C182">
        <v>25822.797463399998</v>
      </c>
      <c r="D182">
        <v>191.43804</v>
      </c>
      <c r="E182">
        <v>187.2176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15"/>
        <v>15.40000000022701</v>
      </c>
      <c r="B183" s="5">
        <f t="shared" si="16"/>
        <v>64.338799999989931</v>
      </c>
      <c r="C183">
        <v>25822.812863399999</v>
      </c>
      <c r="D183">
        <v>190.85220000000001</v>
      </c>
      <c r="E183">
        <v>193.651479999999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15"/>
        <v>14.713300002767937</v>
      </c>
      <c r="B184" s="5">
        <f t="shared" si="16"/>
        <v>63.290800000009995</v>
      </c>
      <c r="C184">
        <v>25822.827576700001</v>
      </c>
      <c r="D184">
        <v>190.23191999999901</v>
      </c>
      <c r="E184">
        <v>199.98056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15"/>
        <v>14.977499999076826</v>
      </c>
      <c r="B185" s="5">
        <f t="shared" si="16"/>
        <v>56.813199999999995</v>
      </c>
      <c r="C185">
        <v>25822.8425542</v>
      </c>
      <c r="D185">
        <v>189.60595999999899</v>
      </c>
      <c r="E185">
        <v>205.66188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15"/>
        <v>15.728300000773743</v>
      </c>
      <c r="B186" s="5">
        <f t="shared" si="16"/>
        <v>68.972399999990159</v>
      </c>
      <c r="C186">
        <v>25822.858282500001</v>
      </c>
      <c r="D186">
        <v>188.888599999999</v>
      </c>
      <c r="E186">
        <v>212.55911999999901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15"/>
        <v>30.14459999758401</v>
      </c>
      <c r="B187" s="5">
        <f t="shared" si="16"/>
        <v>78.773600000009765</v>
      </c>
      <c r="C187">
        <v>25822.888427099999</v>
      </c>
      <c r="D187">
        <v>188.06092000000001</v>
      </c>
      <c r="E187">
        <v>220.43647999999999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15"/>
        <v>16.021300001739291</v>
      </c>
      <c r="B188" s="5">
        <f t="shared" si="16"/>
        <v>70.828799999990224</v>
      </c>
      <c r="C188">
        <v>25822.904448400001</v>
      </c>
      <c r="D188">
        <v>187.21960000000001</v>
      </c>
      <c r="E188">
        <v>227.51935999999901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15"/>
        <v>16.172600000572857</v>
      </c>
      <c r="B189" s="5">
        <f t="shared" si="16"/>
        <v>75.032000000009873</v>
      </c>
      <c r="C189">
        <v>25822.920621000001</v>
      </c>
      <c r="D189">
        <v>186.34299999999999</v>
      </c>
      <c r="E189">
        <v>235.02256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15"/>
        <v>16.282500000670552</v>
      </c>
      <c r="B190" s="5">
        <f t="shared" si="16"/>
        <v>71.556400000000053</v>
      </c>
      <c r="C190">
        <v>25822.936903500002</v>
      </c>
      <c r="D190">
        <v>185.438559999999</v>
      </c>
      <c r="E190">
        <v>242.1782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15"/>
        <v>14.970999996876344</v>
      </c>
      <c r="B191" s="5">
        <f t="shared" si="16"/>
        <v>73.747199999999964</v>
      </c>
      <c r="C191">
        <v>25822.951874499999</v>
      </c>
      <c r="D191">
        <v>184.470159999999</v>
      </c>
      <c r="E191">
        <v>249.55292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15"/>
        <v>15.193900002486771</v>
      </c>
      <c r="B192" s="5">
        <f t="shared" si="16"/>
        <v>69.885599999999783</v>
      </c>
      <c r="C192">
        <v>25822.967068400001</v>
      </c>
      <c r="D192">
        <v>183.48712</v>
      </c>
      <c r="E192">
        <v>256.54147999999998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15"/>
        <v>15.560899999400135</v>
      </c>
      <c r="B193" s="5">
        <f t="shared" si="16"/>
        <v>73.564800000000332</v>
      </c>
      <c r="C193">
        <v>25822.982629300001</v>
      </c>
      <c r="D193">
        <v>182.43027999999899</v>
      </c>
      <c r="E193">
        <v>263.89796000000001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15"/>
        <v>15.799699998751748</v>
      </c>
      <c r="B194" s="5">
        <f t="shared" si="16"/>
        <v>70.619199999999864</v>
      </c>
      <c r="C194">
        <v>25822.998428999999</v>
      </c>
      <c r="D194">
        <v>181.33636000000001</v>
      </c>
      <c r="E194">
        <v>270.95988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15"/>
        <v>15.538100000412669</v>
      </c>
      <c r="B195" s="5">
        <f t="shared" si="16"/>
        <v>71.805142857140254</v>
      </c>
      <c r="C195">
        <v>25823.0139671</v>
      </c>
      <c r="D195">
        <v>180.189777142857</v>
      </c>
      <c r="E195">
        <v>278.14039428571402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15"/>
        <v>16.135000001668232</v>
      </c>
      <c r="B196" s="5">
        <f t="shared" si="16"/>
        <v>71.038399999999911</v>
      </c>
      <c r="C196">
        <v>25823.030102100001</v>
      </c>
      <c r="D196">
        <v>179.02337714285699</v>
      </c>
      <c r="E196">
        <v>285.24423428571401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15"/>
        <v>15.581999999994878</v>
      </c>
      <c r="B197" s="5">
        <f t="shared" si="16"/>
        <v>71.719600000000128</v>
      </c>
      <c r="C197">
        <v>25823.045684100001</v>
      </c>
      <c r="D197">
        <v>177.793017142857</v>
      </c>
      <c r="E197">
        <v>292.41619428571403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15"/>
        <v>15.277799997420516</v>
      </c>
      <c r="B198" s="5">
        <f t="shared" si="16"/>
        <v>64.570799999999622</v>
      </c>
      <c r="C198">
        <v>25823.060961899999</v>
      </c>
      <c r="D198">
        <v>176.55953714285701</v>
      </c>
      <c r="E198">
        <v>298.87327428571399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15"/>
        <v>15.825300000869902</v>
      </c>
      <c r="B199" s="5">
        <f t="shared" si="16"/>
        <v>73.291600000000017</v>
      </c>
      <c r="C199">
        <v>25823.0767872</v>
      </c>
      <c r="D199">
        <v>175.24061714285699</v>
      </c>
      <c r="E199">
        <v>306.20243428571399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30" si="17">(C200-C199)*1000</f>
        <v>15.775500000017928</v>
      </c>
      <c r="B200" s="5">
        <f t="shared" ref="B200:B230" si="18">(E200-E199)*10</f>
        <v>70.241199999999822</v>
      </c>
      <c r="C200">
        <v>25823.0925627</v>
      </c>
      <c r="D200">
        <v>173.905137142857</v>
      </c>
      <c r="E200">
        <v>313.22655428571397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17"/>
        <v>15.221699999528937</v>
      </c>
      <c r="B201" s="5">
        <f t="shared" si="18"/>
        <v>67.34800000000007</v>
      </c>
      <c r="C201">
        <v>25823.107784399999</v>
      </c>
      <c r="D201">
        <v>172.53833714285699</v>
      </c>
      <c r="E201">
        <v>319.96135428571398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17"/>
        <v>15.515499999310123</v>
      </c>
      <c r="B202" s="5">
        <f t="shared" si="18"/>
        <v>69.234400000000278</v>
      </c>
      <c r="C202">
        <v>25823.123299899999</v>
      </c>
      <c r="D202">
        <v>171.125937142857</v>
      </c>
      <c r="E202">
        <v>326.88479428571401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17"/>
        <v>15.077000000019325</v>
      </c>
      <c r="B203" s="5">
        <f t="shared" si="18"/>
        <v>66.838000000000193</v>
      </c>
      <c r="C203">
        <v>25823.138376899999</v>
      </c>
      <c r="D203">
        <v>169.71837714285701</v>
      </c>
      <c r="E203">
        <v>333.56859428571403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17"/>
        <v>15.798200001881924</v>
      </c>
      <c r="B204" s="5">
        <f t="shared" si="18"/>
        <v>62.319199999999455</v>
      </c>
      <c r="C204">
        <v>25823.1541751</v>
      </c>
      <c r="D204">
        <v>168.26049714285699</v>
      </c>
      <c r="E204">
        <v>339.80051428571397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17"/>
        <v>15.022999999928288</v>
      </c>
      <c r="B205" s="5">
        <f t="shared" si="18"/>
        <v>63.210000000000264</v>
      </c>
      <c r="C205">
        <v>25823.1691981</v>
      </c>
      <c r="D205">
        <v>166.812817142857</v>
      </c>
      <c r="E205">
        <v>346.121514285714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17"/>
        <v>15.225200000713812</v>
      </c>
      <c r="B206" s="5">
        <f t="shared" si="18"/>
        <v>45.845600000000104</v>
      </c>
      <c r="C206">
        <v>25823.184423300001</v>
      </c>
      <c r="D206">
        <v>165.525217142857</v>
      </c>
      <c r="E206">
        <v>350.70607428571401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17"/>
        <v>15.548399998806417</v>
      </c>
      <c r="B207" s="5">
        <f t="shared" si="18"/>
        <v>51.137999999999693</v>
      </c>
      <c r="C207">
        <v>25823.1999717</v>
      </c>
      <c r="D207">
        <v>164.22285714285701</v>
      </c>
      <c r="E207">
        <v>355.81987428571398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17"/>
        <v>16.429999999672873</v>
      </c>
      <c r="B208" s="5">
        <f t="shared" si="18"/>
        <v>35.635200000000395</v>
      </c>
      <c r="C208">
        <v>25823.2164017</v>
      </c>
      <c r="D208">
        <v>162.970057142857</v>
      </c>
      <c r="E208">
        <v>359.38339428571402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17"/>
        <v>15.256800001225201</v>
      </c>
      <c r="B209" s="5">
        <f t="shared" si="18"/>
        <v>35.98479999999995</v>
      </c>
      <c r="C209">
        <v>25823.231658500001</v>
      </c>
      <c r="D209">
        <v>161.71689714285699</v>
      </c>
      <c r="E209">
        <v>362.98187428571401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17"/>
        <v>15.240000000630971</v>
      </c>
      <c r="B210" s="5">
        <f t="shared" si="18"/>
        <v>34.952799999999797</v>
      </c>
      <c r="C210">
        <v>25823.246898500001</v>
      </c>
      <c r="D210">
        <v>160.49125714285699</v>
      </c>
      <c r="E210">
        <v>366.47715428571399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17"/>
        <v>15.747499997814884</v>
      </c>
      <c r="B211" s="5">
        <f t="shared" si="18"/>
        <v>25.446742857139952</v>
      </c>
      <c r="C211">
        <v>25823.262645999999</v>
      </c>
      <c r="D211">
        <v>159.29423999999901</v>
      </c>
      <c r="E211">
        <v>369.02182857142799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17"/>
        <v>15.905200001725461</v>
      </c>
      <c r="B212" s="5">
        <f t="shared" si="18"/>
        <v>15.236342857140244</v>
      </c>
      <c r="C212">
        <v>25823.278551200001</v>
      </c>
      <c r="D212">
        <v>158.20054285714201</v>
      </c>
      <c r="E212">
        <v>370.54546285714201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17"/>
        <v>14.566399997420376</v>
      </c>
      <c r="B213" s="5">
        <f t="shared" si="18"/>
        <v>17.462400000000002</v>
      </c>
      <c r="C213">
        <v>25823.293117599998</v>
      </c>
      <c r="D213">
        <v>157.129062857142</v>
      </c>
      <c r="E213">
        <v>372.29170285714201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17"/>
        <v>16.182300001673866</v>
      </c>
      <c r="B214" s="5">
        <f t="shared" si="18"/>
        <v>10.789199999999823</v>
      </c>
      <c r="C214">
        <v>25823.3092999</v>
      </c>
      <c r="D214">
        <v>156.123502857142</v>
      </c>
      <c r="E214">
        <v>373.370622857142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17"/>
        <v>15.095899998414097</v>
      </c>
      <c r="B215" s="5">
        <f t="shared" si="18"/>
        <v>8.1891999999999143</v>
      </c>
      <c r="C215">
        <v>25823.324395799998</v>
      </c>
      <c r="D215">
        <v>155.20442285714199</v>
      </c>
      <c r="E215">
        <v>374.18954285714199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17"/>
        <v>15.829400002985494</v>
      </c>
      <c r="B216" s="5">
        <f t="shared" si="18"/>
        <v>8.4611999999998488</v>
      </c>
      <c r="C216">
        <v>25823.340225200001</v>
      </c>
      <c r="D216">
        <v>154.34438285714199</v>
      </c>
      <c r="E216">
        <v>375.03566285714197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si="17"/>
        <v>46.8388999979652</v>
      </c>
      <c r="B217" s="5">
        <f t="shared" si="18"/>
        <v>5.3372000000001663</v>
      </c>
      <c r="C217">
        <v>25823.387064099999</v>
      </c>
      <c r="D217">
        <v>153.56438285714199</v>
      </c>
      <c r="E217">
        <v>375.56938285714199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17"/>
        <v>31.398499999340856</v>
      </c>
      <c r="B218" s="5">
        <f t="shared" si="18"/>
        <v>4.1208000000000311</v>
      </c>
      <c r="C218">
        <v>25823.418462599999</v>
      </c>
      <c r="D218">
        <v>152.853262857142</v>
      </c>
      <c r="E218">
        <v>375.98146285714199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17"/>
        <v>15.575000001263106</v>
      </c>
      <c r="B219" s="5">
        <f t="shared" si="18"/>
        <v>2.3804000000001224</v>
      </c>
      <c r="C219">
        <v>25823.4340376</v>
      </c>
      <c r="D219">
        <v>152.23070285714201</v>
      </c>
      <c r="E219">
        <v>376.219502857142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17"/>
        <v>31.563100001221756</v>
      </c>
      <c r="B220" s="5">
        <f t="shared" si="18"/>
        <v>3.1856571428602365</v>
      </c>
      <c r="C220">
        <v>25823.465600700001</v>
      </c>
      <c r="D220">
        <v>151.68180571428499</v>
      </c>
      <c r="E220">
        <v>376.53806857142803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17"/>
        <v>31.985099998564692</v>
      </c>
      <c r="B221" s="5">
        <f t="shared" si="18"/>
        <v>1.7927999999994881</v>
      </c>
      <c r="C221">
        <v>25823.4975858</v>
      </c>
      <c r="D221">
        <v>151.206365714285</v>
      </c>
      <c r="E221">
        <v>376.71734857142798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17"/>
        <v>30.849599999783095</v>
      </c>
      <c r="B222" s="5">
        <f t="shared" si="18"/>
        <v>-0.31439999999975043</v>
      </c>
      <c r="C222">
        <v>25823.5284354</v>
      </c>
      <c r="D222">
        <v>150.83112571428501</v>
      </c>
      <c r="E222">
        <v>376.685908571428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17"/>
        <v>45.636900002136827</v>
      </c>
      <c r="B223" s="5">
        <f t="shared" si="18"/>
        <v>1.3099999999997181</v>
      </c>
      <c r="C223">
        <v>25823.574072300002</v>
      </c>
      <c r="D223">
        <v>150.514925714285</v>
      </c>
      <c r="E223">
        <v>376.81690857142797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17"/>
        <v>31.386699996801326</v>
      </c>
      <c r="B224" s="5">
        <f t="shared" si="18"/>
        <v>-3.4343999999998687</v>
      </c>
      <c r="C224">
        <v>25823.605458999999</v>
      </c>
      <c r="D224">
        <v>150.28380571428499</v>
      </c>
      <c r="E224">
        <v>376.47346857142799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17"/>
        <v>32.218500000453787</v>
      </c>
      <c r="B225" s="5">
        <f t="shared" si="18"/>
        <v>-3.8999999999998636</v>
      </c>
      <c r="C225">
        <v>25823.637677499999</v>
      </c>
      <c r="D225">
        <v>150.12504571428499</v>
      </c>
      <c r="E225">
        <v>376.083468571428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17"/>
        <v>29.958499999338528</v>
      </c>
      <c r="B226" s="5">
        <f t="shared" si="18"/>
        <v>-3.4284000000002379</v>
      </c>
      <c r="C226">
        <v>25823.667635999998</v>
      </c>
      <c r="D226">
        <v>149.652725714285</v>
      </c>
      <c r="E226">
        <v>375.74062857142798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f t="shared" si="17"/>
        <v>31.969200001185527</v>
      </c>
      <c r="B227" s="5">
        <f t="shared" si="18"/>
        <v>-2.4851999999998498</v>
      </c>
      <c r="C227">
        <v>25823.699605199999</v>
      </c>
      <c r="D227">
        <v>149.185325714285</v>
      </c>
      <c r="E227">
        <v>375.49210857142799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f t="shared" si="17"/>
        <v>45.714200001384597</v>
      </c>
      <c r="B228" s="5">
        <f t="shared" si="18"/>
        <v>-3.5271999999997661</v>
      </c>
      <c r="C228">
        <v>25823.745319400001</v>
      </c>
      <c r="D228">
        <v>148.73616571428499</v>
      </c>
      <c r="E228">
        <v>375.13938857142801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f t="shared" si="17"/>
        <v>31.034499999805121</v>
      </c>
      <c r="B229" s="5">
        <f t="shared" si="18"/>
        <v>-2.7935999999999694</v>
      </c>
      <c r="C229">
        <v>25823.776353900001</v>
      </c>
      <c r="D229">
        <v>148.331285714285</v>
      </c>
      <c r="E229">
        <v>374.86002857142802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f t="shared" si="17"/>
        <v>30.766399999265559</v>
      </c>
      <c r="B230" s="5">
        <f t="shared" si="18"/>
        <v>-2.6364000000000942</v>
      </c>
      <c r="C230">
        <v>25823.8071203</v>
      </c>
      <c r="D230">
        <v>147.94116571428501</v>
      </c>
      <c r="E230">
        <v>374.59638857142801</v>
      </c>
      <c r="F230">
        <v>0</v>
      </c>
      <c r="G230">
        <v>0</v>
      </c>
      <c r="H230">
        <v>0</v>
      </c>
      <c r="I230">
        <v>0</v>
      </c>
    </row>
    <row r="231" spans="1:9" x14ac:dyDescent="0.3">
      <c r="B231" s="5"/>
    </row>
    <row r="232" spans="1:9" x14ac:dyDescent="0.3">
      <c r="B232" s="5"/>
    </row>
    <row r="233" spans="1:9" x14ac:dyDescent="0.3">
      <c r="B233" s="5"/>
    </row>
    <row r="234" spans="1:9" x14ac:dyDescent="0.3">
      <c r="B234" s="5"/>
    </row>
    <row r="235" spans="1:9" x14ac:dyDescent="0.3">
      <c r="B235" s="5"/>
    </row>
    <row r="236" spans="1:9" x14ac:dyDescent="0.3">
      <c r="B236" s="5"/>
    </row>
    <row r="237" spans="1:9" x14ac:dyDescent="0.3">
      <c r="B237" s="5"/>
    </row>
    <row r="238" spans="1:9" x14ac:dyDescent="0.3">
      <c r="B238" s="5"/>
    </row>
    <row r="239" spans="1:9" x14ac:dyDescent="0.3">
      <c r="B239" s="5"/>
    </row>
    <row r="240" spans="1:9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1A9D-FEC5-4F48-88B0-02899F9EE54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Y522"/>
  <sheetViews>
    <sheetView topLeftCell="A9" zoomScale="85" zoomScaleNormal="85" workbookViewId="0">
      <selection activeCell="F459" sqref="F459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22</v>
      </c>
      <c r="P1" t="s">
        <v>1</v>
      </c>
      <c r="Q1" s="3">
        <v>44.366660879050414</v>
      </c>
      <c r="R1" s="2"/>
      <c r="V1" t="s">
        <v>21</v>
      </c>
    </row>
    <row r="2" spans="1:24" x14ac:dyDescent="0.3">
      <c r="O2" t="s">
        <v>19</v>
      </c>
      <c r="P2" t="s">
        <v>2</v>
      </c>
      <c r="Q2" s="3">
        <v>1.786</v>
      </c>
      <c r="R2" s="2">
        <v>1.786</v>
      </c>
    </row>
    <row r="3" spans="1:24" x14ac:dyDescent="0.3">
      <c r="E3">
        <f>MIN(E6:E522)</f>
        <v>46.127039999999901</v>
      </c>
      <c r="O3">
        <f>MIN(O6:O310)</f>
        <v>57.402639999999998</v>
      </c>
      <c r="P3" t="s">
        <v>3</v>
      </c>
      <c r="Q3" s="2">
        <f>AVERAGE(R6:R162)</f>
        <v>6.6713654304683319</v>
      </c>
      <c r="R3" s="2">
        <f>SUM(R6:R310)</f>
        <v>1680.9731765870608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23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18</v>
      </c>
    </row>
    <row r="6" spans="1:24" x14ac:dyDescent="0.3">
      <c r="A6" t="s">
        <v>20</v>
      </c>
      <c r="B6" t="s">
        <v>20</v>
      </c>
      <c r="C6">
        <v>13501.4991501</v>
      </c>
      <c r="D6">
        <v>190.536</v>
      </c>
      <c r="E6">
        <v>49.419999999999902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13503.7391295</v>
      </c>
      <c r="N6">
        <v>191.60028</v>
      </c>
      <c r="O6">
        <v>57.402639999999998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13503.4904293</v>
      </c>
      <c r="V6">
        <v>192.65808000000001</v>
      </c>
      <c r="W6">
        <v>54.177840000000003</v>
      </c>
      <c r="X6">
        <f>W6-$O$3</f>
        <v>-3.2247999999999948</v>
      </c>
    </row>
    <row r="7" spans="1:24" x14ac:dyDescent="0.3">
      <c r="A7">
        <f t="shared" ref="A7:A70" si="1">(C7-C6)*1000</f>
        <v>15.814000000318629</v>
      </c>
      <c r="B7">
        <f>(E7-E6)*100</f>
        <v>-26.200000000000045</v>
      </c>
      <c r="C7">
        <v>13501.514964100001</v>
      </c>
      <c r="D7">
        <v>190.65899999999999</v>
      </c>
      <c r="E7">
        <v>49.157999999999902</v>
      </c>
      <c r="F7">
        <v>0</v>
      </c>
      <c r="G7">
        <v>0</v>
      </c>
      <c r="H7">
        <v>0</v>
      </c>
      <c r="I7">
        <v>0</v>
      </c>
      <c r="K7" s="2">
        <f>M7-M6</f>
        <v>3.108290000091074E-2</v>
      </c>
      <c r="L7" s="2">
        <f t="shared" ref="L7:L70" si="2">M7-$M$6</f>
        <v>3.108290000091074E-2</v>
      </c>
      <c r="M7">
        <v>13503.770212400001</v>
      </c>
      <c r="N7">
        <v>191.45759999999899</v>
      </c>
      <c r="O7">
        <v>57.729759999999999</v>
      </c>
      <c r="P7" s="2">
        <f t="shared" ref="P7:P70" si="3">O7-$O$3</f>
        <v>0.32712000000000074</v>
      </c>
      <c r="Q7" s="2">
        <f t="shared" si="0"/>
        <v>1.1930882609033534E-2</v>
      </c>
      <c r="R7" s="2">
        <f t="shared" ref="R7:R70" si="4">ABS(Q7-P7)</f>
        <v>0.31518911739096722</v>
      </c>
      <c r="S7" s="4"/>
      <c r="T7" s="2">
        <f t="shared" ref="T7:T70" si="5">U7-$U$6</f>
        <v>1.5215299999908893E-2</v>
      </c>
      <c r="U7">
        <v>13503.5056446</v>
      </c>
      <c r="V7">
        <v>192.54</v>
      </c>
      <c r="W7">
        <v>54.630719999999997</v>
      </c>
      <c r="X7">
        <f t="shared" ref="X7:X70" si="6">W7-$O$3</f>
        <v>-2.7719200000000015</v>
      </c>
    </row>
    <row r="8" spans="1:24" x14ac:dyDescent="0.3">
      <c r="A8">
        <f t="shared" si="1"/>
        <v>14.920599998731632</v>
      </c>
      <c r="B8">
        <f t="shared" ref="B8:B71" si="7">(E8-E7)*100</f>
        <v>-39.299999999990121</v>
      </c>
      <c r="C8">
        <v>13501.529884699999</v>
      </c>
      <c r="D8">
        <v>190.78200000000001</v>
      </c>
      <c r="E8">
        <v>48.765000000000001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4.7503099998721154E-2</v>
      </c>
      <c r="L8" s="2">
        <f t="shared" si="2"/>
        <v>7.8585999999631895E-2</v>
      </c>
      <c r="M8">
        <v>13503.817715499999</v>
      </c>
      <c r="N8">
        <v>191.31</v>
      </c>
      <c r="O8">
        <v>58.046399999999998</v>
      </c>
      <c r="P8" s="2">
        <f t="shared" si="3"/>
        <v>0.64376000000000033</v>
      </c>
      <c r="Q8" s="2">
        <f t="shared" si="0"/>
        <v>7.5594318816837938E-2</v>
      </c>
      <c r="R8" s="2">
        <f t="shared" si="4"/>
        <v>0.56816568118316235</v>
      </c>
      <c r="S8" s="4"/>
      <c r="T8" s="2">
        <f t="shared" si="5"/>
        <v>4.7113099999478436E-2</v>
      </c>
      <c r="U8">
        <v>13503.537542399999</v>
      </c>
      <c r="V8">
        <v>192.417</v>
      </c>
      <c r="W8">
        <v>55.073119999999903</v>
      </c>
      <c r="X8">
        <f t="shared" si="6"/>
        <v>-2.3295200000000946</v>
      </c>
    </row>
    <row r="9" spans="1:24" x14ac:dyDescent="0.3">
      <c r="A9">
        <f t="shared" si="1"/>
        <v>15.609300000505755</v>
      </c>
      <c r="B9">
        <f t="shared" si="7"/>
        <v>378.39999999999986</v>
      </c>
      <c r="C9">
        <v>13501.545494</v>
      </c>
      <c r="D9">
        <v>191.06399999999999</v>
      </c>
      <c r="E9">
        <v>52.548999999999999</v>
      </c>
      <c r="F9">
        <v>0</v>
      </c>
      <c r="G9">
        <v>0</v>
      </c>
      <c r="H9">
        <v>0</v>
      </c>
      <c r="I9">
        <v>0</v>
      </c>
      <c r="K9" s="2">
        <f t="shared" si="8"/>
        <v>3.1005200000436162E-2</v>
      </c>
      <c r="L9" s="2">
        <f t="shared" si="2"/>
        <v>0.10959120000006806</v>
      </c>
      <c r="M9">
        <v>13503.8487207</v>
      </c>
      <c r="N9">
        <v>191.16239999999999</v>
      </c>
      <c r="O9">
        <v>58.357799999999997</v>
      </c>
      <c r="P9" s="2">
        <f t="shared" si="3"/>
        <v>0.95515999999999934</v>
      </c>
      <c r="Q9" s="2">
        <f t="shared" si="0"/>
        <v>0.14617025525690294</v>
      </c>
      <c r="R9" s="2">
        <f t="shared" si="4"/>
        <v>0.80898974474309637</v>
      </c>
      <c r="S9" s="4"/>
      <c r="T9" s="2">
        <f t="shared" si="5"/>
        <v>7.8114899999491172E-2</v>
      </c>
      <c r="U9">
        <v>13503.568544199999</v>
      </c>
      <c r="V9">
        <v>192.28907999999899</v>
      </c>
      <c r="W9">
        <v>55.499799999999901</v>
      </c>
      <c r="X9">
        <f t="shared" si="6"/>
        <v>-1.9028400000000971</v>
      </c>
    </row>
    <row r="10" spans="1:24" x14ac:dyDescent="0.3">
      <c r="A10">
        <f t="shared" si="1"/>
        <v>15.402900000481168</v>
      </c>
      <c r="B10">
        <f t="shared" si="7"/>
        <v>-52.400000000000091</v>
      </c>
      <c r="C10">
        <v>13501.5608969</v>
      </c>
      <c r="D10">
        <v>191.06399999999999</v>
      </c>
      <c r="E10">
        <v>52.024999999999999</v>
      </c>
      <c r="F10">
        <v>0</v>
      </c>
      <c r="G10">
        <v>0</v>
      </c>
      <c r="H10">
        <v>0</v>
      </c>
      <c r="I10">
        <v>0</v>
      </c>
      <c r="K10" s="2">
        <f t="shared" si="8"/>
        <v>3.132740000000922E-2</v>
      </c>
      <c r="L10" s="2">
        <f t="shared" si="2"/>
        <v>0.14091860000007728</v>
      </c>
      <c r="M10">
        <v>13503.8800481</v>
      </c>
      <c r="N10">
        <v>191.00495999999899</v>
      </c>
      <c r="O10">
        <v>58.669199999999996</v>
      </c>
      <c r="P10" s="2">
        <f t="shared" si="3"/>
        <v>1.2665599999999984</v>
      </c>
      <c r="Q10" s="2">
        <f t="shared" si="0"/>
        <v>0.24028937482035975</v>
      </c>
      <c r="R10" s="2">
        <f t="shared" si="4"/>
        <v>1.0262706251796385</v>
      </c>
      <c r="S10" s="4"/>
      <c r="T10" s="2">
        <f t="shared" si="5"/>
        <v>0.10872369999924558</v>
      </c>
      <c r="U10">
        <v>13503.599152999999</v>
      </c>
      <c r="V10">
        <v>192.15624</v>
      </c>
      <c r="W10">
        <v>55.910760000000003</v>
      </c>
      <c r="X10">
        <f t="shared" si="6"/>
        <v>-1.4918799999999948</v>
      </c>
    </row>
    <row r="11" spans="1:24" x14ac:dyDescent="0.3">
      <c r="A11">
        <f t="shared" si="1"/>
        <v>16.051599999627797</v>
      </c>
      <c r="B11">
        <f t="shared" si="7"/>
        <v>-52.400000000000091</v>
      </c>
      <c r="C11">
        <v>13501.5769485</v>
      </c>
      <c r="D11">
        <v>191.18700000000001</v>
      </c>
      <c r="E11">
        <v>51.500999999999998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3.042740000091726E-2</v>
      </c>
      <c r="L11" s="2">
        <f t="shared" si="2"/>
        <v>0.17134600000099454</v>
      </c>
      <c r="M11">
        <v>13503.910475500001</v>
      </c>
      <c r="N11">
        <v>190.83275999999901</v>
      </c>
      <c r="O11">
        <v>58.996319999999997</v>
      </c>
      <c r="P11" s="2">
        <f t="shared" si="3"/>
        <v>1.5936799999999991</v>
      </c>
      <c r="Q11" s="2">
        <f t="shared" si="0"/>
        <v>0.35327693840772156</v>
      </c>
      <c r="R11" s="2">
        <f t="shared" si="4"/>
        <v>1.2404030615922776</v>
      </c>
      <c r="S11" s="4"/>
      <c r="T11" s="2">
        <f t="shared" si="5"/>
        <v>0.14052869999977702</v>
      </c>
      <c r="U11">
        <v>13503.630958</v>
      </c>
      <c r="V11">
        <v>192.01847999999899</v>
      </c>
      <c r="W11">
        <v>56.311239999999998</v>
      </c>
      <c r="X11">
        <f t="shared" si="6"/>
        <v>-1.0914000000000001</v>
      </c>
    </row>
    <row r="12" spans="1:24" x14ac:dyDescent="0.3">
      <c r="A12">
        <f t="shared" si="1"/>
        <v>15.912599999865051</v>
      </c>
      <c r="B12">
        <f t="shared" si="7"/>
        <v>-39.300000000000068</v>
      </c>
      <c r="C12">
        <v>13501.5928611</v>
      </c>
      <c r="D12">
        <v>191.18700000000001</v>
      </c>
      <c r="E12">
        <v>51.107999999999997</v>
      </c>
      <c r="F12">
        <v>0</v>
      </c>
      <c r="G12">
        <v>0</v>
      </c>
      <c r="H12">
        <v>0</v>
      </c>
      <c r="I12">
        <v>0</v>
      </c>
      <c r="K12" s="2">
        <f t="shared" si="8"/>
        <v>4.6462799999062554E-2</v>
      </c>
      <c r="L12" s="2">
        <f t="shared" si="2"/>
        <v>0.21780880000005709</v>
      </c>
      <c r="M12">
        <v>13503.9569383</v>
      </c>
      <c r="N12">
        <v>190.65563999999901</v>
      </c>
      <c r="O12">
        <v>59.3444</v>
      </c>
      <c r="P12" s="2">
        <f t="shared" si="3"/>
        <v>1.9417600000000022</v>
      </c>
      <c r="Q12" s="2">
        <f t="shared" si="0"/>
        <v>0.5660046683412977</v>
      </c>
      <c r="R12" s="2">
        <f t="shared" si="4"/>
        <v>1.3757553316587043</v>
      </c>
      <c r="S12" s="4"/>
      <c r="T12" s="2">
        <f t="shared" si="5"/>
        <v>0.18785290000050736</v>
      </c>
      <c r="U12">
        <v>13503.6782822</v>
      </c>
      <c r="V12">
        <v>191.88072</v>
      </c>
      <c r="W12">
        <v>56.695999999999998</v>
      </c>
      <c r="X12">
        <f t="shared" si="6"/>
        <v>-0.70664000000000016</v>
      </c>
    </row>
    <row r="13" spans="1:24" x14ac:dyDescent="0.3">
      <c r="A13">
        <f t="shared" si="1"/>
        <v>16.131000000314089</v>
      </c>
      <c r="B13">
        <f t="shared" si="7"/>
        <v>-26.200000000000045</v>
      </c>
      <c r="C13">
        <v>13501.6089921</v>
      </c>
      <c r="D13">
        <v>191.43299999999999</v>
      </c>
      <c r="E13">
        <v>50.845999999999997</v>
      </c>
      <c r="F13">
        <v>0</v>
      </c>
      <c r="G13">
        <v>0</v>
      </c>
      <c r="H13">
        <v>0</v>
      </c>
      <c r="I13">
        <v>0</v>
      </c>
      <c r="K13" s="2">
        <f t="shared" si="8"/>
        <v>1.5337900000304217E-2</v>
      </c>
      <c r="L13" s="2">
        <f t="shared" si="2"/>
        <v>0.23314670000036131</v>
      </c>
      <c r="M13">
        <v>13503.9722762</v>
      </c>
      <c r="N13">
        <v>190.46867999999901</v>
      </c>
      <c r="O13">
        <v>59.713439999999899</v>
      </c>
      <c r="P13" s="2">
        <f t="shared" si="3"/>
        <v>2.3107999999999009</v>
      </c>
      <c r="Q13" s="2">
        <f t="shared" si="0"/>
        <v>0.64671127373595916</v>
      </c>
      <c r="R13" s="2">
        <f t="shared" si="4"/>
        <v>1.6640887262639419</v>
      </c>
      <c r="S13" s="4"/>
      <c r="T13" s="2">
        <f t="shared" si="5"/>
        <v>0.21802340000067488</v>
      </c>
      <c r="U13">
        <v>13503.708452700001</v>
      </c>
      <c r="V13">
        <v>191.74295999999899</v>
      </c>
      <c r="W13">
        <v>57.059800000000003</v>
      </c>
      <c r="X13">
        <f t="shared" si="6"/>
        <v>-0.34283999999999537</v>
      </c>
    </row>
    <row r="14" spans="1:24" x14ac:dyDescent="0.3">
      <c r="A14">
        <f t="shared" si="1"/>
        <v>16.220999999859487</v>
      </c>
      <c r="B14">
        <f t="shared" si="7"/>
        <v>-13.099999999999312</v>
      </c>
      <c r="C14">
        <v>13501.6252131</v>
      </c>
      <c r="D14">
        <v>191.43299999999999</v>
      </c>
      <c r="E14">
        <v>50.715000000000003</v>
      </c>
      <c r="F14">
        <v>0</v>
      </c>
      <c r="G14">
        <v>0</v>
      </c>
      <c r="H14">
        <v>0</v>
      </c>
      <c r="I14">
        <v>0</v>
      </c>
      <c r="K14" s="2">
        <f t="shared" si="8"/>
        <v>3.1967900000381633E-2</v>
      </c>
      <c r="L14" s="2">
        <f t="shared" si="2"/>
        <v>0.26511460000074294</v>
      </c>
      <c r="M14">
        <v>13504.004244100001</v>
      </c>
      <c r="N14">
        <v>190.29648</v>
      </c>
      <c r="O14">
        <v>60.098199999999999</v>
      </c>
      <c r="P14" s="2">
        <f t="shared" si="3"/>
        <v>2.6955600000000004</v>
      </c>
      <c r="Q14" s="2">
        <f t="shared" si="0"/>
        <v>0.83135723634199621</v>
      </c>
      <c r="R14" s="2">
        <f t="shared" si="4"/>
        <v>1.8642027636580041</v>
      </c>
      <c r="S14" s="4"/>
      <c r="T14" s="2">
        <f t="shared" si="5"/>
        <v>0.24870019999980286</v>
      </c>
      <c r="U14">
        <v>13503.7391295</v>
      </c>
      <c r="V14">
        <v>191.60028</v>
      </c>
      <c r="W14">
        <v>57.402639999999998</v>
      </c>
      <c r="X14">
        <f t="shared" si="6"/>
        <v>0</v>
      </c>
    </row>
    <row r="15" spans="1:24" x14ac:dyDescent="0.3">
      <c r="A15">
        <f t="shared" si="1"/>
        <v>15.327600000091479</v>
      </c>
      <c r="B15">
        <f t="shared" si="7"/>
        <v>-13.100000000000023</v>
      </c>
      <c r="C15">
        <v>13501.6405407</v>
      </c>
      <c r="D15">
        <v>191.679</v>
      </c>
      <c r="E15">
        <v>50.584000000000003</v>
      </c>
      <c r="F15">
        <v>0</v>
      </c>
      <c r="G15">
        <v>0</v>
      </c>
      <c r="H15">
        <v>0</v>
      </c>
      <c r="I15">
        <v>0</v>
      </c>
      <c r="K15" s="2">
        <f t="shared" si="8"/>
        <v>4.6084399999017478E-2</v>
      </c>
      <c r="L15" s="2">
        <f t="shared" si="2"/>
        <v>0.31119899999976042</v>
      </c>
      <c r="M15">
        <v>13504.0503285</v>
      </c>
      <c r="N15">
        <v>190.14887999999999</v>
      </c>
      <c r="O15">
        <v>59.637079999999898</v>
      </c>
      <c r="P15" s="2">
        <f t="shared" si="3"/>
        <v>2.2344399999998998</v>
      </c>
      <c r="Q15" s="2">
        <f t="shared" si="0"/>
        <v>1.1359539839325856</v>
      </c>
      <c r="R15" s="2">
        <f t="shared" si="4"/>
        <v>1.0984860160673142</v>
      </c>
      <c r="S15" s="4"/>
      <c r="T15" s="2">
        <f t="shared" si="5"/>
        <v>0.2797831000007136</v>
      </c>
      <c r="U15">
        <v>13503.770212400001</v>
      </c>
      <c r="V15">
        <v>191.45759999999899</v>
      </c>
      <c r="W15">
        <v>57.729759999999999</v>
      </c>
      <c r="X15">
        <f t="shared" si="6"/>
        <v>0.32712000000000074</v>
      </c>
    </row>
    <row r="16" spans="1:24" x14ac:dyDescent="0.3">
      <c r="A16">
        <f t="shared" si="1"/>
        <v>15.397199998915312</v>
      </c>
      <c r="B16">
        <f t="shared" si="7"/>
        <v>0</v>
      </c>
      <c r="C16">
        <v>13501.655937899999</v>
      </c>
      <c r="D16">
        <v>191.92500000000001</v>
      </c>
      <c r="E16">
        <v>50.584000000000003</v>
      </c>
      <c r="F16">
        <v>0</v>
      </c>
      <c r="G16">
        <v>0</v>
      </c>
      <c r="H16">
        <v>0</v>
      </c>
      <c r="I16">
        <v>0</v>
      </c>
      <c r="K16" s="2">
        <f t="shared" si="8"/>
        <v>1.5173499999946216E-2</v>
      </c>
      <c r="L16" s="2">
        <f t="shared" si="2"/>
        <v>0.32637249999970663</v>
      </c>
      <c r="M16">
        <v>13504.065501999999</v>
      </c>
      <c r="N16">
        <v>190.04244</v>
      </c>
      <c r="O16">
        <v>59.5910399999999</v>
      </c>
      <c r="P16" s="2">
        <f t="shared" si="3"/>
        <v>2.188399999999902</v>
      </c>
      <c r="Q16" s="2">
        <f t="shared" si="0"/>
        <v>1.2459990827057876</v>
      </c>
      <c r="R16" s="2">
        <f t="shared" si="4"/>
        <v>0.94240091729411435</v>
      </c>
      <c r="S16" s="4"/>
      <c r="T16" s="2">
        <f t="shared" si="5"/>
        <v>0.32728619999943476</v>
      </c>
      <c r="U16">
        <v>13503.817715499999</v>
      </c>
      <c r="V16">
        <v>191.31</v>
      </c>
      <c r="W16">
        <v>58.046399999999998</v>
      </c>
      <c r="X16">
        <f t="shared" si="6"/>
        <v>0.64376000000000033</v>
      </c>
    </row>
    <row r="17" spans="1:24" x14ac:dyDescent="0.3">
      <c r="A17">
        <f t="shared" si="1"/>
        <v>15.646400001060101</v>
      </c>
      <c r="B17">
        <f t="shared" si="7"/>
        <v>0</v>
      </c>
      <c r="C17">
        <v>13501.6715843</v>
      </c>
      <c r="D17">
        <v>192.17099999999999</v>
      </c>
      <c r="E17">
        <v>50.584000000000003</v>
      </c>
      <c r="F17">
        <v>0</v>
      </c>
      <c r="G17">
        <v>0</v>
      </c>
      <c r="H17">
        <v>0</v>
      </c>
      <c r="I17">
        <v>0</v>
      </c>
      <c r="K17" s="2">
        <f t="shared" si="8"/>
        <v>3.0741000000489294E-2</v>
      </c>
      <c r="L17" s="2">
        <f t="shared" si="2"/>
        <v>0.35711350000019593</v>
      </c>
      <c r="M17">
        <v>13504.096243</v>
      </c>
      <c r="N17">
        <v>189.974999999999</v>
      </c>
      <c r="O17">
        <v>59.7982399999999</v>
      </c>
      <c r="P17" s="2">
        <f t="shared" si="3"/>
        <v>2.3955999999999023</v>
      </c>
      <c r="Q17" s="2">
        <f t="shared" si="0"/>
        <v>1.4835078682705274</v>
      </c>
      <c r="R17" s="2">
        <f t="shared" si="4"/>
        <v>0.91209213172937487</v>
      </c>
      <c r="S17" s="4"/>
      <c r="T17" s="2">
        <f t="shared" si="5"/>
        <v>0.35829139999987092</v>
      </c>
      <c r="U17">
        <v>13503.8487207</v>
      </c>
      <c r="V17">
        <v>191.16239999999999</v>
      </c>
      <c r="W17">
        <v>58.357799999999997</v>
      </c>
      <c r="X17">
        <f t="shared" si="6"/>
        <v>0.95515999999999934</v>
      </c>
    </row>
    <row r="18" spans="1:24" x14ac:dyDescent="0.3">
      <c r="A18">
        <f t="shared" si="1"/>
        <v>15.405799998916336</v>
      </c>
      <c r="B18">
        <f t="shared" si="7"/>
        <v>13.100000000000023</v>
      </c>
      <c r="C18">
        <v>13501.686990099999</v>
      </c>
      <c r="D18">
        <v>192.54</v>
      </c>
      <c r="E18">
        <v>50.715000000000003</v>
      </c>
      <c r="F18">
        <v>0</v>
      </c>
      <c r="G18">
        <v>0</v>
      </c>
      <c r="H18">
        <v>0</v>
      </c>
      <c r="I18">
        <v>0</v>
      </c>
      <c r="K18" s="2">
        <f t="shared" si="8"/>
        <v>4.6994500000437256E-2</v>
      </c>
      <c r="L18" s="2">
        <f t="shared" si="2"/>
        <v>0.40410800000063318</v>
      </c>
      <c r="M18">
        <v>13504.1432375</v>
      </c>
      <c r="N18">
        <v>189.94056</v>
      </c>
      <c r="O18">
        <v>60.1829999999999</v>
      </c>
      <c r="P18" s="2">
        <f t="shared" si="3"/>
        <v>2.7803599999999022</v>
      </c>
      <c r="Q18" s="2">
        <f t="shared" si="0"/>
        <v>1.8836334556717702</v>
      </c>
      <c r="R18" s="2">
        <f t="shared" si="4"/>
        <v>0.89672654432813204</v>
      </c>
      <c r="S18" s="4"/>
      <c r="T18" s="2">
        <f t="shared" si="5"/>
        <v>0.38961879999988014</v>
      </c>
      <c r="U18">
        <v>13503.8800481</v>
      </c>
      <c r="V18">
        <v>191.00495999999899</v>
      </c>
      <c r="W18">
        <v>58.669199999999996</v>
      </c>
      <c r="X18">
        <f t="shared" si="6"/>
        <v>1.2665599999999984</v>
      </c>
    </row>
    <row r="19" spans="1:24" x14ac:dyDescent="0.3">
      <c r="A19">
        <f t="shared" si="1"/>
        <v>15.141400001084548</v>
      </c>
      <c r="B19">
        <f t="shared" si="7"/>
        <v>0</v>
      </c>
      <c r="C19">
        <v>13501.7021315</v>
      </c>
      <c r="D19">
        <v>192.90899999999999</v>
      </c>
      <c r="E19">
        <v>50.715000000000003</v>
      </c>
      <c r="F19">
        <v>0</v>
      </c>
      <c r="G19">
        <v>0</v>
      </c>
      <c r="H19">
        <v>0</v>
      </c>
      <c r="I19">
        <v>0</v>
      </c>
      <c r="K19" s="2">
        <f t="shared" si="8"/>
        <v>1.5621000000464846E-2</v>
      </c>
      <c r="L19" s="2">
        <f t="shared" si="2"/>
        <v>0.41972900000109803</v>
      </c>
      <c r="M19">
        <v>13504.158858500001</v>
      </c>
      <c r="N19">
        <v>189.94056</v>
      </c>
      <c r="O19">
        <v>60.572999999999901</v>
      </c>
      <c r="P19" s="2">
        <f t="shared" si="3"/>
        <v>3.1703599999999028</v>
      </c>
      <c r="Q19" s="2">
        <f t="shared" si="0"/>
        <v>2.0263814252917678</v>
      </c>
      <c r="R19" s="2">
        <f t="shared" si="4"/>
        <v>1.143978574708135</v>
      </c>
      <c r="S19" s="4"/>
      <c r="T19" s="2">
        <f t="shared" si="5"/>
        <v>0.4200462000007974</v>
      </c>
      <c r="U19">
        <v>13503.910475500001</v>
      </c>
      <c r="V19">
        <v>190.83275999999901</v>
      </c>
      <c r="W19">
        <v>58.996319999999997</v>
      </c>
      <c r="X19">
        <f t="shared" si="6"/>
        <v>1.5936799999999991</v>
      </c>
    </row>
    <row r="20" spans="1:24" x14ac:dyDescent="0.3">
      <c r="A20">
        <f t="shared" si="1"/>
        <v>15.292099998987396</v>
      </c>
      <c r="B20">
        <f t="shared" si="7"/>
        <v>13.099999999999312</v>
      </c>
      <c r="C20">
        <v>13501.717423599999</v>
      </c>
      <c r="D20">
        <v>193.155</v>
      </c>
      <c r="E20">
        <v>50.845999999999997</v>
      </c>
      <c r="F20">
        <v>0</v>
      </c>
      <c r="G20">
        <v>0</v>
      </c>
      <c r="H20">
        <v>0</v>
      </c>
      <c r="I20">
        <v>0</v>
      </c>
      <c r="K20" s="2">
        <f t="shared" si="8"/>
        <v>3.2100099999297527E-2</v>
      </c>
      <c r="L20" s="2">
        <f t="shared" si="2"/>
        <v>0.45182910000039556</v>
      </c>
      <c r="M20">
        <v>13504.1909586</v>
      </c>
      <c r="N20">
        <v>189.97008</v>
      </c>
      <c r="O20">
        <v>60.9525199999999</v>
      </c>
      <c r="P20" s="2">
        <f t="shared" si="3"/>
        <v>3.5498799999999022</v>
      </c>
      <c r="Q20" s="2">
        <f t="shared" si="0"/>
        <v>2.3347146501396274</v>
      </c>
      <c r="R20" s="2">
        <f t="shared" si="4"/>
        <v>1.2151653498602748</v>
      </c>
      <c r="S20" s="4"/>
      <c r="T20" s="2">
        <f t="shared" si="5"/>
        <v>0.46650899999985995</v>
      </c>
      <c r="U20">
        <v>13503.9569383</v>
      </c>
      <c r="V20">
        <v>190.65563999999901</v>
      </c>
      <c r="W20">
        <v>59.3444</v>
      </c>
      <c r="X20">
        <f t="shared" si="6"/>
        <v>1.9417600000000022</v>
      </c>
    </row>
    <row r="21" spans="1:24" x14ac:dyDescent="0.3">
      <c r="A21">
        <f t="shared" si="1"/>
        <v>15.328900000895374</v>
      </c>
      <c r="B21">
        <f t="shared" si="7"/>
        <v>0</v>
      </c>
      <c r="C21">
        <v>13501.7327525</v>
      </c>
      <c r="D21">
        <v>193.40100000000001</v>
      </c>
      <c r="E21">
        <v>50.845999999999997</v>
      </c>
      <c r="F21">
        <v>0</v>
      </c>
      <c r="G21">
        <v>0</v>
      </c>
      <c r="H21">
        <v>0</v>
      </c>
      <c r="I21">
        <v>0</v>
      </c>
      <c r="K21" s="2">
        <f t="shared" si="8"/>
        <v>3.0049200000576093E-2</v>
      </c>
      <c r="L21" s="2">
        <f t="shared" si="2"/>
        <v>0.48187830000097165</v>
      </c>
      <c r="M21">
        <v>13504.221007800001</v>
      </c>
      <c r="N21">
        <v>190.01436000000001</v>
      </c>
      <c r="O21">
        <v>61.352999999999902</v>
      </c>
      <c r="P21" s="2">
        <f t="shared" si="3"/>
        <v>3.9503599999999039</v>
      </c>
      <c r="Q21" s="2">
        <f t="shared" si="0"/>
        <v>2.6413668755841555</v>
      </c>
      <c r="R21" s="2">
        <f t="shared" si="4"/>
        <v>1.3089931244157484</v>
      </c>
      <c r="S21" s="4"/>
      <c r="T21" s="2">
        <f t="shared" si="5"/>
        <v>0.48184690000016417</v>
      </c>
      <c r="U21">
        <v>13503.9722762</v>
      </c>
      <c r="V21">
        <v>190.46867999999901</v>
      </c>
      <c r="W21">
        <v>59.713439999999899</v>
      </c>
      <c r="X21">
        <f t="shared" si="6"/>
        <v>2.3107999999999009</v>
      </c>
    </row>
    <row r="22" spans="1:24" x14ac:dyDescent="0.3">
      <c r="A22">
        <f t="shared" si="1"/>
        <v>8.3680999996431638</v>
      </c>
      <c r="B22">
        <f t="shared" si="7"/>
        <v>0</v>
      </c>
      <c r="C22">
        <v>13501.7411206</v>
      </c>
      <c r="D22">
        <v>193.64699999999999</v>
      </c>
      <c r="E22">
        <v>50.845999999999997</v>
      </c>
      <c r="F22">
        <v>0</v>
      </c>
      <c r="G22">
        <v>0</v>
      </c>
      <c r="H22">
        <v>0</v>
      </c>
      <c r="I22">
        <v>0</v>
      </c>
      <c r="K22" s="2">
        <f t="shared" si="8"/>
        <v>4.7308699999121018E-2</v>
      </c>
      <c r="L22" s="2">
        <f t="shared" si="2"/>
        <v>0.52918700000009267</v>
      </c>
      <c r="M22">
        <v>13504.2683165</v>
      </c>
      <c r="N22">
        <v>190.07339999999999</v>
      </c>
      <c r="O22">
        <v>61.774439999999899</v>
      </c>
      <c r="P22" s="2">
        <f t="shared" si="3"/>
        <v>4.3717999999999009</v>
      </c>
      <c r="Q22" s="2">
        <f t="shared" si="0"/>
        <v>3.1587489315583155</v>
      </c>
      <c r="R22" s="2">
        <f t="shared" si="4"/>
        <v>1.2130510684415854</v>
      </c>
      <c r="S22" s="4"/>
      <c r="T22" s="2">
        <f t="shared" si="5"/>
        <v>0.5138148000005458</v>
      </c>
      <c r="U22">
        <v>13504.004244100001</v>
      </c>
      <c r="V22">
        <v>190.29648</v>
      </c>
      <c r="W22">
        <v>60.098199999999999</v>
      </c>
      <c r="X22">
        <f t="shared" si="6"/>
        <v>2.6955600000000004</v>
      </c>
    </row>
    <row r="23" spans="1:24" x14ac:dyDescent="0.3">
      <c r="A23">
        <f t="shared" si="1"/>
        <v>22.4212000011903</v>
      </c>
      <c r="B23">
        <f t="shared" si="7"/>
        <v>13.100000000000023</v>
      </c>
      <c r="C23">
        <v>13501.763541800001</v>
      </c>
      <c r="D23">
        <v>193.64699999999999</v>
      </c>
      <c r="E23">
        <v>50.976999999999997</v>
      </c>
      <c r="F23">
        <v>0</v>
      </c>
      <c r="G23">
        <v>0</v>
      </c>
      <c r="H23">
        <v>0</v>
      </c>
      <c r="I23">
        <v>0</v>
      </c>
      <c r="K23" s="2">
        <f t="shared" si="8"/>
        <v>3.0273399999714456E-2</v>
      </c>
      <c r="L23" s="2">
        <f t="shared" si="2"/>
        <v>0.55946039999980712</v>
      </c>
      <c r="M23">
        <v>13504.2985899</v>
      </c>
      <c r="N23">
        <v>190.13736</v>
      </c>
      <c r="O23">
        <v>62.201119999999896</v>
      </c>
      <c r="P23" s="2">
        <f t="shared" si="3"/>
        <v>4.7984799999998984</v>
      </c>
      <c r="Q23" s="2">
        <f t="shared" si="0"/>
        <v>3.5115892180021664</v>
      </c>
      <c r="R23" s="2">
        <f t="shared" si="4"/>
        <v>1.286890781997732</v>
      </c>
      <c r="S23" s="4"/>
      <c r="T23" s="2">
        <f t="shared" si="5"/>
        <v>0.55989919999956328</v>
      </c>
      <c r="U23">
        <v>13504.0503285</v>
      </c>
      <c r="V23">
        <v>190.14887999999999</v>
      </c>
      <c r="W23">
        <v>59.637079999999898</v>
      </c>
      <c r="X23">
        <f t="shared" si="6"/>
        <v>2.2344399999998998</v>
      </c>
    </row>
    <row r="24" spans="1:24" x14ac:dyDescent="0.3">
      <c r="A24">
        <f t="shared" si="1"/>
        <v>14.814799998930539</v>
      </c>
      <c r="B24">
        <f t="shared" si="7"/>
        <v>13.100000000000023</v>
      </c>
      <c r="C24">
        <v>13501.7783566</v>
      </c>
      <c r="D24">
        <v>193.64699999999999</v>
      </c>
      <c r="E24">
        <v>51.107999999999997</v>
      </c>
      <c r="F24">
        <v>0</v>
      </c>
      <c r="G24">
        <v>0</v>
      </c>
      <c r="H24">
        <v>0</v>
      </c>
      <c r="I24">
        <v>0</v>
      </c>
      <c r="K24" s="2">
        <f t="shared" si="8"/>
        <v>3.0906100000720471E-2</v>
      </c>
      <c r="L24" s="2">
        <f t="shared" si="2"/>
        <v>0.59036650000052759</v>
      </c>
      <c r="M24">
        <v>13504.329496</v>
      </c>
      <c r="N24">
        <v>190.221</v>
      </c>
      <c r="O24">
        <v>62.664479999999998</v>
      </c>
      <c r="P24" s="2">
        <f t="shared" si="3"/>
        <v>5.2618399999999994</v>
      </c>
      <c r="Q24" s="2">
        <f t="shared" si="0"/>
        <v>3.8889714377881002</v>
      </c>
      <c r="R24" s="2">
        <f t="shared" si="4"/>
        <v>1.3728685622118992</v>
      </c>
      <c r="S24" s="4"/>
      <c r="T24" s="2">
        <f t="shared" si="5"/>
        <v>0.5750726999995095</v>
      </c>
      <c r="U24">
        <v>13504.065501999999</v>
      </c>
      <c r="V24">
        <v>190.04244</v>
      </c>
      <c r="W24">
        <v>59.5910399999999</v>
      </c>
      <c r="X24">
        <f t="shared" si="6"/>
        <v>2.188399999999902</v>
      </c>
    </row>
    <row r="25" spans="1:24" x14ac:dyDescent="0.3">
      <c r="A25">
        <f t="shared" si="1"/>
        <v>15.763699999297387</v>
      </c>
      <c r="B25">
        <f t="shared" si="7"/>
        <v>26.200000000000045</v>
      </c>
      <c r="C25">
        <v>13501.794120299999</v>
      </c>
      <c r="D25">
        <v>193.77</v>
      </c>
      <c r="E25">
        <v>51.37</v>
      </c>
      <c r="F25">
        <v>0</v>
      </c>
      <c r="G25">
        <v>0</v>
      </c>
      <c r="H25">
        <v>0</v>
      </c>
      <c r="I25">
        <v>0</v>
      </c>
      <c r="K25" s="2">
        <f t="shared" si="8"/>
        <v>3.2021900000472669E-2</v>
      </c>
      <c r="L25" s="2">
        <f t="shared" si="2"/>
        <v>0.62238840000100026</v>
      </c>
      <c r="M25">
        <v>13504.361517900001</v>
      </c>
      <c r="N25">
        <v>190.3194</v>
      </c>
      <c r="O25">
        <v>63.143560000000001</v>
      </c>
      <c r="P25" s="2">
        <f t="shared" si="3"/>
        <v>5.7409200000000027</v>
      </c>
      <c r="Q25" s="2">
        <f t="shared" si="0"/>
        <v>4.2979586810775272</v>
      </c>
      <c r="R25" s="2">
        <f t="shared" si="4"/>
        <v>1.4429613189224755</v>
      </c>
      <c r="S25" s="4"/>
      <c r="T25" s="2">
        <f t="shared" si="5"/>
        <v>0.60581369999999879</v>
      </c>
      <c r="U25">
        <v>13504.096243</v>
      </c>
      <c r="V25">
        <v>189.974999999999</v>
      </c>
      <c r="W25">
        <v>59.7982399999999</v>
      </c>
      <c r="X25">
        <f t="shared" si="6"/>
        <v>2.3955999999999023</v>
      </c>
    </row>
    <row r="26" spans="1:24" x14ac:dyDescent="0.3">
      <c r="A26">
        <f t="shared" si="1"/>
        <v>15.418300001329044</v>
      </c>
      <c r="B26">
        <f t="shared" si="7"/>
        <v>13.100000000000023</v>
      </c>
      <c r="C26">
        <v>13501.8095386</v>
      </c>
      <c r="D26">
        <v>193.77</v>
      </c>
      <c r="E26">
        <v>51.500999999999998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3.0562799998733681E-2</v>
      </c>
      <c r="L26" s="2">
        <f t="shared" si="2"/>
        <v>0.65295119999973394</v>
      </c>
      <c r="M26">
        <v>13504.392080699999</v>
      </c>
      <c r="N26">
        <v>190.43256</v>
      </c>
      <c r="O26">
        <v>63.6488399999999</v>
      </c>
      <c r="P26" s="2">
        <f t="shared" si="3"/>
        <v>6.2461999999999023</v>
      </c>
      <c r="Q26" s="2">
        <f t="shared" si="0"/>
        <v>4.7050824251418515</v>
      </c>
      <c r="R26" s="2">
        <f t="shared" si="4"/>
        <v>1.5411175748580508</v>
      </c>
      <c r="S26" s="4"/>
      <c r="T26" s="2">
        <f t="shared" si="5"/>
        <v>0.65280820000043605</v>
      </c>
      <c r="U26">
        <v>13504.1432375</v>
      </c>
      <c r="V26">
        <v>189.94056</v>
      </c>
      <c r="W26">
        <v>60.1829999999999</v>
      </c>
      <c r="X26">
        <f t="shared" si="6"/>
        <v>2.7803599999999022</v>
      </c>
    </row>
    <row r="27" spans="1:24" x14ac:dyDescent="0.3">
      <c r="A27">
        <f t="shared" si="1"/>
        <v>15.69029999882332</v>
      </c>
      <c r="B27">
        <f t="shared" si="7"/>
        <v>26.200000000000045</v>
      </c>
      <c r="C27">
        <v>13501.825228899999</v>
      </c>
      <c r="D27">
        <v>193.893</v>
      </c>
      <c r="E27">
        <v>51.762999999999998</v>
      </c>
      <c r="F27">
        <v>0</v>
      </c>
      <c r="G27">
        <v>0</v>
      </c>
      <c r="H27">
        <v>0</v>
      </c>
      <c r="I27">
        <v>0</v>
      </c>
      <c r="K27" s="2">
        <f t="shared" si="8"/>
        <v>4.6502700000928598E-2</v>
      </c>
      <c r="L27" s="2">
        <f t="shared" si="2"/>
        <v>0.69945390000066254</v>
      </c>
      <c r="M27">
        <v>13504.4385834</v>
      </c>
      <c r="N27">
        <v>190.56048000000001</v>
      </c>
      <c r="O27">
        <v>64.164599999999993</v>
      </c>
      <c r="P27" s="2">
        <f t="shared" si="3"/>
        <v>6.7619599999999949</v>
      </c>
      <c r="Q27" s="2">
        <f t="shared" si="0"/>
        <v>5.3553315005361668</v>
      </c>
      <c r="R27" s="2">
        <f t="shared" si="4"/>
        <v>1.4066284994638281</v>
      </c>
      <c r="S27" s="4"/>
      <c r="T27" s="2">
        <f t="shared" si="5"/>
        <v>0.66842920000090089</v>
      </c>
      <c r="U27">
        <v>13504.158858500001</v>
      </c>
      <c r="V27">
        <v>189.94056</v>
      </c>
      <c r="W27">
        <v>60.572999999999901</v>
      </c>
      <c r="X27">
        <f t="shared" si="6"/>
        <v>3.1703599999999028</v>
      </c>
    </row>
    <row r="28" spans="1:24" x14ac:dyDescent="0.3">
      <c r="A28">
        <f t="shared" si="1"/>
        <v>15.60330000029353</v>
      </c>
      <c r="B28">
        <f t="shared" si="7"/>
        <v>13.100000000000023</v>
      </c>
      <c r="C28">
        <v>13501.8408322</v>
      </c>
      <c r="D28">
        <v>194.01599999999999</v>
      </c>
      <c r="E28">
        <v>51.893999999999998</v>
      </c>
      <c r="F28">
        <v>0</v>
      </c>
      <c r="G28">
        <v>0</v>
      </c>
      <c r="H28">
        <v>0</v>
      </c>
      <c r="I28">
        <v>0</v>
      </c>
      <c r="K28" s="2">
        <f t="shared" si="8"/>
        <v>3.12789999989036E-2</v>
      </c>
      <c r="L28" s="2">
        <f t="shared" si="2"/>
        <v>0.73073289999956614</v>
      </c>
      <c r="M28">
        <v>13504.469862399999</v>
      </c>
      <c r="N28">
        <v>190.70808</v>
      </c>
      <c r="O28">
        <v>64.685599999999994</v>
      </c>
      <c r="P28" s="2">
        <f t="shared" si="3"/>
        <v>7.2829599999999957</v>
      </c>
      <c r="Q28" s="2">
        <f t="shared" si="0"/>
        <v>5.8131923391016587</v>
      </c>
      <c r="R28" s="2">
        <f t="shared" si="4"/>
        <v>1.469767660898337</v>
      </c>
      <c r="S28" s="4"/>
      <c r="T28" s="2">
        <f t="shared" si="5"/>
        <v>0.70052930000019842</v>
      </c>
      <c r="U28">
        <v>13504.1909586</v>
      </c>
      <c r="V28">
        <v>189.97008</v>
      </c>
      <c r="W28">
        <v>60.9525199999999</v>
      </c>
      <c r="X28">
        <f t="shared" si="6"/>
        <v>3.5498799999999022</v>
      </c>
    </row>
    <row r="29" spans="1:24" x14ac:dyDescent="0.3">
      <c r="A29">
        <f t="shared" si="1"/>
        <v>14.980900001319242</v>
      </c>
      <c r="B29">
        <f t="shared" si="7"/>
        <v>13.100000000000023</v>
      </c>
      <c r="C29">
        <v>13501.855813100001</v>
      </c>
      <c r="D29">
        <v>194.01599999999999</v>
      </c>
      <c r="E29">
        <v>52.024999999999999</v>
      </c>
      <c r="F29">
        <v>0</v>
      </c>
      <c r="G29">
        <v>0</v>
      </c>
      <c r="H29">
        <v>0</v>
      </c>
      <c r="I29">
        <v>0</v>
      </c>
      <c r="K29" s="2">
        <f t="shared" si="8"/>
        <v>3.178459999980987E-2</v>
      </c>
      <c r="L29" s="2">
        <f t="shared" si="2"/>
        <v>0.76251749999937601</v>
      </c>
      <c r="M29">
        <v>13504.501646999999</v>
      </c>
      <c r="N29">
        <v>190.87044</v>
      </c>
      <c r="O29">
        <v>65.206599999999995</v>
      </c>
      <c r="P29" s="2">
        <f t="shared" si="3"/>
        <v>7.8039599999999965</v>
      </c>
      <c r="Q29" s="2">
        <f t="shared" si="0"/>
        <v>6.2949897981321437</v>
      </c>
      <c r="R29" s="2">
        <f t="shared" si="4"/>
        <v>1.5089702018678528</v>
      </c>
      <c r="S29" s="4"/>
      <c r="T29" s="2">
        <f t="shared" si="5"/>
        <v>0.73057850000077451</v>
      </c>
      <c r="U29">
        <v>13504.221007800001</v>
      </c>
      <c r="V29">
        <v>190.01436000000001</v>
      </c>
      <c r="W29">
        <v>61.352999999999902</v>
      </c>
      <c r="X29">
        <f t="shared" si="6"/>
        <v>3.9503599999999039</v>
      </c>
    </row>
    <row r="30" spans="1:24" x14ac:dyDescent="0.3">
      <c r="A30">
        <f t="shared" si="1"/>
        <v>15.698299999712617</v>
      </c>
      <c r="B30">
        <f t="shared" si="7"/>
        <v>-104.09600000000978</v>
      </c>
      <c r="C30">
        <v>13501.871511400001</v>
      </c>
      <c r="D30">
        <v>192.46187999999901</v>
      </c>
      <c r="E30">
        <v>50.984039999999901</v>
      </c>
      <c r="F30">
        <v>0</v>
      </c>
      <c r="G30">
        <v>0</v>
      </c>
      <c r="H30">
        <v>0</v>
      </c>
      <c r="I30">
        <v>0</v>
      </c>
      <c r="K30" s="2">
        <f t="shared" si="8"/>
        <v>3.1550300000162679E-2</v>
      </c>
      <c r="L30" s="2">
        <f t="shared" si="2"/>
        <v>0.79406779999953869</v>
      </c>
      <c r="M30">
        <v>13504.533197299999</v>
      </c>
      <c r="N30">
        <v>191.04756</v>
      </c>
      <c r="O30">
        <v>65.732839999999996</v>
      </c>
      <c r="P30" s="2">
        <f t="shared" si="3"/>
        <v>8.3301999999999978</v>
      </c>
      <c r="Q30" s="2">
        <f t="shared" si="0"/>
        <v>6.7894315461322678</v>
      </c>
      <c r="R30" s="2">
        <f t="shared" si="4"/>
        <v>1.54076845386773</v>
      </c>
      <c r="S30" s="4"/>
      <c r="T30" s="2">
        <f t="shared" si="5"/>
        <v>0.77788719999989553</v>
      </c>
      <c r="U30">
        <v>13504.2683165</v>
      </c>
      <c r="V30">
        <v>190.07339999999999</v>
      </c>
      <c r="W30">
        <v>61.774439999999899</v>
      </c>
      <c r="X30">
        <f t="shared" si="6"/>
        <v>4.3717999999999009</v>
      </c>
    </row>
    <row r="31" spans="1:24" x14ac:dyDescent="0.3">
      <c r="A31">
        <f t="shared" si="1"/>
        <v>15.312599998651422</v>
      </c>
      <c r="B31">
        <f t="shared" si="7"/>
        <v>-5.7639999999899771</v>
      </c>
      <c r="C31">
        <v>13501.886823999999</v>
      </c>
      <c r="D31">
        <v>192.584879999999</v>
      </c>
      <c r="E31">
        <v>50.926400000000001</v>
      </c>
      <c r="F31">
        <v>0</v>
      </c>
      <c r="G31">
        <v>0</v>
      </c>
      <c r="H31">
        <v>0</v>
      </c>
      <c r="I31">
        <v>0</v>
      </c>
      <c r="K31" s="2">
        <f t="shared" si="8"/>
        <v>1.6043100000388222E-2</v>
      </c>
      <c r="L31" s="2">
        <f t="shared" si="2"/>
        <v>0.81011089999992691</v>
      </c>
      <c r="M31">
        <v>13504.5492404</v>
      </c>
      <c r="N31">
        <v>191.23944</v>
      </c>
      <c r="O31">
        <v>66.264319999999998</v>
      </c>
      <c r="P31" s="2">
        <f t="shared" si="3"/>
        <v>8.8616799999999998</v>
      </c>
      <c r="Q31" s="2">
        <f t="shared" si="0"/>
        <v>7.046949134359588</v>
      </c>
      <c r="R31" s="2">
        <f t="shared" si="4"/>
        <v>1.8147308656404117</v>
      </c>
      <c r="S31" s="4"/>
      <c r="T31" s="2">
        <f t="shared" si="5"/>
        <v>0.80816059999960999</v>
      </c>
      <c r="U31">
        <v>13504.2985899</v>
      </c>
      <c r="V31">
        <v>190.13736</v>
      </c>
      <c r="W31">
        <v>62.201119999999896</v>
      </c>
      <c r="X31">
        <f t="shared" si="6"/>
        <v>4.7984799999998984</v>
      </c>
    </row>
    <row r="32" spans="1:24" x14ac:dyDescent="0.3">
      <c r="A32">
        <f t="shared" si="1"/>
        <v>15.514300001086667</v>
      </c>
      <c r="B32">
        <f t="shared" si="7"/>
        <v>-4.1920000000104096</v>
      </c>
      <c r="C32">
        <v>13501.9023383</v>
      </c>
      <c r="D32">
        <v>192.70295999999999</v>
      </c>
      <c r="E32">
        <v>50.884479999999897</v>
      </c>
      <c r="F32">
        <v>0</v>
      </c>
      <c r="G32">
        <v>0</v>
      </c>
      <c r="H32">
        <v>0</v>
      </c>
      <c r="I32">
        <v>0</v>
      </c>
      <c r="K32" s="2">
        <f t="shared" si="8"/>
        <v>4.6384999999645515E-2</v>
      </c>
      <c r="L32" s="2">
        <f t="shared" si="2"/>
        <v>0.85649589999957243</v>
      </c>
      <c r="M32">
        <v>13504.595625399999</v>
      </c>
      <c r="N32">
        <v>191.44607999999999</v>
      </c>
      <c r="O32">
        <v>66.7957999999999</v>
      </c>
      <c r="P32" s="2">
        <f t="shared" si="3"/>
        <v>9.3931599999999023</v>
      </c>
      <c r="Q32" s="2">
        <f t="shared" si="0"/>
        <v>7.8142259922871498</v>
      </c>
      <c r="R32" s="2">
        <f t="shared" si="4"/>
        <v>1.5789340077127525</v>
      </c>
      <c r="S32" s="4"/>
      <c r="T32" s="2">
        <f t="shared" si="5"/>
        <v>0.83906670000033046</v>
      </c>
      <c r="U32">
        <v>13504.329496</v>
      </c>
      <c r="V32">
        <v>190.221</v>
      </c>
      <c r="W32">
        <v>62.664479999999998</v>
      </c>
      <c r="X32">
        <f t="shared" si="6"/>
        <v>5.2618399999999994</v>
      </c>
    </row>
    <row r="33" spans="1:24" x14ac:dyDescent="0.3">
      <c r="A33">
        <f t="shared" si="1"/>
        <v>15.403100000185077</v>
      </c>
      <c r="B33">
        <f t="shared" si="7"/>
        <v>-2.0959999999895729</v>
      </c>
      <c r="C33">
        <v>13501.917741400001</v>
      </c>
      <c r="D33">
        <v>192.81611999999899</v>
      </c>
      <c r="E33">
        <v>50.863520000000001</v>
      </c>
      <c r="F33">
        <v>0</v>
      </c>
      <c r="G33">
        <v>0</v>
      </c>
      <c r="H33">
        <v>0</v>
      </c>
      <c r="I33">
        <v>0</v>
      </c>
      <c r="K33" s="2">
        <f t="shared" si="8"/>
        <v>1.5940500001306646E-2</v>
      </c>
      <c r="L33" s="2">
        <f t="shared" si="2"/>
        <v>0.87243640000087908</v>
      </c>
      <c r="M33">
        <v>13504.611565900001</v>
      </c>
      <c r="N33">
        <v>191.67239999999899</v>
      </c>
      <c r="O33">
        <v>67.327279999999902</v>
      </c>
      <c r="P33" s="2">
        <f t="shared" si="3"/>
        <v>9.9246399999999042</v>
      </c>
      <c r="Q33" s="2">
        <f t="shared" si="0"/>
        <v>8.0855884023878151</v>
      </c>
      <c r="R33" s="2">
        <f t="shared" si="4"/>
        <v>1.8390515976120891</v>
      </c>
      <c r="S33" s="4"/>
      <c r="T33" s="2">
        <f t="shared" si="5"/>
        <v>0.87108860000080313</v>
      </c>
      <c r="U33">
        <v>13504.361517900001</v>
      </c>
      <c r="V33">
        <v>190.3194</v>
      </c>
      <c r="W33">
        <v>63.143560000000001</v>
      </c>
      <c r="X33">
        <f t="shared" si="6"/>
        <v>5.7409200000000027</v>
      </c>
    </row>
    <row r="34" spans="1:24" x14ac:dyDescent="0.3">
      <c r="A34">
        <f t="shared" si="1"/>
        <v>16.146099998877617</v>
      </c>
      <c r="B34">
        <f t="shared" si="7"/>
        <v>-16.184000000010457</v>
      </c>
      <c r="C34">
        <v>13501.933887499999</v>
      </c>
      <c r="D34">
        <v>192.92292</v>
      </c>
      <c r="E34">
        <v>50.701679999999897</v>
      </c>
      <c r="F34">
        <v>0</v>
      </c>
      <c r="G34">
        <v>0</v>
      </c>
      <c r="H34">
        <v>0</v>
      </c>
      <c r="I34">
        <v>0</v>
      </c>
      <c r="K34" s="2">
        <f t="shared" si="8"/>
        <v>4.7273199999835924E-2</v>
      </c>
      <c r="L34" s="2">
        <f t="shared" si="2"/>
        <v>0.919709600000715</v>
      </c>
      <c r="M34">
        <v>13504.6588391</v>
      </c>
      <c r="N34">
        <v>191.91347999999999</v>
      </c>
      <c r="O34">
        <v>67.858759999999904</v>
      </c>
      <c r="P34" s="2">
        <f t="shared" si="3"/>
        <v>10.456119999999906</v>
      </c>
      <c r="Q34" s="2">
        <f t="shared" si="0"/>
        <v>8.9129827545870057</v>
      </c>
      <c r="R34" s="2">
        <f t="shared" si="4"/>
        <v>1.5431372454129004</v>
      </c>
      <c r="S34" s="4"/>
      <c r="T34" s="2">
        <f t="shared" si="5"/>
        <v>0.90165139999953681</v>
      </c>
      <c r="U34">
        <v>13504.392080699999</v>
      </c>
      <c r="V34">
        <v>190.43256</v>
      </c>
      <c r="W34">
        <v>63.6488399999999</v>
      </c>
      <c r="X34">
        <f t="shared" si="6"/>
        <v>6.2461999999999023</v>
      </c>
    </row>
    <row r="35" spans="1:24" x14ac:dyDescent="0.3">
      <c r="A35">
        <f t="shared" si="1"/>
        <v>15.346500000305241</v>
      </c>
      <c r="B35">
        <f t="shared" si="7"/>
        <v>-39.411999999999381</v>
      </c>
      <c r="C35">
        <v>13501.949234</v>
      </c>
      <c r="D35">
        <v>193.02936</v>
      </c>
      <c r="E35">
        <v>50.307559999999903</v>
      </c>
      <c r="F35">
        <v>0</v>
      </c>
      <c r="G35">
        <v>0</v>
      </c>
      <c r="H35">
        <v>0</v>
      </c>
      <c r="I35">
        <v>0</v>
      </c>
      <c r="K35" s="2">
        <f t="shared" si="8"/>
        <v>3.0299099998956081E-2</v>
      </c>
      <c r="L35" s="2">
        <f t="shared" si="2"/>
        <v>0.95000869999967108</v>
      </c>
      <c r="M35">
        <v>13504.689138199999</v>
      </c>
      <c r="N35">
        <v>192.169319999999</v>
      </c>
      <c r="O35">
        <v>68.390239999999906</v>
      </c>
      <c r="P35" s="2">
        <f t="shared" si="3"/>
        <v>10.987599999999908</v>
      </c>
      <c r="Q35" s="2">
        <f t="shared" si="0"/>
        <v>9.4607894436210511</v>
      </c>
      <c r="R35" s="2">
        <f t="shared" si="4"/>
        <v>1.526810556378857</v>
      </c>
      <c r="S35" s="4"/>
      <c r="T35" s="2">
        <f t="shared" si="5"/>
        <v>0.94815410000046541</v>
      </c>
      <c r="U35">
        <v>13504.4385834</v>
      </c>
      <c r="V35">
        <v>190.56048000000001</v>
      </c>
      <c r="W35">
        <v>64.164599999999993</v>
      </c>
      <c r="X35">
        <f t="shared" si="6"/>
        <v>6.7619599999999949</v>
      </c>
    </row>
    <row r="36" spans="1:24" x14ac:dyDescent="0.3">
      <c r="A36">
        <f t="shared" si="1"/>
        <v>16.323199999533244</v>
      </c>
      <c r="B36">
        <f t="shared" si="7"/>
        <v>-79.872000000000298</v>
      </c>
      <c r="C36">
        <v>13501.965557199999</v>
      </c>
      <c r="D36">
        <v>193.16220000000001</v>
      </c>
      <c r="E36">
        <v>49.5088399999999</v>
      </c>
      <c r="F36">
        <v>0</v>
      </c>
      <c r="G36">
        <v>0</v>
      </c>
      <c r="H36">
        <v>0</v>
      </c>
      <c r="I36">
        <v>0</v>
      </c>
      <c r="K36" s="2">
        <f t="shared" si="8"/>
        <v>3.1306000000768108E-2</v>
      </c>
      <c r="L36" s="2">
        <f t="shared" si="2"/>
        <v>0.98131470000043919</v>
      </c>
      <c r="M36">
        <v>13504.7204442</v>
      </c>
      <c r="N36">
        <v>192.44976</v>
      </c>
      <c r="O36">
        <v>68.916479999999893</v>
      </c>
      <c r="P36" s="2">
        <f t="shared" si="3"/>
        <v>11.513839999999895</v>
      </c>
      <c r="Q36" s="2">
        <f t="shared" si="0"/>
        <v>10.040871328887985</v>
      </c>
      <c r="R36" s="2">
        <f t="shared" si="4"/>
        <v>1.4729686711119108</v>
      </c>
      <c r="S36" s="4"/>
      <c r="T36" s="2">
        <f t="shared" si="5"/>
        <v>0.97943309999936901</v>
      </c>
      <c r="U36">
        <v>13504.469862399999</v>
      </c>
      <c r="V36">
        <v>190.70808</v>
      </c>
      <c r="W36">
        <v>64.685599999999994</v>
      </c>
      <c r="X36">
        <f t="shared" si="6"/>
        <v>7.2829599999999957</v>
      </c>
    </row>
    <row r="37" spans="1:24" x14ac:dyDescent="0.3">
      <c r="A37">
        <f t="shared" si="1"/>
        <v>16.020900000512484</v>
      </c>
      <c r="B37">
        <f t="shared" si="7"/>
        <v>-78.300000000000125</v>
      </c>
      <c r="C37">
        <v>13501.9815781</v>
      </c>
      <c r="D37">
        <v>193.29996</v>
      </c>
      <c r="E37">
        <v>48.725839999999899</v>
      </c>
      <c r="F37">
        <v>0</v>
      </c>
      <c r="G37">
        <v>0</v>
      </c>
      <c r="H37">
        <v>0</v>
      </c>
      <c r="I37">
        <v>0</v>
      </c>
      <c r="K37" s="2">
        <f t="shared" si="8"/>
        <v>3.1133099999351543E-2</v>
      </c>
      <c r="L37" s="2">
        <f t="shared" si="2"/>
        <v>1.0124477999997907</v>
      </c>
      <c r="M37">
        <v>13504.7515773</v>
      </c>
      <c r="N37">
        <v>192.74003999999999</v>
      </c>
      <c r="O37">
        <v>69.432239999999993</v>
      </c>
      <c r="P37" s="2">
        <f t="shared" si="3"/>
        <v>12.029599999999995</v>
      </c>
      <c r="Q37" s="2">
        <f t="shared" si="0"/>
        <v>10.631688329767897</v>
      </c>
      <c r="R37" s="2">
        <f t="shared" si="4"/>
        <v>1.3979116702320979</v>
      </c>
      <c r="S37" s="4"/>
      <c r="T37" s="2">
        <f t="shared" si="5"/>
        <v>1.0112176999991789</v>
      </c>
      <c r="U37">
        <v>13504.501646999999</v>
      </c>
      <c r="V37">
        <v>190.87044</v>
      </c>
      <c r="W37">
        <v>65.206599999999995</v>
      </c>
      <c r="X37">
        <f t="shared" si="6"/>
        <v>7.8039599999999965</v>
      </c>
    </row>
    <row r="38" spans="1:24" x14ac:dyDescent="0.3">
      <c r="A38">
        <f t="shared" si="1"/>
        <v>14.440299999478157</v>
      </c>
      <c r="B38">
        <f t="shared" si="7"/>
        <v>-77.25200000000001</v>
      </c>
      <c r="C38">
        <v>13501.996018399999</v>
      </c>
      <c r="D38">
        <v>193.43772000000001</v>
      </c>
      <c r="E38">
        <v>47.953319999999898</v>
      </c>
      <c r="F38">
        <v>0</v>
      </c>
      <c r="G38">
        <v>0</v>
      </c>
      <c r="H38">
        <v>0</v>
      </c>
      <c r="I38">
        <v>0</v>
      </c>
      <c r="K38" s="2">
        <f t="shared" si="8"/>
        <v>3.0585399999836227E-2</v>
      </c>
      <c r="L38" s="2">
        <f t="shared" si="2"/>
        <v>1.043033199999627</v>
      </c>
      <c r="M38">
        <v>13504.782162699999</v>
      </c>
      <c r="N38">
        <v>193.04015999999999</v>
      </c>
      <c r="O38">
        <v>69.932279999999906</v>
      </c>
      <c r="P38" s="2">
        <f t="shared" si="3"/>
        <v>12.529639999999908</v>
      </c>
      <c r="Q38" s="2">
        <f t="shared" si="0"/>
        <v>11.225414172995668</v>
      </c>
      <c r="R38" s="2">
        <f t="shared" si="4"/>
        <v>1.3042258270042399</v>
      </c>
      <c r="S38" s="4"/>
      <c r="T38" s="2">
        <f t="shared" si="5"/>
        <v>1.0427679999993416</v>
      </c>
      <c r="U38">
        <v>13504.533197299999</v>
      </c>
      <c r="V38">
        <v>191.04756</v>
      </c>
      <c r="W38">
        <v>65.732839999999996</v>
      </c>
      <c r="X38">
        <f t="shared" si="6"/>
        <v>8.3301999999999978</v>
      </c>
    </row>
    <row r="39" spans="1:24" x14ac:dyDescent="0.3">
      <c r="A39">
        <f t="shared" si="1"/>
        <v>15.905500000371831</v>
      </c>
      <c r="B39">
        <f t="shared" si="7"/>
        <v>-76.727999999999952</v>
      </c>
      <c r="C39">
        <v>13502.0119239</v>
      </c>
      <c r="D39">
        <v>193.58532</v>
      </c>
      <c r="E39">
        <v>47.186039999999899</v>
      </c>
      <c r="F39">
        <v>0</v>
      </c>
      <c r="G39">
        <v>0</v>
      </c>
      <c r="H39">
        <v>0</v>
      </c>
      <c r="I39">
        <v>0</v>
      </c>
      <c r="K39" s="2">
        <f t="shared" si="8"/>
        <v>3.0434300000706571E-2</v>
      </c>
      <c r="L39" s="2">
        <f t="shared" si="2"/>
        <v>1.0734675000003335</v>
      </c>
      <c r="M39">
        <v>13504.812597</v>
      </c>
      <c r="N39">
        <v>193.33536000000001</v>
      </c>
      <c r="O39">
        <v>70.421840000000003</v>
      </c>
      <c r="P39" s="2">
        <f t="shared" si="3"/>
        <v>13.019200000000005</v>
      </c>
      <c r="Q39" s="2">
        <f t="shared" si="0"/>
        <v>11.829070711944373</v>
      </c>
      <c r="R39" s="2">
        <f t="shared" si="4"/>
        <v>1.1901292880556316</v>
      </c>
      <c r="S39" s="4"/>
      <c r="T39" s="2">
        <f t="shared" si="5"/>
        <v>1.0588110999997298</v>
      </c>
      <c r="U39">
        <v>13504.5492404</v>
      </c>
      <c r="V39">
        <v>191.23944</v>
      </c>
      <c r="W39">
        <v>66.264319999999998</v>
      </c>
      <c r="X39">
        <f t="shared" si="6"/>
        <v>8.8616799999999998</v>
      </c>
    </row>
    <row r="40" spans="1:24" x14ac:dyDescent="0.3">
      <c r="A40">
        <f t="shared" si="1"/>
        <v>15.070800000103191</v>
      </c>
      <c r="B40">
        <f t="shared" si="7"/>
        <v>-34.695999999999572</v>
      </c>
      <c r="C40">
        <v>13502.0269947</v>
      </c>
      <c r="D40">
        <v>193.74275999999901</v>
      </c>
      <c r="E40">
        <v>46.839079999999903</v>
      </c>
      <c r="F40">
        <v>0</v>
      </c>
      <c r="G40">
        <v>0</v>
      </c>
      <c r="H40">
        <v>0</v>
      </c>
      <c r="I40">
        <v>0</v>
      </c>
      <c r="K40" s="2">
        <f t="shared" si="8"/>
        <v>4.6641799999633804E-2</v>
      </c>
      <c r="L40" s="2">
        <f t="shared" si="2"/>
        <v>1.1201092999999673</v>
      </c>
      <c r="M40">
        <v>13504.8592388</v>
      </c>
      <c r="N40">
        <v>193.61580000000001</v>
      </c>
      <c r="O40">
        <v>70.895679999999999</v>
      </c>
      <c r="P40" s="2">
        <f t="shared" si="3"/>
        <v>13.493040000000001</v>
      </c>
      <c r="Q40" s="2">
        <f t="shared" si="0"/>
        <v>12.778605774959964</v>
      </c>
      <c r="R40" s="2">
        <f t="shared" si="4"/>
        <v>0.71443422504003706</v>
      </c>
      <c r="S40" s="4"/>
      <c r="T40" s="2">
        <f t="shared" si="5"/>
        <v>1.1051960999993753</v>
      </c>
      <c r="U40">
        <v>13504.595625399999</v>
      </c>
      <c r="V40">
        <v>191.44607999999999</v>
      </c>
      <c r="W40">
        <v>66.7957999999999</v>
      </c>
      <c r="X40">
        <f t="shared" si="6"/>
        <v>9.3931599999999023</v>
      </c>
    </row>
    <row r="41" spans="1:24" x14ac:dyDescent="0.3">
      <c r="A41">
        <f t="shared" si="1"/>
        <v>15.390900000056718</v>
      </c>
      <c r="B41">
        <f t="shared" si="7"/>
        <v>-9.895999999990579</v>
      </c>
      <c r="C41">
        <v>13502.0423856</v>
      </c>
      <c r="D41">
        <v>193.87415999999899</v>
      </c>
      <c r="E41">
        <v>46.740119999999997</v>
      </c>
      <c r="F41">
        <v>0</v>
      </c>
      <c r="G41">
        <v>0</v>
      </c>
      <c r="H41">
        <v>0</v>
      </c>
      <c r="I41">
        <v>0</v>
      </c>
      <c r="K41" s="2">
        <f t="shared" si="8"/>
        <v>3.0526200000167591E-2</v>
      </c>
      <c r="L41" s="2">
        <f t="shared" si="2"/>
        <v>1.1506355000001349</v>
      </c>
      <c r="M41">
        <v>13504.889765</v>
      </c>
      <c r="N41">
        <v>193.86984000000001</v>
      </c>
      <c r="O41">
        <v>70.949199999999905</v>
      </c>
      <c r="P41" s="2">
        <f t="shared" si="3"/>
        <v>13.546559999999907</v>
      </c>
      <c r="Q41" s="2">
        <f t="shared" si="0"/>
        <v>13.415733955200398</v>
      </c>
      <c r="R41" s="2">
        <f t="shared" si="4"/>
        <v>0.13082604479950888</v>
      </c>
      <c r="S41" s="4"/>
      <c r="T41" s="2">
        <f t="shared" si="5"/>
        <v>1.1211366000006819</v>
      </c>
      <c r="U41">
        <v>13504.611565900001</v>
      </c>
      <c r="V41">
        <v>191.67239999999899</v>
      </c>
      <c r="W41">
        <v>67.327279999999902</v>
      </c>
      <c r="X41">
        <f t="shared" si="6"/>
        <v>9.9246399999999042</v>
      </c>
    </row>
    <row r="42" spans="1:24" x14ac:dyDescent="0.3">
      <c r="A42">
        <f t="shared" si="1"/>
        <v>16.206199999942328</v>
      </c>
      <c r="B42">
        <f t="shared" si="7"/>
        <v>5.7639999999999247</v>
      </c>
      <c r="C42">
        <v>13502.0585918</v>
      </c>
      <c r="D42">
        <v>194.026679999999</v>
      </c>
      <c r="E42">
        <v>46.797759999999997</v>
      </c>
      <c r="F42">
        <v>0</v>
      </c>
      <c r="G42">
        <v>0</v>
      </c>
      <c r="H42">
        <v>0</v>
      </c>
      <c r="I42">
        <v>0</v>
      </c>
      <c r="K42" s="2">
        <f t="shared" si="8"/>
        <v>3.062099999988277E-2</v>
      </c>
      <c r="L42" s="2">
        <f t="shared" si="2"/>
        <v>1.1812565000000177</v>
      </c>
      <c r="M42">
        <v>13504.920386</v>
      </c>
      <c r="N42">
        <v>194.0898</v>
      </c>
      <c r="O42">
        <v>70.744239999999905</v>
      </c>
      <c r="P42" s="2">
        <f t="shared" si="3"/>
        <v>13.341599999999907</v>
      </c>
      <c r="Q42" s="2">
        <f t="shared" si="0"/>
        <v>14.067051684993617</v>
      </c>
      <c r="R42" s="2">
        <f t="shared" si="4"/>
        <v>0.72545168499370938</v>
      </c>
      <c r="S42" s="4"/>
      <c r="T42" s="2">
        <f t="shared" si="5"/>
        <v>1.1684098000005179</v>
      </c>
      <c r="U42">
        <v>13504.6588391</v>
      </c>
      <c r="V42">
        <v>191.91347999999999</v>
      </c>
      <c r="W42">
        <v>67.858759999999904</v>
      </c>
      <c r="X42">
        <f t="shared" si="6"/>
        <v>10.456119999999906</v>
      </c>
    </row>
    <row r="43" spans="1:24" x14ac:dyDescent="0.3">
      <c r="A43">
        <f t="shared" si="1"/>
        <v>14.984100000219769</v>
      </c>
      <c r="B43">
        <f t="shared" si="7"/>
        <v>3.1440000000003465</v>
      </c>
      <c r="C43">
        <v>13502.0735759</v>
      </c>
      <c r="D43">
        <v>194.16443999999899</v>
      </c>
      <c r="E43">
        <v>46.8292</v>
      </c>
      <c r="F43">
        <v>0</v>
      </c>
      <c r="G43">
        <v>0</v>
      </c>
      <c r="H43">
        <v>0</v>
      </c>
      <c r="I43">
        <v>0</v>
      </c>
      <c r="K43" s="2">
        <f t="shared" si="8"/>
        <v>3.0198800001016934E-2</v>
      </c>
      <c r="L43" s="2">
        <f t="shared" si="2"/>
        <v>1.2114553000010346</v>
      </c>
      <c r="M43">
        <v>13504.950584800001</v>
      </c>
      <c r="N43">
        <v>194.281679999999</v>
      </c>
      <c r="O43">
        <v>70.356480000000005</v>
      </c>
      <c r="P43" s="2">
        <f t="shared" si="3"/>
        <v>12.953840000000007</v>
      </c>
      <c r="Q43" s="2">
        <f t="shared" si="0"/>
        <v>14.721164701717791</v>
      </c>
      <c r="R43" s="2">
        <f t="shared" si="4"/>
        <v>1.7673247017177847</v>
      </c>
      <c r="S43" s="4"/>
      <c r="T43" s="2">
        <f t="shared" si="5"/>
        <v>1.1987088999994739</v>
      </c>
      <c r="U43">
        <v>13504.689138199999</v>
      </c>
      <c r="V43">
        <v>192.169319999999</v>
      </c>
      <c r="W43">
        <v>68.390239999999906</v>
      </c>
      <c r="X43">
        <f t="shared" si="6"/>
        <v>10.987599999999908</v>
      </c>
    </row>
    <row r="44" spans="1:24" x14ac:dyDescent="0.3">
      <c r="A44">
        <f t="shared" si="1"/>
        <v>30.771400000958238</v>
      </c>
      <c r="B44">
        <f t="shared" si="7"/>
        <v>1.5720000000001733</v>
      </c>
      <c r="C44">
        <v>13502.104347300001</v>
      </c>
      <c r="D44">
        <v>194.29236</v>
      </c>
      <c r="E44">
        <v>46.844920000000002</v>
      </c>
      <c r="F44">
        <v>0</v>
      </c>
      <c r="G44">
        <v>0</v>
      </c>
      <c r="H44">
        <v>0</v>
      </c>
      <c r="I44">
        <v>0</v>
      </c>
      <c r="K44" s="2">
        <f t="shared" si="8"/>
        <v>3.1052399999680347E-2</v>
      </c>
      <c r="L44" s="2">
        <f t="shared" si="2"/>
        <v>1.242507700000715</v>
      </c>
      <c r="M44">
        <v>13504.9816372</v>
      </c>
      <c r="N44">
        <v>194.437319999999</v>
      </c>
      <c r="O44">
        <v>70.362840000000006</v>
      </c>
      <c r="P44" s="2">
        <f t="shared" si="3"/>
        <v>12.960200000000007</v>
      </c>
      <c r="Q44" s="2">
        <f t="shared" si="0"/>
        <v>15.405753927620795</v>
      </c>
      <c r="R44" s="2">
        <f t="shared" si="4"/>
        <v>2.4455539276207876</v>
      </c>
      <c r="S44" s="4"/>
      <c r="T44" s="2">
        <f t="shared" si="5"/>
        <v>1.2300149000002421</v>
      </c>
      <c r="U44">
        <v>13504.7204442</v>
      </c>
      <c r="V44">
        <v>192.44976</v>
      </c>
      <c r="W44">
        <v>68.916479999999893</v>
      </c>
      <c r="X44">
        <f t="shared" si="6"/>
        <v>11.513839999999895</v>
      </c>
    </row>
    <row r="45" spans="1:24" x14ac:dyDescent="0.3">
      <c r="A45">
        <f t="shared" si="1"/>
        <v>30.998699998235679</v>
      </c>
      <c r="B45">
        <f t="shared" si="7"/>
        <v>-0.52400000000005775</v>
      </c>
      <c r="C45">
        <v>13502.135345999999</v>
      </c>
      <c r="D45">
        <v>194.41043999999999</v>
      </c>
      <c r="E45">
        <v>46.839680000000001</v>
      </c>
      <c r="F45">
        <v>0</v>
      </c>
      <c r="G45">
        <v>0</v>
      </c>
      <c r="H45">
        <v>0</v>
      </c>
      <c r="I45">
        <v>0</v>
      </c>
      <c r="K45" s="2">
        <f t="shared" si="8"/>
        <v>3.1469300000026124E-2</v>
      </c>
      <c r="L45" s="2">
        <f t="shared" si="2"/>
        <v>1.2739770000007411</v>
      </c>
      <c r="M45">
        <v>13505.013106500001</v>
      </c>
      <c r="N45">
        <v>194.56343999999899</v>
      </c>
      <c r="O45">
        <v>70.369199999999907</v>
      </c>
      <c r="P45" s="2">
        <f t="shared" si="3"/>
        <v>12.966559999999909</v>
      </c>
      <c r="Q45" s="2">
        <f t="shared" si="0"/>
        <v>16.111721463259048</v>
      </c>
      <c r="R45" s="2">
        <f t="shared" si="4"/>
        <v>3.1451614632591394</v>
      </c>
      <c r="S45" s="4"/>
      <c r="T45" s="2">
        <f t="shared" si="5"/>
        <v>1.2611479999995936</v>
      </c>
      <c r="U45">
        <v>13504.7515773</v>
      </c>
      <c r="V45">
        <v>192.74003999999999</v>
      </c>
      <c r="W45">
        <v>69.432239999999993</v>
      </c>
      <c r="X45">
        <f t="shared" si="6"/>
        <v>12.029599999999995</v>
      </c>
    </row>
    <row r="46" spans="1:24" x14ac:dyDescent="0.3">
      <c r="A46">
        <f t="shared" si="1"/>
        <v>30.505100001391838</v>
      </c>
      <c r="B46">
        <f t="shared" si="7"/>
        <v>-1.5720000000001733</v>
      </c>
      <c r="C46">
        <v>13502.165851100001</v>
      </c>
      <c r="D46">
        <v>194.52359999999899</v>
      </c>
      <c r="E46">
        <v>46.82396</v>
      </c>
      <c r="F46">
        <v>0</v>
      </c>
      <c r="G46">
        <v>0</v>
      </c>
      <c r="H46">
        <v>0</v>
      </c>
      <c r="I46">
        <v>0</v>
      </c>
      <c r="K46" s="2">
        <f t="shared" si="8"/>
        <v>3.1474299999899813E-2</v>
      </c>
      <c r="L46" s="2">
        <f t="shared" si="2"/>
        <v>1.3054513000006409</v>
      </c>
      <c r="M46">
        <v>13505.0445808</v>
      </c>
      <c r="N46">
        <v>194.69135999999901</v>
      </c>
      <c r="O46">
        <v>70.733000000000004</v>
      </c>
      <c r="P46" s="2">
        <f t="shared" si="3"/>
        <v>13.330360000000006</v>
      </c>
      <c r="Q46" s="2">
        <f t="shared" si="0"/>
        <v>16.829859183485365</v>
      </c>
      <c r="R46" s="2">
        <f t="shared" si="4"/>
        <v>3.4994991834853586</v>
      </c>
      <c r="S46" s="4"/>
      <c r="T46" s="2">
        <f t="shared" si="5"/>
        <v>1.2917333999994298</v>
      </c>
      <c r="U46">
        <v>13504.782162699999</v>
      </c>
      <c r="V46">
        <v>193.04015999999999</v>
      </c>
      <c r="W46">
        <v>69.932279999999906</v>
      </c>
      <c r="X46">
        <f t="shared" si="6"/>
        <v>12.529639999999908</v>
      </c>
    </row>
    <row r="47" spans="1:24" x14ac:dyDescent="0.3">
      <c r="A47">
        <f t="shared" si="1"/>
        <v>46.646999999211403</v>
      </c>
      <c r="B47">
        <f t="shared" si="7"/>
        <v>-2.0960000000101786</v>
      </c>
      <c r="C47">
        <v>13502.2124981</v>
      </c>
      <c r="D47">
        <v>194.61707999999999</v>
      </c>
      <c r="E47">
        <v>46.802999999999898</v>
      </c>
      <c r="F47">
        <v>0</v>
      </c>
      <c r="G47">
        <v>0</v>
      </c>
      <c r="H47">
        <v>0</v>
      </c>
      <c r="I47">
        <v>0</v>
      </c>
      <c r="K47" s="2">
        <f t="shared" si="8"/>
        <v>3.2710699999370263E-2</v>
      </c>
      <c r="L47" s="2">
        <f t="shared" si="2"/>
        <v>1.3381620000000112</v>
      </c>
      <c r="M47">
        <v>13505.0772915</v>
      </c>
      <c r="N47">
        <v>194.814359999999</v>
      </c>
      <c r="O47">
        <v>71.060119999999998</v>
      </c>
      <c r="P47" s="2">
        <f t="shared" si="3"/>
        <v>13.65748</v>
      </c>
      <c r="Q47" s="2">
        <f t="shared" si="0"/>
        <v>17.588760142235781</v>
      </c>
      <c r="R47" s="2">
        <f t="shared" si="4"/>
        <v>3.9312801422357815</v>
      </c>
      <c r="S47" s="4"/>
      <c r="T47" s="2">
        <f t="shared" si="5"/>
        <v>1.3221677000001364</v>
      </c>
      <c r="U47">
        <v>13504.812597</v>
      </c>
      <c r="V47">
        <v>193.33536000000001</v>
      </c>
      <c r="W47">
        <v>70.421840000000003</v>
      </c>
      <c r="X47">
        <f t="shared" si="6"/>
        <v>13.019200000000005</v>
      </c>
    </row>
    <row r="48" spans="1:24" x14ac:dyDescent="0.3">
      <c r="A48">
        <f t="shared" si="1"/>
        <v>31.094899999516201</v>
      </c>
      <c r="B48">
        <f t="shared" si="7"/>
        <v>-3.6679999999996937</v>
      </c>
      <c r="C48">
        <v>13502.243592999999</v>
      </c>
      <c r="D48">
        <v>194.70071999999999</v>
      </c>
      <c r="E48">
        <v>46.766319999999901</v>
      </c>
      <c r="F48">
        <v>0</v>
      </c>
      <c r="G48">
        <v>0</v>
      </c>
      <c r="H48">
        <v>0</v>
      </c>
      <c r="I48">
        <v>0</v>
      </c>
      <c r="K48" s="2">
        <f t="shared" si="8"/>
        <v>3.0030199999600882E-2</v>
      </c>
      <c r="L48" s="2">
        <f t="shared" si="2"/>
        <v>1.3681921999996121</v>
      </c>
      <c r="M48">
        <v>13505.107321699999</v>
      </c>
      <c r="N48">
        <v>194.93243999999899</v>
      </c>
      <c r="O48">
        <v>71.350560000000002</v>
      </c>
      <c r="P48" s="2">
        <f t="shared" si="3"/>
        <v>13.947920000000003</v>
      </c>
      <c r="Q48" s="2">
        <f t="shared" si="0"/>
        <v>18.29654091873785</v>
      </c>
      <c r="R48" s="2">
        <f t="shared" si="4"/>
        <v>4.3486209187378471</v>
      </c>
      <c r="S48" s="4"/>
      <c r="T48" s="2">
        <f t="shared" si="5"/>
        <v>1.3688094999997702</v>
      </c>
      <c r="U48">
        <v>13504.8592388</v>
      </c>
      <c r="V48">
        <v>193.61580000000001</v>
      </c>
      <c r="W48">
        <v>70.895679999999999</v>
      </c>
      <c r="X48">
        <f t="shared" si="6"/>
        <v>13.493040000000001</v>
      </c>
    </row>
    <row r="49" spans="1:24" x14ac:dyDescent="0.3">
      <c r="A49">
        <f t="shared" si="1"/>
        <v>31.525400001555681</v>
      </c>
      <c r="B49">
        <f t="shared" si="7"/>
        <v>-4.7159999999998092</v>
      </c>
      <c r="C49">
        <v>13502.275118400001</v>
      </c>
      <c r="D49">
        <v>194.77452</v>
      </c>
      <c r="E49">
        <v>46.719159999999903</v>
      </c>
      <c r="F49">
        <v>0</v>
      </c>
      <c r="G49">
        <v>0</v>
      </c>
      <c r="H49">
        <v>0</v>
      </c>
      <c r="I49">
        <v>0</v>
      </c>
      <c r="K49" s="2">
        <f t="shared" si="8"/>
        <v>3.135889999975916E-2</v>
      </c>
      <c r="L49" s="2">
        <f t="shared" si="2"/>
        <v>1.3995510999993712</v>
      </c>
      <c r="M49">
        <v>13505.138680599999</v>
      </c>
      <c r="N49">
        <v>195.04067999999901</v>
      </c>
      <c r="O49">
        <v>71.583359999999999</v>
      </c>
      <c r="P49" s="2">
        <f t="shared" si="3"/>
        <v>14.180720000000001</v>
      </c>
      <c r="Q49" s="2">
        <f t="shared" si="0"/>
        <v>19.046750044806057</v>
      </c>
      <c r="R49" s="2">
        <f t="shared" si="4"/>
        <v>4.8660300448060561</v>
      </c>
      <c r="S49" s="4"/>
      <c r="T49" s="2">
        <f t="shared" si="5"/>
        <v>1.3993356999999378</v>
      </c>
      <c r="U49">
        <v>13504.889765</v>
      </c>
      <c r="V49">
        <v>193.86984000000001</v>
      </c>
      <c r="W49">
        <v>70.949199999999905</v>
      </c>
      <c r="X49">
        <f t="shared" si="6"/>
        <v>13.546559999999907</v>
      </c>
    </row>
    <row r="50" spans="1:24" x14ac:dyDescent="0.3">
      <c r="A50">
        <f t="shared" si="1"/>
        <v>31.107099999644561</v>
      </c>
      <c r="B50">
        <f t="shared" si="7"/>
        <v>-6.2879999999999825</v>
      </c>
      <c r="C50">
        <v>13502.3062255</v>
      </c>
      <c r="D50">
        <v>194.82863999999901</v>
      </c>
      <c r="E50">
        <v>46.656279999999903</v>
      </c>
      <c r="F50">
        <v>0</v>
      </c>
      <c r="G50">
        <v>0</v>
      </c>
      <c r="H50">
        <v>0</v>
      </c>
      <c r="I50">
        <v>0</v>
      </c>
      <c r="K50" s="2">
        <f t="shared" si="8"/>
        <v>3.1142300000283285E-2</v>
      </c>
      <c r="L50" s="2">
        <f t="shared" si="2"/>
        <v>1.4306933999996545</v>
      </c>
      <c r="M50">
        <v>13505.169822899999</v>
      </c>
      <c r="N50">
        <v>195.13415999999901</v>
      </c>
      <c r="O50">
        <v>71.774240000000006</v>
      </c>
      <c r="P50" s="2">
        <f t="shared" si="3"/>
        <v>14.371600000000008</v>
      </c>
      <c r="Q50" s="2">
        <f t="shared" si="0"/>
        <v>19.802820446314133</v>
      </c>
      <c r="R50" s="2">
        <f t="shared" si="4"/>
        <v>5.4312204463141249</v>
      </c>
      <c r="S50" s="4"/>
      <c r="T50" s="2">
        <f t="shared" si="5"/>
        <v>1.4299566999998206</v>
      </c>
      <c r="U50">
        <v>13504.920386</v>
      </c>
      <c r="V50">
        <v>194.0898</v>
      </c>
      <c r="W50">
        <v>70.744239999999905</v>
      </c>
      <c r="X50">
        <f t="shared" si="6"/>
        <v>13.341599999999907</v>
      </c>
    </row>
    <row r="51" spans="1:24" x14ac:dyDescent="0.3">
      <c r="A51">
        <f t="shared" si="1"/>
        <v>31.172900000456139</v>
      </c>
      <c r="B51">
        <f t="shared" si="7"/>
        <v>-7.8599999999902082</v>
      </c>
      <c r="C51">
        <v>13502.337398400001</v>
      </c>
      <c r="D51">
        <v>194.86799999999999</v>
      </c>
      <c r="E51">
        <v>46.577680000000001</v>
      </c>
      <c r="F51">
        <v>0</v>
      </c>
      <c r="G51">
        <v>0</v>
      </c>
      <c r="H51">
        <v>0</v>
      </c>
      <c r="I51">
        <v>0</v>
      </c>
      <c r="K51" s="2">
        <f t="shared" si="8"/>
        <v>3.1811099999686121E-2</v>
      </c>
      <c r="L51" s="2">
        <f t="shared" si="2"/>
        <v>1.4625044999993406</v>
      </c>
      <c r="M51">
        <v>13505.201633999999</v>
      </c>
      <c r="N51">
        <v>195.21779999999899</v>
      </c>
      <c r="O51">
        <v>71.923199999999994</v>
      </c>
      <c r="P51" s="2">
        <f t="shared" si="3"/>
        <v>14.520559999999996</v>
      </c>
      <c r="Q51" s="2">
        <f t="shared" si="0"/>
        <v>20.58629152202635</v>
      </c>
      <c r="R51" s="2">
        <f t="shared" si="4"/>
        <v>6.0657315220263541</v>
      </c>
      <c r="S51" s="4"/>
      <c r="T51" s="2">
        <f t="shared" si="5"/>
        <v>1.4601555000008375</v>
      </c>
      <c r="U51">
        <v>13504.950584800001</v>
      </c>
      <c r="V51">
        <v>194.281679999999</v>
      </c>
      <c r="W51">
        <v>70.356480000000005</v>
      </c>
      <c r="X51">
        <f t="shared" si="6"/>
        <v>12.953840000000007</v>
      </c>
    </row>
    <row r="52" spans="1:24" x14ac:dyDescent="0.3">
      <c r="A52">
        <f t="shared" si="1"/>
        <v>30.640499999208259</v>
      </c>
      <c r="B52">
        <f t="shared" si="7"/>
        <v>-9.432000000000329</v>
      </c>
      <c r="C52">
        <v>13502.3680389</v>
      </c>
      <c r="D52">
        <v>194.882759999999</v>
      </c>
      <c r="E52">
        <v>46.483359999999998</v>
      </c>
      <c r="F52">
        <v>0</v>
      </c>
      <c r="G52">
        <v>0</v>
      </c>
      <c r="H52">
        <v>0</v>
      </c>
      <c r="I52">
        <v>0</v>
      </c>
      <c r="K52" s="2">
        <f t="shared" si="8"/>
        <v>3.0463100001725252E-2</v>
      </c>
      <c r="L52" s="2">
        <f t="shared" si="2"/>
        <v>1.4929676000010659</v>
      </c>
      <c r="M52">
        <v>13505.232097100001</v>
      </c>
      <c r="N52">
        <v>195.286679999999</v>
      </c>
      <c r="O52">
        <v>72.035480000000007</v>
      </c>
      <c r="P52" s="2">
        <f t="shared" si="3"/>
        <v>14.632840000000009</v>
      </c>
      <c r="Q52" s="2">
        <f t="shared" si="0"/>
        <v>21.346955310708211</v>
      </c>
      <c r="R52" s="2">
        <f t="shared" si="4"/>
        <v>6.7141153107082019</v>
      </c>
      <c r="S52" s="4"/>
      <c r="T52" s="2">
        <f t="shared" si="5"/>
        <v>1.4912079000005178</v>
      </c>
      <c r="U52">
        <v>13504.9816372</v>
      </c>
      <c r="V52">
        <v>194.437319999999</v>
      </c>
      <c r="W52">
        <v>70.362840000000006</v>
      </c>
      <c r="X52">
        <f t="shared" si="6"/>
        <v>12.960200000000007</v>
      </c>
    </row>
    <row r="53" spans="1:24" x14ac:dyDescent="0.3">
      <c r="A53">
        <f t="shared" si="1"/>
        <v>46.482100000503124</v>
      </c>
      <c r="B53">
        <f t="shared" si="7"/>
        <v>-11.004000000009739</v>
      </c>
      <c r="C53">
        <v>13502.414521000001</v>
      </c>
      <c r="D53">
        <v>194.877839999999</v>
      </c>
      <c r="E53">
        <v>46.3733199999999</v>
      </c>
      <c r="F53">
        <v>0</v>
      </c>
      <c r="G53">
        <v>0</v>
      </c>
      <c r="H53">
        <v>0</v>
      </c>
      <c r="I53">
        <v>0</v>
      </c>
      <c r="K53" s="2">
        <f t="shared" si="8"/>
        <v>4.584199999953853E-2</v>
      </c>
      <c r="L53" s="2">
        <f t="shared" si="2"/>
        <v>1.5388096000006044</v>
      </c>
      <c r="M53">
        <v>13505.2779391</v>
      </c>
      <c r="N53">
        <v>195.34079999999901</v>
      </c>
      <c r="O53">
        <v>72.116320000000002</v>
      </c>
      <c r="P53" s="2">
        <f t="shared" si="3"/>
        <v>14.713680000000004</v>
      </c>
      <c r="Q53" s="2">
        <f t="shared" si="0"/>
        <v>22.510410239789874</v>
      </c>
      <c r="R53" s="2">
        <f t="shared" si="4"/>
        <v>7.7967302397898699</v>
      </c>
      <c r="S53" s="4"/>
      <c r="T53" s="2">
        <f t="shared" si="5"/>
        <v>1.522677200000544</v>
      </c>
      <c r="U53">
        <v>13505.013106500001</v>
      </c>
      <c r="V53">
        <v>194.56343999999899</v>
      </c>
      <c r="W53">
        <v>70.369199999999907</v>
      </c>
      <c r="X53">
        <f t="shared" si="6"/>
        <v>12.966559999999909</v>
      </c>
    </row>
    <row r="54" spans="1:24" x14ac:dyDescent="0.3">
      <c r="A54">
        <f t="shared" si="1"/>
        <v>30.846300000121119</v>
      </c>
      <c r="B54">
        <f t="shared" si="7"/>
        <v>-12.051999999999907</v>
      </c>
      <c r="C54">
        <v>13502.445367300001</v>
      </c>
      <c r="D54">
        <v>194.85816</v>
      </c>
      <c r="E54">
        <v>46.252799999999901</v>
      </c>
      <c r="F54">
        <v>0</v>
      </c>
      <c r="G54">
        <v>0</v>
      </c>
      <c r="H54">
        <v>0</v>
      </c>
      <c r="I54">
        <v>0</v>
      </c>
      <c r="K54" s="2">
        <f t="shared" si="8"/>
        <v>3.1650499999159365E-2</v>
      </c>
      <c r="L54" s="2">
        <f t="shared" si="2"/>
        <v>1.5704600999997638</v>
      </c>
      <c r="M54">
        <v>13505.3095896</v>
      </c>
      <c r="N54">
        <v>195.38015999999999</v>
      </c>
      <c r="O54">
        <v>72.176199999999994</v>
      </c>
      <c r="P54" s="2">
        <f t="shared" si="3"/>
        <v>14.773559999999996</v>
      </c>
      <c r="Q54" s="2">
        <f t="shared" si="0"/>
        <v>23.326594815952568</v>
      </c>
      <c r="R54" s="2">
        <f t="shared" si="4"/>
        <v>8.5530348159525715</v>
      </c>
      <c r="S54" s="4"/>
      <c r="T54" s="2">
        <f t="shared" si="5"/>
        <v>1.5541515000004438</v>
      </c>
      <c r="U54">
        <v>13505.0445808</v>
      </c>
      <c r="V54">
        <v>194.69135999999901</v>
      </c>
      <c r="W54">
        <v>70.733000000000004</v>
      </c>
      <c r="X54">
        <f t="shared" si="6"/>
        <v>13.330360000000006</v>
      </c>
    </row>
    <row r="55" spans="1:24" x14ac:dyDescent="0.3">
      <c r="A55">
        <f t="shared" si="1"/>
        <v>31.337899999925867</v>
      </c>
      <c r="B55">
        <f t="shared" si="7"/>
        <v>-12.575999999999965</v>
      </c>
      <c r="C55">
        <v>13502.476705200001</v>
      </c>
      <c r="D55">
        <v>194.83356000000001</v>
      </c>
      <c r="E55">
        <v>46.127039999999901</v>
      </c>
      <c r="F55">
        <v>0</v>
      </c>
      <c r="G55">
        <v>0</v>
      </c>
      <c r="H55">
        <v>0</v>
      </c>
      <c r="I55">
        <v>0</v>
      </c>
      <c r="K55" s="2">
        <f t="shared" si="8"/>
        <v>3.1350000001111766E-2</v>
      </c>
      <c r="L55" s="2">
        <f t="shared" si="2"/>
        <v>1.6018101000008755</v>
      </c>
      <c r="M55">
        <v>13505.340939600001</v>
      </c>
      <c r="N55">
        <v>195.40475999999899</v>
      </c>
      <c r="O55">
        <v>72.209879999999998</v>
      </c>
      <c r="P55" s="2">
        <f t="shared" si="3"/>
        <v>14.80724</v>
      </c>
      <c r="Q55" s="2">
        <f t="shared" si="0"/>
        <v>24.145213372485347</v>
      </c>
      <c r="R55" s="2">
        <f t="shared" si="4"/>
        <v>9.3379733724853473</v>
      </c>
      <c r="S55" s="4"/>
      <c r="T55" s="2">
        <f t="shared" si="5"/>
        <v>1.586862199999814</v>
      </c>
      <c r="U55">
        <v>13505.0772915</v>
      </c>
      <c r="V55">
        <v>194.814359999999</v>
      </c>
      <c r="W55">
        <v>71.060119999999998</v>
      </c>
      <c r="X55">
        <f t="shared" si="6"/>
        <v>13.65748</v>
      </c>
    </row>
    <row r="56" spans="1:24" x14ac:dyDescent="0.3">
      <c r="A56">
        <f t="shared" si="1"/>
        <v>30.575499999031308</v>
      </c>
      <c r="B56">
        <f t="shared" si="7"/>
        <v>3.6079999999998336</v>
      </c>
      <c r="C56">
        <v>13502.5072807</v>
      </c>
      <c r="D56">
        <v>194.81531999999899</v>
      </c>
      <c r="E56">
        <v>46.1631199999999</v>
      </c>
      <c r="F56">
        <v>0</v>
      </c>
      <c r="G56">
        <v>0</v>
      </c>
      <c r="H56">
        <v>0</v>
      </c>
      <c r="I56">
        <v>0</v>
      </c>
      <c r="K56" s="2">
        <f t="shared" si="8"/>
        <v>3.081689999999071E-2</v>
      </c>
      <c r="L56" s="2">
        <f t="shared" si="2"/>
        <v>1.6326270000008662</v>
      </c>
      <c r="M56">
        <v>13505.371756500001</v>
      </c>
      <c r="N56">
        <v>195.43079999999901</v>
      </c>
      <c r="O56">
        <v>72.880439999999993</v>
      </c>
      <c r="P56" s="2">
        <f t="shared" si="3"/>
        <v>15.477799999999995</v>
      </c>
      <c r="Q56" s="2">
        <f t="shared" si="0"/>
        <v>24.95961753201999</v>
      </c>
      <c r="R56" s="2">
        <f t="shared" si="4"/>
        <v>9.4818175320199956</v>
      </c>
      <c r="S56" s="4"/>
      <c r="T56" s="2">
        <f t="shared" si="5"/>
        <v>1.6168923999994149</v>
      </c>
      <c r="U56">
        <v>13505.107321699999</v>
      </c>
      <c r="V56">
        <v>194.93243999999899</v>
      </c>
      <c r="W56">
        <v>71.350560000000002</v>
      </c>
      <c r="X56">
        <f t="shared" si="6"/>
        <v>13.947920000000003</v>
      </c>
    </row>
    <row r="57" spans="1:24" x14ac:dyDescent="0.3">
      <c r="A57">
        <f t="shared" si="1"/>
        <v>31.796000001122593</v>
      </c>
      <c r="B57">
        <f t="shared" si="7"/>
        <v>3.6079999999998336</v>
      </c>
      <c r="C57">
        <v>13502.539076700001</v>
      </c>
      <c r="D57">
        <v>194.79216</v>
      </c>
      <c r="E57">
        <v>46.199199999999898</v>
      </c>
      <c r="F57">
        <v>0</v>
      </c>
      <c r="G57">
        <v>0</v>
      </c>
      <c r="H57">
        <v>0</v>
      </c>
      <c r="I57">
        <v>0</v>
      </c>
      <c r="K57" s="2">
        <f t="shared" si="8"/>
        <v>4.6136699998896802E-2</v>
      </c>
      <c r="L57" s="2">
        <f t="shared" si="2"/>
        <v>1.678763699999763</v>
      </c>
      <c r="M57">
        <v>13505.4178932</v>
      </c>
      <c r="N57">
        <v>195.43572</v>
      </c>
      <c r="O57">
        <v>73.707599999999999</v>
      </c>
      <c r="P57" s="2">
        <f t="shared" si="3"/>
        <v>16.304960000000001</v>
      </c>
      <c r="Q57" s="2">
        <f t="shared" si="0"/>
        <v>26.196508740743543</v>
      </c>
      <c r="R57" s="2">
        <f t="shared" si="4"/>
        <v>9.8915487407435414</v>
      </c>
      <c r="S57" s="4"/>
      <c r="T57" s="2">
        <f t="shared" si="5"/>
        <v>1.6482512999991741</v>
      </c>
      <c r="U57">
        <v>13505.138680599999</v>
      </c>
      <c r="V57">
        <v>195.04067999999901</v>
      </c>
      <c r="W57">
        <v>71.583359999999999</v>
      </c>
      <c r="X57">
        <f t="shared" si="6"/>
        <v>14.180720000000001</v>
      </c>
    </row>
    <row r="58" spans="1:24" x14ac:dyDescent="0.3">
      <c r="A58">
        <f t="shared" si="1"/>
        <v>31.185999998342595</v>
      </c>
      <c r="B58">
        <f t="shared" si="7"/>
        <v>3.6079999999998336</v>
      </c>
      <c r="C58">
        <v>13502.570262699999</v>
      </c>
      <c r="D58">
        <v>194.76900000000001</v>
      </c>
      <c r="E58">
        <v>46.235279999999896</v>
      </c>
      <c r="F58">
        <v>0</v>
      </c>
      <c r="G58">
        <v>0</v>
      </c>
      <c r="H58">
        <v>0</v>
      </c>
      <c r="I58">
        <v>0</v>
      </c>
      <c r="K58" s="2">
        <f t="shared" si="8"/>
        <v>1.5978499999619089E-2</v>
      </c>
      <c r="L58" s="2">
        <f t="shared" si="2"/>
        <v>1.6947421999993821</v>
      </c>
      <c r="M58">
        <v>13505.433871699999</v>
      </c>
      <c r="N58">
        <v>195.42095999999901</v>
      </c>
      <c r="O58">
        <v>74.519040000000004</v>
      </c>
      <c r="P58" s="2">
        <f t="shared" si="3"/>
        <v>17.116400000000006</v>
      </c>
      <c r="Q58" s="2">
        <f t="shared" si="0"/>
        <v>26.629723678878992</v>
      </c>
      <c r="R58" s="2">
        <f t="shared" si="4"/>
        <v>9.5133236788789866</v>
      </c>
      <c r="S58" s="4"/>
      <c r="T58" s="2">
        <f t="shared" si="5"/>
        <v>1.6793935999994574</v>
      </c>
      <c r="U58">
        <v>13505.169822899999</v>
      </c>
      <c r="V58">
        <v>195.13415999999901</v>
      </c>
      <c r="W58">
        <v>71.774240000000006</v>
      </c>
      <c r="X58">
        <f t="shared" si="6"/>
        <v>14.371600000000008</v>
      </c>
    </row>
    <row r="59" spans="1:24" x14ac:dyDescent="0.3">
      <c r="A59">
        <f t="shared" si="1"/>
        <v>31.229700000039884</v>
      </c>
      <c r="B59">
        <f t="shared" si="7"/>
        <v>3.0840000000004864</v>
      </c>
      <c r="C59">
        <v>13502.601492399999</v>
      </c>
      <c r="D59">
        <v>194.74091999999999</v>
      </c>
      <c r="E59">
        <v>46.266119999999901</v>
      </c>
      <c r="F59">
        <v>0</v>
      </c>
      <c r="G59">
        <v>0</v>
      </c>
      <c r="H59">
        <v>0</v>
      </c>
      <c r="I59">
        <v>0</v>
      </c>
      <c r="K59" s="2">
        <f t="shared" si="8"/>
        <v>3.0771900001127506E-2</v>
      </c>
      <c r="L59" s="2">
        <f t="shared" si="2"/>
        <v>1.7255141000005096</v>
      </c>
      <c r="M59">
        <v>13505.4646436</v>
      </c>
      <c r="N59">
        <v>195.39143999999999</v>
      </c>
      <c r="O59">
        <v>75.319999999999993</v>
      </c>
      <c r="P59" s="2">
        <f t="shared" si="3"/>
        <v>17.917359999999995</v>
      </c>
      <c r="Q59" s="2">
        <f t="shared" si="0"/>
        <v>27.470921728908767</v>
      </c>
      <c r="R59" s="2">
        <f t="shared" si="4"/>
        <v>9.5535617289087718</v>
      </c>
      <c r="S59" s="4"/>
      <c r="T59" s="2">
        <f t="shared" si="5"/>
        <v>1.7112046999991435</v>
      </c>
      <c r="U59">
        <v>13505.201633999999</v>
      </c>
      <c r="V59">
        <v>195.21779999999899</v>
      </c>
      <c r="W59">
        <v>71.923199999999994</v>
      </c>
      <c r="X59">
        <f t="shared" si="6"/>
        <v>14.520559999999996</v>
      </c>
    </row>
    <row r="60" spans="1:24" x14ac:dyDescent="0.3">
      <c r="A60">
        <f t="shared" si="1"/>
        <v>30.958900000769063</v>
      </c>
      <c r="B60">
        <f t="shared" si="7"/>
        <v>29.455999999999705</v>
      </c>
      <c r="C60">
        <v>13502.6324513</v>
      </c>
      <c r="D60">
        <v>194.7132</v>
      </c>
      <c r="E60">
        <v>46.560679999999898</v>
      </c>
      <c r="F60">
        <v>0</v>
      </c>
      <c r="G60">
        <v>0</v>
      </c>
      <c r="H60">
        <v>0</v>
      </c>
      <c r="I60">
        <v>0</v>
      </c>
      <c r="K60" s="2">
        <f t="shared" si="8"/>
        <v>4.6769799999310635E-2</v>
      </c>
      <c r="L60" s="2">
        <f t="shared" si="2"/>
        <v>1.7722838999998203</v>
      </c>
      <c r="M60">
        <v>13505.5114134</v>
      </c>
      <c r="N60">
        <v>195.357</v>
      </c>
      <c r="O60">
        <v>76.115719999999996</v>
      </c>
      <c r="P60" s="2">
        <f t="shared" si="3"/>
        <v>18.713079999999998</v>
      </c>
      <c r="Q60" s="2">
        <f t="shared" si="0"/>
        <v>28.766538920838979</v>
      </c>
      <c r="R60" s="2">
        <f t="shared" si="4"/>
        <v>10.053458920838981</v>
      </c>
      <c r="S60" s="4"/>
      <c r="T60" s="2">
        <f t="shared" si="5"/>
        <v>1.7416678000008687</v>
      </c>
      <c r="U60">
        <v>13505.232097100001</v>
      </c>
      <c r="V60">
        <v>195.286679999999</v>
      </c>
      <c r="W60">
        <v>72.035480000000007</v>
      </c>
      <c r="X60">
        <f t="shared" si="6"/>
        <v>14.632840000000009</v>
      </c>
    </row>
    <row r="61" spans="1:24" x14ac:dyDescent="0.3">
      <c r="A61">
        <f t="shared" si="1"/>
        <v>31.374500000310945</v>
      </c>
      <c r="B61">
        <f t="shared" si="7"/>
        <v>72.01200000001009</v>
      </c>
      <c r="C61">
        <v>13502.6638258</v>
      </c>
      <c r="D61">
        <v>194.65415999999999</v>
      </c>
      <c r="E61">
        <v>47.280799999999999</v>
      </c>
      <c r="F61">
        <v>0</v>
      </c>
      <c r="G61">
        <v>0</v>
      </c>
      <c r="H61">
        <v>0</v>
      </c>
      <c r="I61">
        <v>0</v>
      </c>
      <c r="K61" s="2">
        <f t="shared" si="8"/>
        <v>3.1863600001088344E-2</v>
      </c>
      <c r="L61" s="2">
        <f t="shared" si="2"/>
        <v>1.8041475000009086</v>
      </c>
      <c r="M61">
        <v>13505.543277000001</v>
      </c>
      <c r="N61">
        <v>195.30779999999999</v>
      </c>
      <c r="O61">
        <v>76.900959999999998</v>
      </c>
      <c r="P61" s="2">
        <f t="shared" si="3"/>
        <v>19.49832</v>
      </c>
      <c r="Q61" s="2">
        <f t="shared" si="0"/>
        <v>29.660793982917351</v>
      </c>
      <c r="R61" s="2">
        <f t="shared" si="4"/>
        <v>10.162473982917351</v>
      </c>
      <c r="S61" s="4"/>
      <c r="T61" s="2">
        <f t="shared" si="5"/>
        <v>1.7875098000004073</v>
      </c>
      <c r="U61">
        <v>13505.2779391</v>
      </c>
      <c r="V61">
        <v>195.34079999999901</v>
      </c>
      <c r="W61">
        <v>72.116320000000002</v>
      </c>
      <c r="X61">
        <f t="shared" si="6"/>
        <v>14.713680000000004</v>
      </c>
    </row>
    <row r="62" spans="1:24" x14ac:dyDescent="0.3">
      <c r="A62">
        <f t="shared" si="1"/>
        <v>30.825199999526376</v>
      </c>
      <c r="B62">
        <f t="shared" si="7"/>
        <v>72.5360000000002</v>
      </c>
      <c r="C62">
        <v>13502.694651</v>
      </c>
      <c r="D62">
        <v>194.60004000000001</v>
      </c>
      <c r="E62">
        <v>48.006160000000001</v>
      </c>
      <c r="F62">
        <v>0</v>
      </c>
      <c r="G62">
        <v>0</v>
      </c>
      <c r="H62">
        <v>0</v>
      </c>
      <c r="I62">
        <v>0</v>
      </c>
      <c r="K62" s="2">
        <f t="shared" si="8"/>
        <v>1.5986299998985487E-2</v>
      </c>
      <c r="L62" s="2">
        <f t="shared" si="2"/>
        <v>1.8201337999998941</v>
      </c>
      <c r="M62">
        <v>13505.5592633</v>
      </c>
      <c r="N62">
        <v>195.25368</v>
      </c>
      <c r="O62">
        <v>77.680959999999999</v>
      </c>
      <c r="P62" s="2">
        <f t="shared" si="3"/>
        <v>20.278320000000001</v>
      </c>
      <c r="Q62" s="2">
        <f t="shared" si="0"/>
        <v>30.112921310673734</v>
      </c>
      <c r="R62" s="2">
        <f t="shared" si="4"/>
        <v>9.8346013106737331</v>
      </c>
      <c r="S62" s="4"/>
      <c r="T62" s="2">
        <f t="shared" si="5"/>
        <v>1.8191602999995666</v>
      </c>
      <c r="U62">
        <v>13505.3095896</v>
      </c>
      <c r="V62">
        <v>195.38015999999999</v>
      </c>
      <c r="W62">
        <v>72.176199999999994</v>
      </c>
      <c r="X62">
        <f t="shared" si="6"/>
        <v>14.773559999999996</v>
      </c>
    </row>
    <row r="63" spans="1:24" x14ac:dyDescent="0.3">
      <c r="A63">
        <f t="shared" si="1"/>
        <v>31.998200000089128</v>
      </c>
      <c r="B63">
        <f t="shared" si="7"/>
        <v>73.059999999999548</v>
      </c>
      <c r="C63">
        <v>13502.7266492</v>
      </c>
      <c r="D63">
        <v>194.541</v>
      </c>
      <c r="E63">
        <v>48.736759999999997</v>
      </c>
      <c r="F63">
        <v>0</v>
      </c>
      <c r="G63">
        <v>0</v>
      </c>
      <c r="H63">
        <v>0</v>
      </c>
      <c r="I63">
        <v>0</v>
      </c>
      <c r="K63" s="2">
        <f t="shared" si="8"/>
        <v>4.7704099999464233E-2</v>
      </c>
      <c r="L63" s="2">
        <f t="shared" si="2"/>
        <v>1.8678378999993583</v>
      </c>
      <c r="M63">
        <v>13505.606967399999</v>
      </c>
      <c r="N63">
        <v>195.19463999999999</v>
      </c>
      <c r="O63">
        <v>78.455719999999999</v>
      </c>
      <c r="P63" s="2">
        <f t="shared" si="3"/>
        <v>21.053080000000001</v>
      </c>
      <c r="Q63" s="2">
        <f t="shared" si="0"/>
        <v>31.475637095635754</v>
      </c>
      <c r="R63" s="2">
        <f t="shared" si="4"/>
        <v>10.422557095635753</v>
      </c>
      <c r="S63" s="4"/>
      <c r="T63" s="2">
        <f t="shared" si="5"/>
        <v>1.8505103000006784</v>
      </c>
      <c r="U63">
        <v>13505.340939600001</v>
      </c>
      <c r="V63">
        <v>195.40475999999899</v>
      </c>
      <c r="W63">
        <v>72.209879999999998</v>
      </c>
      <c r="X63">
        <f t="shared" si="6"/>
        <v>14.80724</v>
      </c>
    </row>
    <row r="64" spans="1:24" x14ac:dyDescent="0.3">
      <c r="A64">
        <f t="shared" si="1"/>
        <v>31.695400000899099</v>
      </c>
      <c r="B64">
        <f t="shared" si="7"/>
        <v>73.060000000000258</v>
      </c>
      <c r="C64">
        <v>13502.758344600001</v>
      </c>
      <c r="D64">
        <v>194.47703999999999</v>
      </c>
      <c r="E64">
        <v>49.467359999999999</v>
      </c>
      <c r="F64">
        <v>0</v>
      </c>
      <c r="G64">
        <v>0</v>
      </c>
      <c r="H64">
        <v>0</v>
      </c>
      <c r="I64">
        <v>0</v>
      </c>
      <c r="K64" s="2">
        <f t="shared" si="8"/>
        <v>1.518940000096336E-2</v>
      </c>
      <c r="L64" s="2">
        <f t="shared" si="2"/>
        <v>1.8830273000003217</v>
      </c>
      <c r="M64">
        <v>13505.6221568</v>
      </c>
      <c r="N64">
        <v>195.13068000000001</v>
      </c>
      <c r="O64">
        <v>79.22</v>
      </c>
      <c r="P64" s="2">
        <f t="shared" si="3"/>
        <v>21.817360000000001</v>
      </c>
      <c r="Q64" s="2">
        <f t="shared" si="0"/>
        <v>31.913732767152684</v>
      </c>
      <c r="R64" s="2">
        <f t="shared" si="4"/>
        <v>10.096372767152683</v>
      </c>
      <c r="S64" s="4"/>
      <c r="T64" s="2">
        <f t="shared" si="5"/>
        <v>1.8813272000006691</v>
      </c>
      <c r="U64">
        <v>13505.371756500001</v>
      </c>
      <c r="V64">
        <v>195.43079999999901</v>
      </c>
      <c r="W64">
        <v>72.880439999999993</v>
      </c>
      <c r="X64">
        <f t="shared" si="6"/>
        <v>15.477799999999995</v>
      </c>
    </row>
    <row r="65" spans="1:24" x14ac:dyDescent="0.3">
      <c r="A65">
        <f t="shared" si="1"/>
        <v>47.1291999983805</v>
      </c>
      <c r="B65">
        <f t="shared" si="7"/>
        <v>32.075999999999993</v>
      </c>
      <c r="C65">
        <v>13502.805473799999</v>
      </c>
      <c r="D65">
        <v>194.39832000000001</v>
      </c>
      <c r="E65">
        <v>49.788119999999999</v>
      </c>
      <c r="F65">
        <v>0</v>
      </c>
      <c r="G65">
        <v>0</v>
      </c>
      <c r="H65">
        <v>0</v>
      </c>
      <c r="I65">
        <v>0</v>
      </c>
      <c r="K65" s="2">
        <f t="shared" si="8"/>
        <v>3.0566499999622465E-2</v>
      </c>
      <c r="L65" s="2">
        <f t="shared" si="2"/>
        <v>1.9135937999999442</v>
      </c>
      <c r="M65">
        <v>13505.6527233</v>
      </c>
      <c r="N65">
        <v>195.06180000000001</v>
      </c>
      <c r="O65">
        <v>79.973799999999997</v>
      </c>
      <c r="P65" s="2">
        <f t="shared" si="3"/>
        <v>22.571159999999999</v>
      </c>
      <c r="Q65" s="2">
        <f t="shared" si="0"/>
        <v>32.801373240448072</v>
      </c>
      <c r="R65" s="2">
        <f t="shared" si="4"/>
        <v>10.230213240448073</v>
      </c>
      <c r="S65" s="4"/>
      <c r="T65" s="2">
        <f t="shared" si="5"/>
        <v>1.9274638999995659</v>
      </c>
      <c r="U65">
        <v>13505.4178932</v>
      </c>
      <c r="V65">
        <v>195.43572</v>
      </c>
      <c r="W65">
        <v>73.707599999999999</v>
      </c>
      <c r="X65">
        <f t="shared" si="6"/>
        <v>16.304960000000001</v>
      </c>
    </row>
    <row r="66" spans="1:24" x14ac:dyDescent="0.3">
      <c r="A66">
        <f t="shared" si="1"/>
        <v>31.048200000441284</v>
      </c>
      <c r="B66">
        <f t="shared" si="7"/>
        <v>7.2760000000002378</v>
      </c>
      <c r="C66">
        <v>13502.836522</v>
      </c>
      <c r="D66">
        <v>194.34072</v>
      </c>
      <c r="E66">
        <v>49.860880000000002</v>
      </c>
      <c r="F66">
        <v>0</v>
      </c>
      <c r="G66">
        <v>0</v>
      </c>
      <c r="H66">
        <v>0</v>
      </c>
      <c r="I66">
        <v>0</v>
      </c>
      <c r="K66" s="2">
        <f t="shared" si="8"/>
        <v>4.6763100001044222E-2</v>
      </c>
      <c r="L66" s="2">
        <f t="shared" si="2"/>
        <v>1.9603569000009884</v>
      </c>
      <c r="M66">
        <v>13505.699486400001</v>
      </c>
      <c r="N66">
        <v>194.992919999999</v>
      </c>
      <c r="O66">
        <v>80.727599999999995</v>
      </c>
      <c r="P66" s="2">
        <f t="shared" si="3"/>
        <v>23.324959999999997</v>
      </c>
      <c r="Q66" s="2">
        <f t="shared" si="0"/>
        <v>34.174695634385408</v>
      </c>
      <c r="R66" s="2">
        <f t="shared" si="4"/>
        <v>10.849735634385411</v>
      </c>
      <c r="S66" s="4"/>
      <c r="T66" s="2">
        <f t="shared" si="5"/>
        <v>1.943442399999185</v>
      </c>
      <c r="U66">
        <v>13505.433871699999</v>
      </c>
      <c r="V66">
        <v>195.42095999999901</v>
      </c>
      <c r="W66">
        <v>74.519040000000004</v>
      </c>
      <c r="X66">
        <f t="shared" si="6"/>
        <v>17.116400000000006</v>
      </c>
    </row>
    <row r="67" spans="1:24" x14ac:dyDescent="0.3">
      <c r="A67">
        <f t="shared" si="1"/>
        <v>30.770100000154343</v>
      </c>
      <c r="B67">
        <f t="shared" si="7"/>
        <v>-7.8600000000001558</v>
      </c>
      <c r="C67">
        <v>13502.8672921</v>
      </c>
      <c r="D67">
        <v>194.25216</v>
      </c>
      <c r="E67">
        <v>49.78228</v>
      </c>
      <c r="F67">
        <v>0</v>
      </c>
      <c r="G67">
        <v>0</v>
      </c>
      <c r="H67">
        <v>0</v>
      </c>
      <c r="I67">
        <v>0</v>
      </c>
      <c r="K67" s="2">
        <f t="shared" si="8"/>
        <v>3.2067599999209051E-2</v>
      </c>
      <c r="L67" s="2">
        <f t="shared" si="2"/>
        <v>1.9924245000001974</v>
      </c>
      <c r="M67">
        <v>13505.731554</v>
      </c>
      <c r="N67">
        <v>194.91767999999999</v>
      </c>
      <c r="O67">
        <v>81.638000000000005</v>
      </c>
      <c r="P67" s="2">
        <f t="shared" si="3"/>
        <v>24.235360000000007</v>
      </c>
      <c r="Q67" s="2">
        <f t="shared" si="0"/>
        <v>35.126951390300924</v>
      </c>
      <c r="R67" s="2">
        <f t="shared" si="4"/>
        <v>10.891591390300917</v>
      </c>
      <c r="S67" s="4"/>
      <c r="T67" s="2">
        <f t="shared" si="5"/>
        <v>1.9742143000003125</v>
      </c>
      <c r="U67">
        <v>13505.4646436</v>
      </c>
      <c r="V67">
        <v>195.39143999999999</v>
      </c>
      <c r="W67">
        <v>75.319999999999993</v>
      </c>
      <c r="X67">
        <f t="shared" si="6"/>
        <v>17.917359999999995</v>
      </c>
    </row>
    <row r="68" spans="1:24" x14ac:dyDescent="0.3">
      <c r="A68">
        <f t="shared" si="1"/>
        <v>31.398999999510124</v>
      </c>
      <c r="B68">
        <f t="shared" si="7"/>
        <v>-5.239999999999867</v>
      </c>
      <c r="C68">
        <v>13502.898691099999</v>
      </c>
      <c r="D68">
        <v>194.1636</v>
      </c>
      <c r="E68">
        <v>49.729880000000001</v>
      </c>
      <c r="F68">
        <v>0</v>
      </c>
      <c r="G68">
        <v>0</v>
      </c>
      <c r="H68">
        <v>0</v>
      </c>
      <c r="I68">
        <v>0</v>
      </c>
      <c r="K68" s="2">
        <f t="shared" si="8"/>
        <v>3.1452699999135802E-2</v>
      </c>
      <c r="L68" s="2">
        <f t="shared" si="2"/>
        <v>2.0238771999993332</v>
      </c>
      <c r="M68">
        <v>13505.763006699999</v>
      </c>
      <c r="N68">
        <v>194.86848000000001</v>
      </c>
      <c r="O68">
        <v>83.190520000000006</v>
      </c>
      <c r="P68" s="2">
        <f t="shared" si="3"/>
        <v>25.787880000000008</v>
      </c>
      <c r="Q68" s="2">
        <f t="shared" si="0"/>
        <v>36.069081211427147</v>
      </c>
      <c r="R68" s="2">
        <f t="shared" si="4"/>
        <v>10.281201211427138</v>
      </c>
      <c r="S68" s="4"/>
      <c r="T68" s="2">
        <f t="shared" si="5"/>
        <v>2.0209840999996231</v>
      </c>
      <c r="U68">
        <v>13505.5114134</v>
      </c>
      <c r="V68">
        <v>195.357</v>
      </c>
      <c r="W68">
        <v>76.115719999999996</v>
      </c>
      <c r="X68">
        <f t="shared" si="6"/>
        <v>18.713079999999998</v>
      </c>
    </row>
    <row r="69" spans="1:24" x14ac:dyDescent="0.3">
      <c r="A69">
        <f t="shared" si="1"/>
        <v>31.24519999983022</v>
      </c>
      <c r="B69">
        <f t="shared" si="7"/>
        <v>-3.6680000000004043</v>
      </c>
      <c r="C69">
        <v>13502.929936299999</v>
      </c>
      <c r="D69">
        <v>194.07012</v>
      </c>
      <c r="E69">
        <v>49.693199999999997</v>
      </c>
      <c r="F69">
        <v>0</v>
      </c>
      <c r="G69">
        <v>0</v>
      </c>
      <c r="H69">
        <v>0</v>
      </c>
      <c r="I69">
        <v>0</v>
      </c>
      <c r="K69" s="2">
        <f t="shared" si="8"/>
        <v>3.0487600000924431E-2</v>
      </c>
      <c r="L69" s="2">
        <f t="shared" si="2"/>
        <v>2.0543648000002577</v>
      </c>
      <c r="M69">
        <v>13505.7934943</v>
      </c>
      <c r="N69">
        <v>194.830919999999</v>
      </c>
      <c r="O69">
        <v>84.327960000000004</v>
      </c>
      <c r="P69" s="2">
        <f t="shared" si="3"/>
        <v>26.925320000000006</v>
      </c>
      <c r="Q69" s="2">
        <f t="shared" si="0"/>
        <v>36.989856836277774</v>
      </c>
      <c r="R69" s="2">
        <f t="shared" si="4"/>
        <v>10.064536836277767</v>
      </c>
      <c r="S69" s="4"/>
      <c r="T69" s="2">
        <f t="shared" si="5"/>
        <v>2.0528477000007115</v>
      </c>
      <c r="U69">
        <v>13505.543277000001</v>
      </c>
      <c r="V69">
        <v>195.30779999999999</v>
      </c>
      <c r="W69">
        <v>76.900959999999998</v>
      </c>
      <c r="X69">
        <f t="shared" si="6"/>
        <v>19.49832</v>
      </c>
    </row>
    <row r="70" spans="1:24" x14ac:dyDescent="0.3">
      <c r="A70">
        <f t="shared" si="1"/>
        <v>46.68620000120427</v>
      </c>
      <c r="B70">
        <f t="shared" si="7"/>
        <v>-2.6199999999995782</v>
      </c>
      <c r="C70">
        <v>13502.9766225</v>
      </c>
      <c r="D70">
        <v>193.97172</v>
      </c>
      <c r="E70">
        <v>49.667000000000002</v>
      </c>
      <c r="F70">
        <v>0</v>
      </c>
      <c r="G70">
        <v>0</v>
      </c>
      <c r="H70">
        <v>0</v>
      </c>
      <c r="I70">
        <v>0</v>
      </c>
      <c r="K70" s="2">
        <f t="shared" si="8"/>
        <v>3.1601399999999558E-2</v>
      </c>
      <c r="L70" s="2">
        <f t="shared" si="2"/>
        <v>2.0859662000002572</v>
      </c>
      <c r="M70">
        <v>13505.8250957</v>
      </c>
      <c r="N70">
        <v>194.79827999999901</v>
      </c>
      <c r="O70">
        <v>85.460160000000002</v>
      </c>
      <c r="P70" s="2">
        <f t="shared" si="3"/>
        <v>28.057520000000004</v>
      </c>
      <c r="Q70" s="2">
        <f t="shared" ref="Q70:Q133" si="9">$Q$1*(L70-$Q$2+($Q$2*(EXP(-1*L70/$Q$2))))</f>
        <v>37.951984263435811</v>
      </c>
      <c r="R70" s="2">
        <f t="shared" si="4"/>
        <v>9.8944642634358075</v>
      </c>
      <c r="S70" s="4"/>
      <c r="T70" s="2">
        <f t="shared" si="5"/>
        <v>2.068833999999697</v>
      </c>
      <c r="U70">
        <v>13505.5592633</v>
      </c>
      <c r="V70">
        <v>195.25368</v>
      </c>
      <c r="W70">
        <v>77.680959999999999</v>
      </c>
      <c r="X70">
        <f t="shared" si="6"/>
        <v>20.278320000000001</v>
      </c>
    </row>
    <row r="71" spans="1:24" x14ac:dyDescent="0.3">
      <c r="A71">
        <f t="shared" ref="A71:A134" si="10">(C71-C70)*1000</f>
        <v>14.931699999578996</v>
      </c>
      <c r="B71">
        <f t="shared" si="7"/>
        <v>-2.6200000000002888</v>
      </c>
      <c r="C71">
        <v>13502.9915542</v>
      </c>
      <c r="D71">
        <v>193.86348000000001</v>
      </c>
      <c r="E71">
        <v>49.640799999999999</v>
      </c>
      <c r="F71">
        <v>0</v>
      </c>
      <c r="G71">
        <v>0</v>
      </c>
      <c r="H71">
        <v>0</v>
      </c>
      <c r="I71">
        <v>0</v>
      </c>
      <c r="K71" s="2">
        <f t="shared" si="8"/>
        <v>3.2150200000614859E-2</v>
      </c>
      <c r="L71" s="2">
        <f t="shared" ref="L71:L134" si="11">M71-$M$6</f>
        <v>2.1181164000008721</v>
      </c>
      <c r="M71">
        <v>13505.857245900001</v>
      </c>
      <c r="N71">
        <v>194.76383999999999</v>
      </c>
      <c r="O71">
        <v>86.192999999999998</v>
      </c>
      <c r="P71" s="2">
        <f t="shared" ref="P71:P134" si="12">O71-$O$3</f>
        <v>28.79036</v>
      </c>
      <c r="Q71" s="2">
        <f t="shared" si="9"/>
        <v>38.938737127598209</v>
      </c>
      <c r="R71" s="2">
        <f t="shared" ref="R71:R128" si="13">ABS(Q71-P71)</f>
        <v>10.148377127598209</v>
      </c>
      <c r="S71" s="4"/>
      <c r="T71" s="2">
        <f t="shared" ref="T71:T134" si="14">U71-$U$6</f>
        <v>2.1165380999991612</v>
      </c>
      <c r="U71">
        <v>13505.606967399999</v>
      </c>
      <c r="V71">
        <v>195.19463999999999</v>
      </c>
      <c r="W71">
        <v>78.455719999999999</v>
      </c>
      <c r="X71">
        <f t="shared" ref="X71:X134" si="15">W71-$O$3</f>
        <v>21.053080000000001</v>
      </c>
    </row>
    <row r="72" spans="1:24" x14ac:dyDescent="0.3">
      <c r="A72">
        <f t="shared" si="10"/>
        <v>62.520299999960116</v>
      </c>
      <c r="B72">
        <f t="shared" ref="B72:B135" si="16">(E72-E71)*100</f>
        <v>-4.1919999999997515</v>
      </c>
      <c r="C72">
        <v>13503.0540745</v>
      </c>
      <c r="D72">
        <v>193.75523999999999</v>
      </c>
      <c r="E72">
        <v>49.598880000000001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4.7226900000168825E-2</v>
      </c>
      <c r="L72" s="2">
        <f t="shared" si="11"/>
        <v>2.1653433000010409</v>
      </c>
      <c r="M72">
        <v>13505.904472800001</v>
      </c>
      <c r="N72">
        <v>194.7294</v>
      </c>
      <c r="O72">
        <v>86.925839999999994</v>
      </c>
      <c r="P72" s="2">
        <f t="shared" si="12"/>
        <v>29.523199999999996</v>
      </c>
      <c r="Q72" s="2">
        <f t="shared" si="9"/>
        <v>40.402406694636035</v>
      </c>
      <c r="R72" s="2">
        <f t="shared" si="13"/>
        <v>10.879206694636039</v>
      </c>
      <c r="S72" s="4"/>
      <c r="T72" s="2">
        <f t="shared" si="14"/>
        <v>2.1317275000001246</v>
      </c>
      <c r="U72">
        <v>13505.6221568</v>
      </c>
      <c r="V72">
        <v>195.13068000000001</v>
      </c>
      <c r="W72">
        <v>79.22</v>
      </c>
      <c r="X72">
        <f t="shared" si="15"/>
        <v>21.817360000000001</v>
      </c>
    </row>
    <row r="73" spans="1:24" x14ac:dyDescent="0.3">
      <c r="A73">
        <f t="shared" si="10"/>
        <v>15.355999999883352</v>
      </c>
      <c r="B73">
        <f t="shared" si="16"/>
        <v>-5.239999999999867</v>
      </c>
      <c r="C73">
        <v>13503.0694305</v>
      </c>
      <c r="D73">
        <v>193.65191999999999</v>
      </c>
      <c r="E73">
        <v>49.546480000000003</v>
      </c>
      <c r="F73">
        <v>0</v>
      </c>
      <c r="G73">
        <v>0</v>
      </c>
      <c r="H73">
        <v>0</v>
      </c>
      <c r="I73">
        <v>0</v>
      </c>
      <c r="K73" s="2">
        <f t="shared" si="17"/>
        <v>3.1513500000073691E-2</v>
      </c>
      <c r="L73" s="2">
        <f t="shared" si="11"/>
        <v>2.1968568000011146</v>
      </c>
      <c r="M73">
        <v>13505.935986300001</v>
      </c>
      <c r="N73">
        <v>194.69495999999901</v>
      </c>
      <c r="O73">
        <v>87.658679999999904</v>
      </c>
      <c r="P73" s="2">
        <f t="shared" si="12"/>
        <v>30.256039999999906</v>
      </c>
      <c r="Q73" s="2">
        <f t="shared" si="9"/>
        <v>41.388277960166675</v>
      </c>
      <c r="R73" s="2">
        <f t="shared" si="13"/>
        <v>11.132237960166769</v>
      </c>
      <c r="S73" s="4"/>
      <c r="T73" s="2">
        <f t="shared" si="14"/>
        <v>2.162293999999747</v>
      </c>
      <c r="U73">
        <v>13505.6527233</v>
      </c>
      <c r="V73">
        <v>195.06180000000001</v>
      </c>
      <c r="W73">
        <v>79.973799999999997</v>
      </c>
      <c r="X73">
        <f t="shared" si="15"/>
        <v>22.571159999999999</v>
      </c>
    </row>
    <row r="74" spans="1:24" x14ac:dyDescent="0.3">
      <c r="A74">
        <f t="shared" si="10"/>
        <v>15.629699999408331</v>
      </c>
      <c r="B74">
        <f t="shared" si="16"/>
        <v>-8.3840000000002135</v>
      </c>
      <c r="C74">
        <v>13503.085060199999</v>
      </c>
      <c r="D74">
        <v>193.55351999999999</v>
      </c>
      <c r="E74">
        <v>49.46264</v>
      </c>
      <c r="F74">
        <v>0</v>
      </c>
      <c r="G74">
        <v>0</v>
      </c>
      <c r="H74">
        <v>0</v>
      </c>
      <c r="I74">
        <v>0</v>
      </c>
      <c r="K74" s="2">
        <f t="shared" si="17"/>
        <v>3.0865999999150517E-2</v>
      </c>
      <c r="L74" s="2">
        <f t="shared" si="11"/>
        <v>2.2277228000002651</v>
      </c>
      <c r="M74">
        <v>13505.9668523</v>
      </c>
      <c r="N74">
        <v>194.66051999999999</v>
      </c>
      <c r="O74">
        <v>88.3862799999999</v>
      </c>
      <c r="P74" s="2">
        <f t="shared" si="12"/>
        <v>30.983639999999902</v>
      </c>
      <c r="Q74" s="2">
        <f t="shared" si="9"/>
        <v>42.360883628408985</v>
      </c>
      <c r="R74" s="2">
        <f t="shared" si="13"/>
        <v>11.377243628409083</v>
      </c>
      <c r="S74" s="4"/>
      <c r="T74" s="2">
        <f t="shared" si="14"/>
        <v>2.2090571000007913</v>
      </c>
      <c r="U74">
        <v>13505.699486400001</v>
      </c>
      <c r="V74">
        <v>194.992919999999</v>
      </c>
      <c r="W74">
        <v>80.727599999999995</v>
      </c>
      <c r="X74">
        <f t="shared" si="15"/>
        <v>23.324959999999997</v>
      </c>
    </row>
    <row r="75" spans="1:24" x14ac:dyDescent="0.3">
      <c r="A75">
        <f t="shared" si="10"/>
        <v>32.113600000229781</v>
      </c>
      <c r="B75">
        <f t="shared" si="16"/>
        <v>-11.003999999999792</v>
      </c>
      <c r="C75">
        <v>13503.117173799999</v>
      </c>
      <c r="D75">
        <v>193.464959999999</v>
      </c>
      <c r="E75">
        <v>49.352600000000002</v>
      </c>
      <c r="F75">
        <v>0</v>
      </c>
      <c r="G75">
        <v>0</v>
      </c>
      <c r="H75">
        <v>0</v>
      </c>
      <c r="I75">
        <v>0</v>
      </c>
      <c r="K75" s="2">
        <f t="shared" si="17"/>
        <v>1.5754000000015367E-2</v>
      </c>
      <c r="L75" s="2">
        <f t="shared" si="11"/>
        <v>2.2434768000002805</v>
      </c>
      <c r="M75">
        <v>13505.9826063</v>
      </c>
      <c r="N75">
        <v>194.63099999999901</v>
      </c>
      <c r="O75">
        <v>89.103399999999894</v>
      </c>
      <c r="P75" s="2">
        <f t="shared" si="12"/>
        <v>31.700759999999896</v>
      </c>
      <c r="Q75" s="2">
        <f t="shared" si="9"/>
        <v>42.85992940754646</v>
      </c>
      <c r="R75" s="2">
        <f t="shared" si="13"/>
        <v>11.159169407546564</v>
      </c>
      <c r="S75" s="4"/>
      <c r="T75" s="2">
        <f t="shared" si="14"/>
        <v>2.2411247000000003</v>
      </c>
      <c r="U75">
        <v>13505.731554</v>
      </c>
      <c r="V75">
        <v>194.91767999999999</v>
      </c>
      <c r="W75">
        <v>81.638000000000005</v>
      </c>
      <c r="X75">
        <f t="shared" si="15"/>
        <v>24.235360000000007</v>
      </c>
    </row>
    <row r="76" spans="1:24" x14ac:dyDescent="0.3">
      <c r="A76">
        <f t="shared" si="10"/>
        <v>29.964600000312203</v>
      </c>
      <c r="B76">
        <f t="shared" si="16"/>
        <v>-13.62400000000008</v>
      </c>
      <c r="C76">
        <v>13503.1471384</v>
      </c>
      <c r="D76">
        <v>193.39115999999899</v>
      </c>
      <c r="E76">
        <v>49.216360000000002</v>
      </c>
      <c r="F76">
        <v>0</v>
      </c>
      <c r="G76">
        <v>0</v>
      </c>
      <c r="H76">
        <v>0</v>
      </c>
      <c r="I76">
        <v>0</v>
      </c>
      <c r="K76" s="2">
        <f t="shared" si="17"/>
        <v>3.1429900000148336E-2</v>
      </c>
      <c r="L76" s="2">
        <f t="shared" si="11"/>
        <v>2.2749067000004288</v>
      </c>
      <c r="M76">
        <v>13506.0140362</v>
      </c>
      <c r="N76">
        <v>194.60148000000001</v>
      </c>
      <c r="O76">
        <v>89.8048</v>
      </c>
      <c r="P76" s="2">
        <f t="shared" si="12"/>
        <v>32.402160000000002</v>
      </c>
      <c r="Q76" s="2">
        <f t="shared" si="9"/>
        <v>43.860776708869054</v>
      </c>
      <c r="R76" s="2">
        <f t="shared" si="13"/>
        <v>11.458616708869052</v>
      </c>
      <c r="S76" s="4"/>
      <c r="T76" s="2">
        <f t="shared" si="14"/>
        <v>2.2725773999991361</v>
      </c>
      <c r="U76">
        <v>13505.763006699999</v>
      </c>
      <c r="V76">
        <v>194.86848000000001</v>
      </c>
      <c r="W76">
        <v>83.190520000000006</v>
      </c>
      <c r="X76">
        <f t="shared" si="15"/>
        <v>25.787880000000008</v>
      </c>
    </row>
    <row r="77" spans="1:24" x14ac:dyDescent="0.3">
      <c r="A77">
        <f t="shared" si="10"/>
        <v>31.45560000120895</v>
      </c>
      <c r="B77">
        <f t="shared" si="16"/>
        <v>-16.244000000000369</v>
      </c>
      <c r="C77">
        <v>13503.178594000001</v>
      </c>
      <c r="D77">
        <v>193.32719999999901</v>
      </c>
      <c r="E77">
        <v>49.053919999999998</v>
      </c>
      <c r="F77">
        <v>0</v>
      </c>
      <c r="G77">
        <v>0</v>
      </c>
      <c r="H77">
        <v>0</v>
      </c>
      <c r="I77">
        <v>0</v>
      </c>
      <c r="K77" s="2">
        <f t="shared" si="17"/>
        <v>6.1813899999833666E-2</v>
      </c>
      <c r="L77" s="2">
        <f t="shared" si="11"/>
        <v>2.3367206000002625</v>
      </c>
      <c r="M77">
        <v>13506.0758501</v>
      </c>
      <c r="N77">
        <v>194.57195999999999</v>
      </c>
      <c r="O77">
        <v>90.495719999999906</v>
      </c>
      <c r="P77" s="2">
        <f t="shared" si="12"/>
        <v>33.093079999999908</v>
      </c>
      <c r="Q77" s="2">
        <f t="shared" si="9"/>
        <v>45.849083355225339</v>
      </c>
      <c r="R77" s="2">
        <f t="shared" si="13"/>
        <v>12.756003355225431</v>
      </c>
      <c r="S77" s="4"/>
      <c r="T77" s="2">
        <f t="shared" si="14"/>
        <v>2.3030650000000605</v>
      </c>
      <c r="U77">
        <v>13505.7934943</v>
      </c>
      <c r="V77">
        <v>194.830919999999</v>
      </c>
      <c r="W77">
        <v>84.327960000000004</v>
      </c>
      <c r="X77">
        <f t="shared" si="15"/>
        <v>26.925320000000006</v>
      </c>
    </row>
    <row r="78" spans="1:24" x14ac:dyDescent="0.3">
      <c r="A78">
        <f t="shared" si="10"/>
        <v>46.163499999238411</v>
      </c>
      <c r="B78">
        <f t="shared" si="16"/>
        <v>67.820000000000391</v>
      </c>
      <c r="C78">
        <v>13503.2247575</v>
      </c>
      <c r="D78">
        <v>193.26815999999999</v>
      </c>
      <c r="E78">
        <v>49.732120000000002</v>
      </c>
      <c r="F78">
        <v>0</v>
      </c>
      <c r="G78">
        <v>0</v>
      </c>
      <c r="H78">
        <v>0</v>
      </c>
      <c r="I78">
        <v>0</v>
      </c>
      <c r="K78" s="2">
        <f t="shared" si="17"/>
        <v>1.5954399999827729E-2</v>
      </c>
      <c r="L78" s="2">
        <f t="shared" si="11"/>
        <v>2.3526750000000902</v>
      </c>
      <c r="M78">
        <v>13506.0918045</v>
      </c>
      <c r="N78">
        <v>194.55408</v>
      </c>
      <c r="O78">
        <v>91.585999999999999</v>
      </c>
      <c r="P78" s="2">
        <f t="shared" si="12"/>
        <v>34.18336</v>
      </c>
      <c r="Q78" s="2">
        <f t="shared" si="9"/>
        <v>46.366473786151531</v>
      </c>
      <c r="R78" s="2">
        <f t="shared" si="13"/>
        <v>12.18311378615153</v>
      </c>
      <c r="S78" s="4"/>
      <c r="T78" s="2">
        <f t="shared" si="14"/>
        <v>2.3346664000000601</v>
      </c>
      <c r="U78">
        <v>13505.8250957</v>
      </c>
      <c r="V78">
        <v>194.79827999999901</v>
      </c>
      <c r="W78">
        <v>85.460160000000002</v>
      </c>
      <c r="X78">
        <f t="shared" si="15"/>
        <v>28.057520000000004</v>
      </c>
    </row>
    <row r="79" spans="1:24" x14ac:dyDescent="0.3">
      <c r="A79">
        <f t="shared" si="10"/>
        <v>31.043700000736862</v>
      </c>
      <c r="B79">
        <f t="shared" si="16"/>
        <v>65.200000000000102</v>
      </c>
      <c r="C79">
        <v>13503.255801200001</v>
      </c>
      <c r="D79">
        <v>193.20912000000001</v>
      </c>
      <c r="E79">
        <v>50.384120000000003</v>
      </c>
      <c r="F79">
        <v>0</v>
      </c>
      <c r="G79">
        <v>0</v>
      </c>
      <c r="H79">
        <v>0</v>
      </c>
      <c r="I79">
        <v>0</v>
      </c>
      <c r="K79" s="2">
        <f t="shared" si="17"/>
        <v>3.08337999995274E-2</v>
      </c>
      <c r="L79" s="2">
        <f t="shared" si="11"/>
        <v>2.3835087999996176</v>
      </c>
      <c r="M79">
        <v>13506.122638299999</v>
      </c>
      <c r="N79">
        <v>194.52948000000001</v>
      </c>
      <c r="O79">
        <v>93.080879999999993</v>
      </c>
      <c r="P79" s="2">
        <f t="shared" si="12"/>
        <v>35.678239999999995</v>
      </c>
      <c r="Q79" s="2">
        <f t="shared" si="9"/>
        <v>47.37117962751875</v>
      </c>
      <c r="R79" s="2">
        <f t="shared" si="13"/>
        <v>11.692939627518754</v>
      </c>
      <c r="S79" s="4"/>
      <c r="T79" s="2">
        <f t="shared" si="14"/>
        <v>2.366816600000675</v>
      </c>
      <c r="U79">
        <v>13505.857245900001</v>
      </c>
      <c r="V79">
        <v>194.76383999999999</v>
      </c>
      <c r="W79">
        <v>86.192999999999998</v>
      </c>
      <c r="X79">
        <f t="shared" si="15"/>
        <v>28.79036</v>
      </c>
    </row>
    <row r="80" spans="1:24" x14ac:dyDescent="0.3">
      <c r="A80">
        <f t="shared" si="10"/>
        <v>30.862399999023182</v>
      </c>
      <c r="B80">
        <f t="shared" si="16"/>
        <v>62.579999999989866</v>
      </c>
      <c r="C80">
        <v>13503.2866636</v>
      </c>
      <c r="D80">
        <v>193.14516</v>
      </c>
      <c r="E80">
        <v>51.009919999999902</v>
      </c>
      <c r="F80">
        <v>0</v>
      </c>
      <c r="G80">
        <v>0</v>
      </c>
      <c r="H80">
        <v>0</v>
      </c>
      <c r="I80">
        <v>0</v>
      </c>
      <c r="K80" s="2">
        <f t="shared" si="17"/>
        <v>3.0933800000639167E-2</v>
      </c>
      <c r="L80" s="2">
        <f t="shared" si="11"/>
        <v>2.4144426000002568</v>
      </c>
      <c r="M80">
        <v>13506.1535721</v>
      </c>
      <c r="N80">
        <v>194.50487999999899</v>
      </c>
      <c r="O80">
        <v>94.560039999999901</v>
      </c>
      <c r="P80" s="2">
        <f t="shared" si="12"/>
        <v>37.157399999999903</v>
      </c>
      <c r="Q80" s="2">
        <f t="shared" si="9"/>
        <v>48.385392107473159</v>
      </c>
      <c r="R80" s="2">
        <f t="shared" si="13"/>
        <v>11.227992107473256</v>
      </c>
      <c r="S80" s="4"/>
      <c r="T80" s="2">
        <f t="shared" si="14"/>
        <v>2.4140435000008438</v>
      </c>
      <c r="U80">
        <v>13505.904472800001</v>
      </c>
      <c r="V80">
        <v>194.7294</v>
      </c>
      <c r="W80">
        <v>86.925839999999994</v>
      </c>
      <c r="X80">
        <f t="shared" si="15"/>
        <v>29.523199999999996</v>
      </c>
    </row>
    <row r="81" spans="1:24" x14ac:dyDescent="0.3">
      <c r="A81">
        <f t="shared" si="10"/>
        <v>31.02749999925436</v>
      </c>
      <c r="B81">
        <f t="shared" si="16"/>
        <v>59.959999999999525</v>
      </c>
      <c r="C81">
        <v>13503.317691099999</v>
      </c>
      <c r="D81">
        <v>193.0812</v>
      </c>
      <c r="E81">
        <v>51.609519999999897</v>
      </c>
      <c r="F81">
        <v>0</v>
      </c>
      <c r="G81">
        <v>0</v>
      </c>
      <c r="H81">
        <v>0</v>
      </c>
      <c r="I81">
        <v>0</v>
      </c>
      <c r="K81" s="2">
        <f t="shared" si="17"/>
        <v>3.2066899999335874E-2</v>
      </c>
      <c r="L81" s="2">
        <f t="shared" si="11"/>
        <v>2.4465094999995927</v>
      </c>
      <c r="M81">
        <v>13506.185638999999</v>
      </c>
      <c r="N81">
        <v>194.46408</v>
      </c>
      <c r="O81">
        <v>95.3708799999999</v>
      </c>
      <c r="P81" s="2">
        <f t="shared" si="12"/>
        <v>37.968239999999902</v>
      </c>
      <c r="Q81" s="2">
        <f t="shared" si="9"/>
        <v>49.443246697538989</v>
      </c>
      <c r="R81" s="2">
        <f t="shared" si="13"/>
        <v>11.475006697539087</v>
      </c>
      <c r="S81" s="4"/>
      <c r="T81" s="2">
        <f t="shared" si="14"/>
        <v>2.4455570000009175</v>
      </c>
      <c r="U81">
        <v>13505.935986300001</v>
      </c>
      <c r="V81">
        <v>194.69495999999901</v>
      </c>
      <c r="W81">
        <v>87.658679999999904</v>
      </c>
      <c r="X81">
        <f t="shared" si="15"/>
        <v>30.256039999999906</v>
      </c>
    </row>
    <row r="82" spans="1:24" x14ac:dyDescent="0.3">
      <c r="A82">
        <f t="shared" si="10"/>
        <v>31.150400000115042</v>
      </c>
      <c r="B82">
        <f t="shared" si="16"/>
        <v>56.816000000010547</v>
      </c>
      <c r="C82">
        <v>13503.348841499999</v>
      </c>
      <c r="D82">
        <v>193.01231999999999</v>
      </c>
      <c r="E82">
        <v>52.177680000000002</v>
      </c>
      <c r="F82">
        <v>0</v>
      </c>
      <c r="G82">
        <v>0</v>
      </c>
      <c r="H82">
        <v>0</v>
      </c>
      <c r="I82">
        <v>0</v>
      </c>
      <c r="K82" s="2">
        <f t="shared" si="17"/>
        <v>3.0234400001063477E-2</v>
      </c>
      <c r="L82" s="2">
        <f t="shared" si="11"/>
        <v>2.4767439000006561</v>
      </c>
      <c r="M82">
        <v>13506.2158734</v>
      </c>
      <c r="N82">
        <v>194.42964000000001</v>
      </c>
      <c r="O82">
        <v>95.998919999999998</v>
      </c>
      <c r="P82" s="2">
        <f t="shared" si="12"/>
        <v>38.59628</v>
      </c>
      <c r="Q82" s="2">
        <f t="shared" si="9"/>
        <v>50.446597300827364</v>
      </c>
      <c r="R82" s="2">
        <f t="shared" si="13"/>
        <v>11.850317300827363</v>
      </c>
      <c r="S82" s="4"/>
      <c r="T82" s="2">
        <f t="shared" si="14"/>
        <v>2.476423000000068</v>
      </c>
      <c r="U82">
        <v>13505.9668523</v>
      </c>
      <c r="V82">
        <v>194.66051999999999</v>
      </c>
      <c r="W82">
        <v>88.3862799999999</v>
      </c>
      <c r="X82">
        <f t="shared" si="15"/>
        <v>30.983639999999902</v>
      </c>
    </row>
    <row r="83" spans="1:24" x14ac:dyDescent="0.3">
      <c r="A83">
        <f t="shared" si="10"/>
        <v>30.800600001384737</v>
      </c>
      <c r="B83">
        <f t="shared" si="16"/>
        <v>53.671999999999542</v>
      </c>
      <c r="C83">
        <v>13503.379642100001</v>
      </c>
      <c r="D83">
        <v>192.93851999999899</v>
      </c>
      <c r="E83">
        <v>52.714399999999998</v>
      </c>
      <c r="F83">
        <v>0</v>
      </c>
      <c r="G83">
        <v>0</v>
      </c>
      <c r="H83">
        <v>0</v>
      </c>
      <c r="I83">
        <v>0</v>
      </c>
      <c r="K83" s="2">
        <f t="shared" si="17"/>
        <v>4.6916699999201228E-2</v>
      </c>
      <c r="L83" s="2">
        <f t="shared" si="11"/>
        <v>2.5236605999998574</v>
      </c>
      <c r="M83">
        <v>13506.2627901</v>
      </c>
      <c r="N83">
        <v>194.40011999999999</v>
      </c>
      <c r="O83">
        <v>96.611239999999995</v>
      </c>
      <c r="P83" s="2">
        <f t="shared" si="12"/>
        <v>39.208599999999997</v>
      </c>
      <c r="Q83" s="2">
        <f t="shared" si="9"/>
        <v>52.014762238601286</v>
      </c>
      <c r="R83" s="2">
        <f t="shared" si="13"/>
        <v>12.806162238601289</v>
      </c>
      <c r="S83" s="4"/>
      <c r="T83" s="2">
        <f t="shared" si="14"/>
        <v>2.4921770000000834</v>
      </c>
      <c r="U83">
        <v>13505.9826063</v>
      </c>
      <c r="V83">
        <v>194.63099999999901</v>
      </c>
      <c r="W83">
        <v>89.103399999999894</v>
      </c>
      <c r="X83">
        <f t="shared" si="15"/>
        <v>31.700759999999896</v>
      </c>
    </row>
    <row r="84" spans="1:24" x14ac:dyDescent="0.3">
      <c r="A84">
        <f t="shared" si="10"/>
        <v>32.282399999530753</v>
      </c>
      <c r="B84">
        <f t="shared" si="16"/>
        <v>51.051999999990016</v>
      </c>
      <c r="C84">
        <v>13503.4119245</v>
      </c>
      <c r="D84">
        <v>192.85488000000001</v>
      </c>
      <c r="E84">
        <v>53.224919999999898</v>
      </c>
      <c r="F84">
        <v>0</v>
      </c>
      <c r="G84">
        <v>0</v>
      </c>
      <c r="H84">
        <v>0</v>
      </c>
      <c r="I84">
        <v>0</v>
      </c>
      <c r="K84" s="2">
        <f t="shared" si="17"/>
        <v>3.1377000001157285E-2</v>
      </c>
      <c r="L84" s="2">
        <f t="shared" si="11"/>
        <v>2.5550376000010147</v>
      </c>
      <c r="M84">
        <v>13506.294167100001</v>
      </c>
      <c r="N84">
        <v>194.38043999999999</v>
      </c>
      <c r="O84">
        <v>97.207839999999905</v>
      </c>
      <c r="P84" s="2">
        <f t="shared" si="12"/>
        <v>39.805199999999907</v>
      </c>
      <c r="Q84" s="2">
        <f t="shared" si="9"/>
        <v>53.070970138176094</v>
      </c>
      <c r="R84" s="2">
        <f t="shared" si="13"/>
        <v>13.265770138176187</v>
      </c>
      <c r="S84" s="4"/>
      <c r="T84" s="2">
        <f t="shared" si="14"/>
        <v>2.5236069000002317</v>
      </c>
      <c r="U84">
        <v>13506.0140362</v>
      </c>
      <c r="V84">
        <v>194.60148000000001</v>
      </c>
      <c r="W84">
        <v>89.8048</v>
      </c>
      <c r="X84">
        <f t="shared" si="15"/>
        <v>32.402160000000002</v>
      </c>
    </row>
    <row r="85" spans="1:24" x14ac:dyDescent="0.3">
      <c r="A85">
        <f t="shared" si="10"/>
        <v>47.363499999846681</v>
      </c>
      <c r="B85">
        <f t="shared" si="16"/>
        <v>47.908000000000328</v>
      </c>
      <c r="C85">
        <v>13503.459288</v>
      </c>
      <c r="D85">
        <v>192.75648000000001</v>
      </c>
      <c r="E85">
        <v>53.703999999999901</v>
      </c>
      <c r="F85">
        <v>0</v>
      </c>
      <c r="G85">
        <v>0</v>
      </c>
      <c r="H85">
        <v>0</v>
      </c>
      <c r="I85">
        <v>0</v>
      </c>
      <c r="K85" s="2">
        <f t="shared" si="17"/>
        <v>3.0979299999671639E-2</v>
      </c>
      <c r="L85" s="2">
        <f t="shared" si="11"/>
        <v>2.5860169000006863</v>
      </c>
      <c r="M85">
        <v>13506.3251464</v>
      </c>
      <c r="N85">
        <v>194.35584</v>
      </c>
      <c r="O85">
        <v>97.788719999999998</v>
      </c>
      <c r="P85" s="2">
        <f t="shared" si="12"/>
        <v>40.38608</v>
      </c>
      <c r="Q85" s="2">
        <f t="shared" si="9"/>
        <v>54.119529798716655</v>
      </c>
      <c r="R85" s="2">
        <f t="shared" si="13"/>
        <v>13.733449798716656</v>
      </c>
      <c r="S85" s="4"/>
      <c r="T85" s="2">
        <f t="shared" si="14"/>
        <v>2.5854208000000654</v>
      </c>
      <c r="U85">
        <v>13506.0758501</v>
      </c>
      <c r="V85">
        <v>194.57195999999999</v>
      </c>
      <c r="W85">
        <v>90.495719999999906</v>
      </c>
      <c r="X85">
        <f t="shared" si="15"/>
        <v>33.093079999999908</v>
      </c>
    </row>
    <row r="86" spans="1:24" x14ac:dyDescent="0.3">
      <c r="A86">
        <f t="shared" si="10"/>
        <v>31.141299999944749</v>
      </c>
      <c r="B86">
        <f t="shared" si="16"/>
        <v>47.384000000010218</v>
      </c>
      <c r="C86">
        <v>13503.4904293</v>
      </c>
      <c r="D86">
        <v>192.65808000000001</v>
      </c>
      <c r="E86">
        <v>54.177840000000003</v>
      </c>
      <c r="F86">
        <v>0</v>
      </c>
      <c r="G86">
        <v>0</v>
      </c>
      <c r="H86">
        <v>0</v>
      </c>
      <c r="I86">
        <v>0</v>
      </c>
      <c r="K86" s="2">
        <f t="shared" si="17"/>
        <v>3.0885399999533547E-2</v>
      </c>
      <c r="L86" s="2">
        <f t="shared" si="11"/>
        <v>2.6169023000002198</v>
      </c>
      <c r="M86">
        <v>13506.3560318</v>
      </c>
      <c r="N86">
        <v>194.34108000000001</v>
      </c>
      <c r="O86">
        <v>98.353880000000004</v>
      </c>
      <c r="P86" s="2">
        <f t="shared" si="12"/>
        <v>40.951240000000006</v>
      </c>
      <c r="Q86" s="2">
        <f t="shared" si="9"/>
        <v>55.170489858178037</v>
      </c>
      <c r="R86" s="2">
        <f t="shared" si="13"/>
        <v>14.219249858178031</v>
      </c>
      <c r="S86" s="4"/>
      <c r="T86" s="2">
        <f t="shared" si="14"/>
        <v>2.6013751999998931</v>
      </c>
      <c r="U86">
        <v>13506.0918045</v>
      </c>
      <c r="V86">
        <v>194.55408</v>
      </c>
      <c r="W86">
        <v>91.585999999999999</v>
      </c>
      <c r="X86">
        <f t="shared" si="15"/>
        <v>34.18336</v>
      </c>
    </row>
    <row r="87" spans="1:24" x14ac:dyDescent="0.3">
      <c r="A87">
        <f t="shared" si="10"/>
        <v>15.215299999908893</v>
      </c>
      <c r="B87">
        <f t="shared" si="16"/>
        <v>45.287999999999329</v>
      </c>
      <c r="C87">
        <v>13503.5056446</v>
      </c>
      <c r="D87">
        <v>192.54</v>
      </c>
      <c r="E87">
        <v>54.630719999999997</v>
      </c>
      <c r="F87">
        <v>0</v>
      </c>
      <c r="G87">
        <v>0</v>
      </c>
      <c r="H87">
        <v>0</v>
      </c>
      <c r="I87">
        <v>0</v>
      </c>
      <c r="K87" s="2">
        <f t="shared" si="17"/>
        <v>3.029679999963264E-2</v>
      </c>
      <c r="L87" s="2">
        <f t="shared" si="11"/>
        <v>2.6471990999998525</v>
      </c>
      <c r="M87">
        <v>13506.3863286</v>
      </c>
      <c r="N87">
        <v>194.33615999999901</v>
      </c>
      <c r="O87">
        <v>99.72824</v>
      </c>
      <c r="P87" s="2">
        <f t="shared" si="12"/>
        <v>42.325600000000001</v>
      </c>
      <c r="Q87" s="2">
        <f t="shared" si="9"/>
        <v>56.206740854664183</v>
      </c>
      <c r="R87" s="2">
        <f t="shared" si="13"/>
        <v>13.881140854664181</v>
      </c>
      <c r="S87" s="4"/>
      <c r="T87" s="2">
        <f t="shared" si="14"/>
        <v>2.6322089999994205</v>
      </c>
      <c r="U87">
        <v>13506.122638299999</v>
      </c>
      <c r="V87">
        <v>194.52948000000001</v>
      </c>
      <c r="W87">
        <v>93.080879999999993</v>
      </c>
      <c r="X87">
        <f t="shared" si="15"/>
        <v>35.678239999999995</v>
      </c>
    </row>
    <row r="88" spans="1:24" x14ac:dyDescent="0.3">
      <c r="A88">
        <f t="shared" si="10"/>
        <v>31.897799999569543</v>
      </c>
      <c r="B88">
        <f t="shared" si="16"/>
        <v>44.239999999990687</v>
      </c>
      <c r="C88">
        <v>13503.537542399999</v>
      </c>
      <c r="D88">
        <v>192.417</v>
      </c>
      <c r="E88">
        <v>55.073119999999903</v>
      </c>
      <c r="F88">
        <v>0</v>
      </c>
      <c r="G88">
        <v>0</v>
      </c>
      <c r="H88">
        <v>0</v>
      </c>
      <c r="I88">
        <v>0</v>
      </c>
      <c r="K88" s="2">
        <f t="shared" si="17"/>
        <v>3.1626500000129454E-2</v>
      </c>
      <c r="L88" s="2">
        <f t="shared" si="11"/>
        <v>2.6788255999999819</v>
      </c>
      <c r="M88">
        <v>13506.4179551</v>
      </c>
      <c r="N88">
        <v>194.33615999999901</v>
      </c>
      <c r="O88">
        <v>101.08687999999999</v>
      </c>
      <c r="P88" s="2">
        <f t="shared" si="12"/>
        <v>43.684239999999996</v>
      </c>
      <c r="Q88" s="2">
        <f t="shared" si="9"/>
        <v>57.293995886320239</v>
      </c>
      <c r="R88" s="2">
        <f t="shared" si="13"/>
        <v>13.609755886320244</v>
      </c>
      <c r="S88" s="4"/>
      <c r="T88" s="2">
        <f t="shared" si="14"/>
        <v>2.6631428000000597</v>
      </c>
      <c r="U88">
        <v>13506.1535721</v>
      </c>
      <c r="V88">
        <v>194.50487999999899</v>
      </c>
      <c r="W88">
        <v>94.560039999999901</v>
      </c>
      <c r="X88">
        <f t="shared" si="15"/>
        <v>37.157399999999903</v>
      </c>
    </row>
    <row r="89" spans="1:24" x14ac:dyDescent="0.3">
      <c r="A89">
        <f t="shared" si="10"/>
        <v>31.001800000012736</v>
      </c>
      <c r="B89">
        <f t="shared" si="16"/>
        <v>42.667999999999751</v>
      </c>
      <c r="C89">
        <v>13503.568544199999</v>
      </c>
      <c r="D89">
        <v>192.28907999999899</v>
      </c>
      <c r="E89">
        <v>55.499799999999901</v>
      </c>
      <c r="F89">
        <v>0</v>
      </c>
      <c r="G89">
        <v>0</v>
      </c>
      <c r="H89">
        <v>0</v>
      </c>
      <c r="I89">
        <v>0</v>
      </c>
      <c r="K89" s="2">
        <f t="shared" si="17"/>
        <v>4.6508299999914016E-2</v>
      </c>
      <c r="L89" s="2">
        <f t="shared" si="11"/>
        <v>2.7253338999998959</v>
      </c>
      <c r="M89">
        <v>13506.4644634</v>
      </c>
      <c r="N89">
        <v>194.33615999999901</v>
      </c>
      <c r="O89">
        <v>102.42456</v>
      </c>
      <c r="P89" s="2">
        <f t="shared" si="12"/>
        <v>45.021920000000001</v>
      </c>
      <c r="Q89" s="2">
        <f t="shared" si="9"/>
        <v>58.902901658873738</v>
      </c>
      <c r="R89" s="2">
        <f t="shared" si="13"/>
        <v>13.880981658873736</v>
      </c>
      <c r="S89" s="4"/>
      <c r="T89" s="2">
        <f t="shared" si="14"/>
        <v>2.6952096999993955</v>
      </c>
      <c r="U89">
        <v>13506.185638999999</v>
      </c>
      <c r="V89">
        <v>194.46408</v>
      </c>
      <c r="W89">
        <v>95.3708799999999</v>
      </c>
      <c r="X89">
        <f t="shared" si="15"/>
        <v>37.968239999999902</v>
      </c>
    </row>
    <row r="90" spans="1:24" x14ac:dyDescent="0.3">
      <c r="A90">
        <f t="shared" si="10"/>
        <v>30.60879999975441</v>
      </c>
      <c r="B90">
        <f t="shared" si="16"/>
        <v>41.096000000010235</v>
      </c>
      <c r="C90">
        <v>13503.599152999999</v>
      </c>
      <c r="D90">
        <v>192.15624</v>
      </c>
      <c r="E90">
        <v>55.910760000000003</v>
      </c>
      <c r="F90">
        <v>0</v>
      </c>
      <c r="G90">
        <v>0</v>
      </c>
      <c r="H90">
        <v>0</v>
      </c>
      <c r="I90">
        <v>0</v>
      </c>
      <c r="K90" s="2">
        <f t="shared" si="17"/>
        <v>3.1210500001179753E-2</v>
      </c>
      <c r="L90" s="2">
        <f t="shared" si="11"/>
        <v>2.7565444000010757</v>
      </c>
      <c r="M90">
        <v>13506.495673900001</v>
      </c>
      <c r="N90">
        <v>194.34107999999901</v>
      </c>
      <c r="O90">
        <v>103.74652</v>
      </c>
      <c r="P90" s="2">
        <f t="shared" si="12"/>
        <v>46.343880000000006</v>
      </c>
      <c r="Q90" s="2">
        <f t="shared" si="9"/>
        <v>59.989165440857917</v>
      </c>
      <c r="R90" s="2">
        <f t="shared" si="13"/>
        <v>13.645285440857911</v>
      </c>
      <c r="S90" s="4"/>
      <c r="T90" s="2">
        <f t="shared" si="14"/>
        <v>2.725444100000459</v>
      </c>
      <c r="U90">
        <v>13506.2158734</v>
      </c>
      <c r="V90">
        <v>194.42964000000001</v>
      </c>
      <c r="W90">
        <v>95.998919999999998</v>
      </c>
      <c r="X90">
        <f t="shared" si="15"/>
        <v>38.59628</v>
      </c>
    </row>
    <row r="91" spans="1:24" x14ac:dyDescent="0.3">
      <c r="A91">
        <f t="shared" si="10"/>
        <v>31.805000000531436</v>
      </c>
      <c r="B91">
        <f t="shared" si="16"/>
        <v>40.047999999999462</v>
      </c>
      <c r="C91">
        <v>13503.630958</v>
      </c>
      <c r="D91">
        <v>192.01847999999899</v>
      </c>
      <c r="E91">
        <v>56.311239999999998</v>
      </c>
      <c r="F91">
        <v>0</v>
      </c>
      <c r="G91">
        <v>0</v>
      </c>
      <c r="H91">
        <v>0</v>
      </c>
      <c r="I91">
        <v>0</v>
      </c>
      <c r="K91" s="2">
        <f t="shared" si="17"/>
        <v>1.5563599999950384E-2</v>
      </c>
      <c r="L91" s="2">
        <f t="shared" si="11"/>
        <v>2.7721080000010261</v>
      </c>
      <c r="M91">
        <v>13506.511237500001</v>
      </c>
      <c r="N91">
        <v>194.34108000000001</v>
      </c>
      <c r="O91">
        <v>105.02132</v>
      </c>
      <c r="P91" s="2">
        <f t="shared" si="12"/>
        <v>47.618680000000005</v>
      </c>
      <c r="Q91" s="2">
        <f t="shared" si="9"/>
        <v>60.532785208884683</v>
      </c>
      <c r="R91" s="2">
        <f t="shared" si="13"/>
        <v>12.914105208884678</v>
      </c>
      <c r="S91" s="4"/>
      <c r="T91" s="2">
        <f t="shared" si="14"/>
        <v>2.7723607999996602</v>
      </c>
      <c r="U91">
        <v>13506.2627901</v>
      </c>
      <c r="V91">
        <v>194.40011999999999</v>
      </c>
      <c r="W91">
        <v>96.611239999999995</v>
      </c>
      <c r="X91">
        <f t="shared" si="15"/>
        <v>39.208599999999997</v>
      </c>
    </row>
    <row r="92" spans="1:24" x14ac:dyDescent="0.3">
      <c r="A92">
        <f t="shared" si="10"/>
        <v>47.324200000730343</v>
      </c>
      <c r="B92">
        <f t="shared" si="16"/>
        <v>38.475999999999999</v>
      </c>
      <c r="C92">
        <v>13503.6782822</v>
      </c>
      <c r="D92">
        <v>191.88072</v>
      </c>
      <c r="E92">
        <v>56.695999999999998</v>
      </c>
      <c r="F92">
        <v>0</v>
      </c>
      <c r="G92">
        <v>0</v>
      </c>
      <c r="H92">
        <v>0</v>
      </c>
      <c r="I92">
        <v>0</v>
      </c>
      <c r="K92" s="2">
        <f t="shared" si="17"/>
        <v>3.0719499998667743E-2</v>
      </c>
      <c r="L92" s="2">
        <f t="shared" si="11"/>
        <v>2.8028274999996938</v>
      </c>
      <c r="M92">
        <v>13506.541956999999</v>
      </c>
      <c r="N92">
        <v>194.35235999999901</v>
      </c>
      <c r="O92">
        <v>106.13428</v>
      </c>
      <c r="P92" s="2">
        <f t="shared" si="12"/>
        <v>48.731640000000006</v>
      </c>
      <c r="Q92" s="2">
        <f t="shared" si="9"/>
        <v>61.609513952453284</v>
      </c>
      <c r="R92" s="2">
        <f t="shared" si="13"/>
        <v>12.877873952453278</v>
      </c>
      <c r="S92" s="4"/>
      <c r="T92" s="2">
        <f t="shared" si="14"/>
        <v>2.8037378000008175</v>
      </c>
      <c r="U92">
        <v>13506.294167100001</v>
      </c>
      <c r="V92">
        <v>194.38043999999999</v>
      </c>
      <c r="W92">
        <v>97.207839999999905</v>
      </c>
      <c r="X92">
        <f t="shared" si="15"/>
        <v>39.805199999999907</v>
      </c>
    </row>
    <row r="93" spans="1:24" x14ac:dyDescent="0.3">
      <c r="A93">
        <f t="shared" si="10"/>
        <v>30.170500000167522</v>
      </c>
      <c r="B93">
        <f t="shared" si="16"/>
        <v>36.380000000000479</v>
      </c>
      <c r="C93">
        <v>13503.708452700001</v>
      </c>
      <c r="D93">
        <v>191.74295999999899</v>
      </c>
      <c r="E93">
        <v>57.059800000000003</v>
      </c>
      <c r="F93">
        <v>0</v>
      </c>
      <c r="G93">
        <v>0</v>
      </c>
      <c r="H93">
        <v>0</v>
      </c>
      <c r="I93">
        <v>0</v>
      </c>
      <c r="K93" s="2">
        <f t="shared" si="17"/>
        <v>3.0976900001405738E-2</v>
      </c>
      <c r="L93" s="2">
        <f t="shared" si="11"/>
        <v>2.8338044000010996</v>
      </c>
      <c r="M93">
        <v>13506.572933900001</v>
      </c>
      <c r="N93">
        <v>194.34251999999901</v>
      </c>
      <c r="O93">
        <v>106.55271999999999</v>
      </c>
      <c r="P93" s="2">
        <f t="shared" si="12"/>
        <v>49.150079999999996</v>
      </c>
      <c r="Q93" s="2">
        <f t="shared" si="9"/>
        <v>62.700206400706968</v>
      </c>
      <c r="R93" s="2">
        <f t="shared" si="13"/>
        <v>13.550126400706972</v>
      </c>
      <c r="S93" s="4"/>
      <c r="T93" s="2">
        <f t="shared" si="14"/>
        <v>2.8347171000004892</v>
      </c>
      <c r="U93">
        <v>13506.3251464</v>
      </c>
      <c r="V93">
        <v>194.35584</v>
      </c>
      <c r="W93">
        <v>97.788719999999998</v>
      </c>
      <c r="X93">
        <f t="shared" si="15"/>
        <v>40.38608</v>
      </c>
    </row>
    <row r="94" spans="1:24" x14ac:dyDescent="0.3">
      <c r="A94">
        <f t="shared" si="10"/>
        <v>30.676799999127979</v>
      </c>
      <c r="B94">
        <f t="shared" si="16"/>
        <v>34.283999999999537</v>
      </c>
      <c r="C94">
        <v>13503.7391295</v>
      </c>
      <c r="D94">
        <v>191.60028</v>
      </c>
      <c r="E94">
        <v>57.402639999999998</v>
      </c>
      <c r="F94">
        <v>0.05</v>
      </c>
      <c r="G94">
        <v>0</v>
      </c>
      <c r="H94">
        <v>0</v>
      </c>
      <c r="I94">
        <v>0</v>
      </c>
      <c r="K94" s="2">
        <f t="shared" si="17"/>
        <v>3.0765299999984563E-2</v>
      </c>
      <c r="L94" s="2">
        <f t="shared" si="11"/>
        <v>2.8645697000010841</v>
      </c>
      <c r="M94">
        <v>13506.603699200001</v>
      </c>
      <c r="N94">
        <v>194.33267999999899</v>
      </c>
      <c r="O94">
        <v>106.98164</v>
      </c>
      <c r="P94" s="2">
        <f t="shared" si="12"/>
        <v>49.579000000000001</v>
      </c>
      <c r="Q94" s="2">
        <f t="shared" si="9"/>
        <v>63.78827604543099</v>
      </c>
      <c r="R94" s="2">
        <f t="shared" si="13"/>
        <v>14.20927604543099</v>
      </c>
      <c r="S94" s="4"/>
      <c r="T94" s="2">
        <f t="shared" si="14"/>
        <v>2.8656025000000227</v>
      </c>
      <c r="U94">
        <v>13506.3560318</v>
      </c>
      <c r="V94">
        <v>194.34108000000001</v>
      </c>
      <c r="W94">
        <v>98.353880000000004</v>
      </c>
      <c r="X94">
        <f t="shared" si="15"/>
        <v>40.951240000000006</v>
      </c>
    </row>
    <row r="95" spans="1:24" x14ac:dyDescent="0.3">
      <c r="A95">
        <f t="shared" si="10"/>
        <v>31.08290000091074</v>
      </c>
      <c r="B95">
        <f t="shared" si="16"/>
        <v>32.712000000000074</v>
      </c>
      <c r="C95">
        <v>13503.770212400001</v>
      </c>
      <c r="D95">
        <v>191.45759999999899</v>
      </c>
      <c r="E95">
        <v>57.729759999999999</v>
      </c>
      <c r="F95">
        <v>0.05</v>
      </c>
      <c r="G95">
        <v>0</v>
      </c>
      <c r="H95">
        <v>0</v>
      </c>
      <c r="I95">
        <v>0</v>
      </c>
      <c r="K95" s="2">
        <f t="shared" si="17"/>
        <v>3.141469999900437E-2</v>
      </c>
      <c r="L95" s="2">
        <f t="shared" si="11"/>
        <v>2.8959844000000885</v>
      </c>
      <c r="M95">
        <v>13506.6351139</v>
      </c>
      <c r="N95">
        <v>194.33268000000001</v>
      </c>
      <c r="O95">
        <v>108.18832</v>
      </c>
      <c r="P95" s="2">
        <f t="shared" si="12"/>
        <v>50.785680000000006</v>
      </c>
      <c r="Q95" s="2">
        <f t="shared" si="9"/>
        <v>64.904191771055622</v>
      </c>
      <c r="R95" s="2">
        <f t="shared" si="13"/>
        <v>14.118511771055616</v>
      </c>
      <c r="S95" s="4"/>
      <c r="T95" s="2">
        <f t="shared" si="14"/>
        <v>2.8958992999996553</v>
      </c>
      <c r="U95">
        <v>13506.3863286</v>
      </c>
      <c r="V95">
        <v>194.33615999999901</v>
      </c>
      <c r="W95">
        <v>99.72824</v>
      </c>
      <c r="X95">
        <f t="shared" si="15"/>
        <v>42.325600000000001</v>
      </c>
    </row>
    <row r="96" spans="1:24" x14ac:dyDescent="0.3">
      <c r="A96">
        <f t="shared" si="10"/>
        <v>47.503099998721154</v>
      </c>
      <c r="B96">
        <f t="shared" si="16"/>
        <v>31.663999999999959</v>
      </c>
      <c r="C96">
        <v>13503.817715499999</v>
      </c>
      <c r="D96">
        <v>191.31</v>
      </c>
      <c r="E96">
        <v>58.046399999999998</v>
      </c>
      <c r="F96">
        <v>0.05</v>
      </c>
      <c r="G96">
        <v>0</v>
      </c>
      <c r="H96">
        <v>0</v>
      </c>
      <c r="I96">
        <v>0</v>
      </c>
      <c r="K96" s="2">
        <f t="shared" si="17"/>
        <v>4.6403500000451459E-2</v>
      </c>
      <c r="L96" s="2">
        <f t="shared" si="11"/>
        <v>2.94238790000054</v>
      </c>
      <c r="M96">
        <v>13506.6815174</v>
      </c>
      <c r="N96">
        <v>194.32775999999899</v>
      </c>
      <c r="O96">
        <v>109.37403999999999</v>
      </c>
      <c r="P96" s="2">
        <f t="shared" si="12"/>
        <v>51.971399999999996</v>
      </c>
      <c r="Q96" s="2">
        <f t="shared" si="9"/>
        <v>66.561379385205953</v>
      </c>
      <c r="R96" s="2">
        <f t="shared" si="13"/>
        <v>14.589979385205957</v>
      </c>
      <c r="S96" s="4"/>
      <c r="T96" s="2">
        <f t="shared" si="14"/>
        <v>2.9275257999997848</v>
      </c>
      <c r="U96">
        <v>13506.4179551</v>
      </c>
      <c r="V96">
        <v>194.33615999999901</v>
      </c>
      <c r="W96">
        <v>101.08687999999999</v>
      </c>
      <c r="X96">
        <f t="shared" si="15"/>
        <v>43.684239999999996</v>
      </c>
    </row>
    <row r="97" spans="1:24" x14ac:dyDescent="0.3">
      <c r="A97">
        <f t="shared" si="10"/>
        <v>31.005200000436162</v>
      </c>
      <c r="B97">
        <f t="shared" si="16"/>
        <v>31.139999999999901</v>
      </c>
      <c r="C97">
        <v>13503.8487207</v>
      </c>
      <c r="D97">
        <v>191.16239999999999</v>
      </c>
      <c r="E97">
        <v>58.357799999999997</v>
      </c>
      <c r="F97">
        <v>0.05</v>
      </c>
      <c r="G97">
        <v>0</v>
      </c>
      <c r="H97">
        <v>0</v>
      </c>
      <c r="I97">
        <v>0</v>
      </c>
      <c r="K97" s="2">
        <f t="shared" si="17"/>
        <v>3.0752599999686936E-2</v>
      </c>
      <c r="L97" s="2">
        <f t="shared" si="11"/>
        <v>2.9731405000002269</v>
      </c>
      <c r="M97">
        <v>13506.71227</v>
      </c>
      <c r="N97">
        <v>194.32776000000001</v>
      </c>
      <c r="O97">
        <v>110.52831999999999</v>
      </c>
      <c r="P97" s="2">
        <f t="shared" si="12"/>
        <v>53.125679999999996</v>
      </c>
      <c r="Q97" s="2">
        <f t="shared" si="9"/>
        <v>67.665324425613818</v>
      </c>
      <c r="R97" s="2">
        <f t="shared" si="13"/>
        <v>14.539644425613822</v>
      </c>
      <c r="S97" s="4"/>
      <c r="T97" s="2">
        <f t="shared" si="14"/>
        <v>2.9740340999996988</v>
      </c>
      <c r="U97">
        <v>13506.4644634</v>
      </c>
      <c r="V97">
        <v>194.33615999999901</v>
      </c>
      <c r="W97">
        <v>102.42456</v>
      </c>
      <c r="X97">
        <f t="shared" si="15"/>
        <v>45.021920000000001</v>
      </c>
    </row>
    <row r="98" spans="1:24" x14ac:dyDescent="0.3">
      <c r="A98">
        <f t="shared" si="10"/>
        <v>31.32740000000922</v>
      </c>
      <c r="B98">
        <f t="shared" si="16"/>
        <v>31.139999999999901</v>
      </c>
      <c r="C98">
        <v>13503.8800481</v>
      </c>
      <c r="D98">
        <v>191.00495999999899</v>
      </c>
      <c r="E98">
        <v>58.669199999999996</v>
      </c>
      <c r="F98">
        <v>0.05</v>
      </c>
      <c r="G98">
        <v>0</v>
      </c>
      <c r="H98">
        <v>0</v>
      </c>
      <c r="I98">
        <v>0</v>
      </c>
      <c r="K98" s="2">
        <f t="shared" si="17"/>
        <v>3.0134299999190262E-2</v>
      </c>
      <c r="L98" s="2">
        <f t="shared" si="11"/>
        <v>3.0032747999994172</v>
      </c>
      <c r="M98">
        <v>13506.742404299999</v>
      </c>
      <c r="N98">
        <v>194.32284000000001</v>
      </c>
      <c r="O98">
        <v>111.6564</v>
      </c>
      <c r="P98" s="2">
        <f t="shared" si="12"/>
        <v>54.253760000000007</v>
      </c>
      <c r="Q98" s="2">
        <f t="shared" si="9"/>
        <v>68.751387414135536</v>
      </c>
      <c r="R98" s="2">
        <f t="shared" si="13"/>
        <v>14.497627414135529</v>
      </c>
      <c r="S98" s="4"/>
      <c r="T98" s="2">
        <f t="shared" si="14"/>
        <v>3.0052446000008786</v>
      </c>
      <c r="U98">
        <v>13506.495673900001</v>
      </c>
      <c r="V98">
        <v>194.34107999999901</v>
      </c>
      <c r="W98">
        <v>103.74652</v>
      </c>
      <c r="X98">
        <f t="shared" si="15"/>
        <v>46.343880000000006</v>
      </c>
    </row>
    <row r="99" spans="1:24" x14ac:dyDescent="0.3">
      <c r="A99">
        <f t="shared" si="10"/>
        <v>30.42740000091726</v>
      </c>
      <c r="B99">
        <f t="shared" si="16"/>
        <v>32.712000000000074</v>
      </c>
      <c r="C99">
        <v>13503.910475500001</v>
      </c>
      <c r="D99">
        <v>190.83275999999901</v>
      </c>
      <c r="E99">
        <v>58.996319999999997</v>
      </c>
      <c r="F99">
        <v>0.05</v>
      </c>
      <c r="G99">
        <v>0</v>
      </c>
      <c r="H99">
        <v>0</v>
      </c>
      <c r="I99">
        <v>0</v>
      </c>
      <c r="K99" s="2">
        <f t="shared" si="17"/>
        <v>3.0107400001725182E-2</v>
      </c>
      <c r="L99" s="2">
        <f t="shared" si="11"/>
        <v>3.0333822000011423</v>
      </c>
      <c r="M99">
        <v>13506.772511700001</v>
      </c>
      <c r="N99">
        <v>194.31791999999999</v>
      </c>
      <c r="O99">
        <v>112.75828</v>
      </c>
      <c r="P99" s="2">
        <f t="shared" si="12"/>
        <v>55.355640000000001</v>
      </c>
      <c r="Q99" s="2">
        <f t="shared" si="9"/>
        <v>69.840673028347979</v>
      </c>
      <c r="R99" s="2">
        <f t="shared" si="13"/>
        <v>14.485033028347978</v>
      </c>
      <c r="S99" s="4"/>
      <c r="T99" s="2">
        <f t="shared" si="14"/>
        <v>3.0208082000008289</v>
      </c>
      <c r="U99">
        <v>13506.511237500001</v>
      </c>
      <c r="V99">
        <v>194.34108000000001</v>
      </c>
      <c r="W99">
        <v>105.02132</v>
      </c>
      <c r="X99">
        <f t="shared" si="15"/>
        <v>47.618680000000005</v>
      </c>
    </row>
    <row r="100" spans="1:24" x14ac:dyDescent="0.3">
      <c r="A100">
        <f t="shared" si="10"/>
        <v>46.462799999062554</v>
      </c>
      <c r="B100">
        <f t="shared" si="16"/>
        <v>34.808000000000305</v>
      </c>
      <c r="C100">
        <v>13503.9569383</v>
      </c>
      <c r="D100">
        <v>190.65563999999901</v>
      </c>
      <c r="E100">
        <v>59.3444</v>
      </c>
      <c r="F100">
        <v>0.05</v>
      </c>
      <c r="G100">
        <v>0</v>
      </c>
      <c r="H100">
        <v>0</v>
      </c>
      <c r="I100">
        <v>0</v>
      </c>
      <c r="K100" s="2">
        <f t="shared" si="17"/>
        <v>3.0938499998228508E-2</v>
      </c>
      <c r="L100" s="2">
        <f t="shared" si="11"/>
        <v>3.0643206999993708</v>
      </c>
      <c r="M100">
        <v>13506.803450199999</v>
      </c>
      <c r="N100">
        <v>194.30807999999999</v>
      </c>
      <c r="O100">
        <v>113.83920000000001</v>
      </c>
      <c r="P100" s="2">
        <f t="shared" si="12"/>
        <v>56.436560000000007</v>
      </c>
      <c r="Q100" s="2">
        <f t="shared" si="9"/>
        <v>70.964319531963767</v>
      </c>
      <c r="R100" s="2">
        <f t="shared" si="13"/>
        <v>14.52775953196376</v>
      </c>
      <c r="S100" s="4"/>
      <c r="T100" s="2">
        <f t="shared" si="14"/>
        <v>3.0515276999994967</v>
      </c>
      <c r="U100">
        <v>13506.541956999999</v>
      </c>
      <c r="V100">
        <v>194.35235999999901</v>
      </c>
      <c r="W100">
        <v>106.13428</v>
      </c>
      <c r="X100">
        <f t="shared" si="15"/>
        <v>48.731640000000006</v>
      </c>
    </row>
    <row r="101" spans="1:24" x14ac:dyDescent="0.3">
      <c r="A101">
        <f t="shared" si="10"/>
        <v>15.337900000304217</v>
      </c>
      <c r="B101">
        <f t="shared" si="16"/>
        <v>36.903999999989878</v>
      </c>
      <c r="C101">
        <v>13503.9722762</v>
      </c>
      <c r="D101">
        <v>190.46867999999901</v>
      </c>
      <c r="E101">
        <v>59.713439999999899</v>
      </c>
      <c r="F101">
        <v>0.05</v>
      </c>
      <c r="G101">
        <v>0</v>
      </c>
      <c r="H101">
        <v>0</v>
      </c>
      <c r="I101">
        <v>0</v>
      </c>
      <c r="K101" s="2">
        <f t="shared" si="17"/>
        <v>3.0247600001530373E-2</v>
      </c>
      <c r="L101" s="2">
        <f t="shared" si="11"/>
        <v>3.0945683000009012</v>
      </c>
      <c r="M101">
        <v>13506.833697800001</v>
      </c>
      <c r="N101">
        <v>194.29823999999999</v>
      </c>
      <c r="O101">
        <v>115.72408</v>
      </c>
      <c r="P101" s="2">
        <f t="shared" si="12"/>
        <v>58.321440000000003</v>
      </c>
      <c r="Q101" s="2">
        <f t="shared" si="9"/>
        <v>72.067007879680645</v>
      </c>
      <c r="R101" s="2">
        <f t="shared" si="13"/>
        <v>13.745567879680642</v>
      </c>
      <c r="S101" s="4"/>
      <c r="T101" s="2">
        <f t="shared" si="14"/>
        <v>3.0825046000009024</v>
      </c>
      <c r="U101">
        <v>13506.572933900001</v>
      </c>
      <c r="V101">
        <v>194.34251999999901</v>
      </c>
      <c r="W101">
        <v>106.55271999999999</v>
      </c>
      <c r="X101">
        <f t="shared" si="15"/>
        <v>49.150079999999996</v>
      </c>
    </row>
    <row r="102" spans="1:24" x14ac:dyDescent="0.3">
      <c r="A102">
        <f t="shared" si="10"/>
        <v>31.967900000381633</v>
      </c>
      <c r="B102">
        <f t="shared" si="16"/>
        <v>38.476000000009947</v>
      </c>
      <c r="C102">
        <v>13504.004244100001</v>
      </c>
      <c r="D102">
        <v>190.29648</v>
      </c>
      <c r="E102">
        <v>60.098199999999999</v>
      </c>
      <c r="F102">
        <v>0.05</v>
      </c>
      <c r="G102">
        <v>0</v>
      </c>
      <c r="H102">
        <v>0</v>
      </c>
      <c r="I102">
        <v>0</v>
      </c>
      <c r="K102" s="2">
        <f t="shared" si="17"/>
        <v>4.6232999999119784E-2</v>
      </c>
      <c r="L102" s="2">
        <f t="shared" si="11"/>
        <v>3.140801300000021</v>
      </c>
      <c r="M102">
        <v>13506.8799308</v>
      </c>
      <c r="N102">
        <v>194.28348</v>
      </c>
      <c r="O102">
        <v>117.58799999999999</v>
      </c>
      <c r="P102" s="2">
        <f t="shared" si="12"/>
        <v>60.185359999999996</v>
      </c>
      <c r="Q102" s="2">
        <f t="shared" si="9"/>
        <v>73.760192780043681</v>
      </c>
      <c r="R102" s="2">
        <f t="shared" si="13"/>
        <v>13.574832780043685</v>
      </c>
      <c r="S102" s="4"/>
      <c r="T102" s="2">
        <f t="shared" si="14"/>
        <v>3.113269900000887</v>
      </c>
      <c r="U102">
        <v>13506.603699200001</v>
      </c>
      <c r="V102">
        <v>194.33267999999899</v>
      </c>
      <c r="W102">
        <v>106.98164</v>
      </c>
      <c r="X102">
        <f t="shared" si="15"/>
        <v>49.579000000000001</v>
      </c>
    </row>
    <row r="103" spans="1:24" x14ac:dyDescent="0.3">
      <c r="A103">
        <f t="shared" si="10"/>
        <v>46.084399999017478</v>
      </c>
      <c r="B103">
        <f t="shared" si="16"/>
        <v>-46.112000000010056</v>
      </c>
      <c r="C103">
        <v>13504.0503285</v>
      </c>
      <c r="D103">
        <v>190.14887999999999</v>
      </c>
      <c r="E103">
        <v>59.637079999999898</v>
      </c>
      <c r="F103">
        <v>0.05</v>
      </c>
      <c r="G103">
        <v>0</v>
      </c>
      <c r="H103">
        <v>0</v>
      </c>
      <c r="I103">
        <v>0</v>
      </c>
      <c r="K103" s="2">
        <f t="shared" si="17"/>
        <v>3.0336100000567967E-2</v>
      </c>
      <c r="L103" s="2">
        <f t="shared" si="11"/>
        <v>3.171137400000589</v>
      </c>
      <c r="M103">
        <v>13506.9102669</v>
      </c>
      <c r="N103">
        <v>194.25216</v>
      </c>
      <c r="O103">
        <v>119.01588</v>
      </c>
      <c r="P103" s="2">
        <f t="shared" si="12"/>
        <v>61.613239999999998</v>
      </c>
      <c r="Q103" s="2">
        <f t="shared" si="9"/>
        <v>74.876173383813793</v>
      </c>
      <c r="R103" s="2">
        <f t="shared" si="13"/>
        <v>13.262933383813795</v>
      </c>
      <c r="S103" s="4"/>
      <c r="T103" s="2">
        <f t="shared" si="14"/>
        <v>3.1446845999998914</v>
      </c>
      <c r="U103">
        <v>13506.6351139</v>
      </c>
      <c r="V103">
        <v>194.33268000000001</v>
      </c>
      <c r="W103">
        <v>108.18832</v>
      </c>
      <c r="X103">
        <f t="shared" si="15"/>
        <v>50.785680000000006</v>
      </c>
    </row>
    <row r="104" spans="1:24" x14ac:dyDescent="0.3">
      <c r="A104">
        <f t="shared" si="10"/>
        <v>15.173499999946216</v>
      </c>
      <c r="B104">
        <f t="shared" si="16"/>
        <v>-4.603999999999786</v>
      </c>
      <c r="C104">
        <v>13504.065501999999</v>
      </c>
      <c r="D104">
        <v>190.04244</v>
      </c>
      <c r="E104">
        <v>59.5910399999999</v>
      </c>
      <c r="F104">
        <v>0.05</v>
      </c>
      <c r="G104">
        <v>0</v>
      </c>
      <c r="H104">
        <v>0</v>
      </c>
      <c r="I104">
        <v>0</v>
      </c>
      <c r="K104" s="2">
        <f t="shared" si="17"/>
        <v>3.1003899999632267E-2</v>
      </c>
      <c r="L104" s="2">
        <f t="shared" si="11"/>
        <v>3.2021413000002212</v>
      </c>
      <c r="M104">
        <v>13506.9412708</v>
      </c>
      <c r="N104">
        <v>194.22264000000001</v>
      </c>
      <c r="O104">
        <v>119.992</v>
      </c>
      <c r="P104" s="2">
        <f t="shared" si="12"/>
        <v>62.589360000000006</v>
      </c>
      <c r="Q104" s="2">
        <f t="shared" si="9"/>
        <v>76.02072131015963</v>
      </c>
      <c r="R104" s="2">
        <f t="shared" si="13"/>
        <v>13.431361310159623</v>
      </c>
      <c r="S104" s="4"/>
      <c r="T104" s="2">
        <f t="shared" si="14"/>
        <v>3.1910881000003428</v>
      </c>
      <c r="U104">
        <v>13506.6815174</v>
      </c>
      <c r="V104">
        <v>194.32775999999899</v>
      </c>
      <c r="W104">
        <v>109.37403999999999</v>
      </c>
      <c r="X104">
        <f t="shared" si="15"/>
        <v>51.971399999999996</v>
      </c>
    </row>
    <row r="105" spans="1:24" x14ac:dyDescent="0.3">
      <c r="A105">
        <f t="shared" si="10"/>
        <v>30.741000000489294</v>
      </c>
      <c r="B105">
        <f t="shared" si="16"/>
        <v>20.720000000000027</v>
      </c>
      <c r="C105">
        <v>13504.096243</v>
      </c>
      <c r="D105">
        <v>189.974999999999</v>
      </c>
      <c r="E105">
        <v>59.7982399999999</v>
      </c>
      <c r="F105">
        <v>0.05</v>
      </c>
      <c r="G105">
        <v>0</v>
      </c>
      <c r="H105">
        <v>0</v>
      </c>
      <c r="I105">
        <v>0</v>
      </c>
      <c r="K105" s="2">
        <f t="shared" si="17"/>
        <v>3.0652800000098068E-2</v>
      </c>
      <c r="L105" s="2">
        <f t="shared" si="11"/>
        <v>3.2327941000003193</v>
      </c>
      <c r="M105">
        <v>13506.9719236</v>
      </c>
      <c r="N105">
        <v>194.19311999999999</v>
      </c>
      <c r="O105">
        <v>120.94192</v>
      </c>
      <c r="P105" s="2">
        <f t="shared" si="12"/>
        <v>63.539279999999998</v>
      </c>
      <c r="Q105" s="2">
        <f t="shared" si="9"/>
        <v>77.1562161953768</v>
      </c>
      <c r="R105" s="2">
        <f t="shared" si="13"/>
        <v>13.616936195376802</v>
      </c>
      <c r="S105" s="4"/>
      <c r="T105" s="2">
        <f t="shared" si="14"/>
        <v>3.2218407000000298</v>
      </c>
      <c r="U105">
        <v>13506.71227</v>
      </c>
      <c r="V105">
        <v>194.32776000000001</v>
      </c>
      <c r="W105">
        <v>110.52831999999999</v>
      </c>
      <c r="X105">
        <f t="shared" si="15"/>
        <v>53.125679999999996</v>
      </c>
    </row>
    <row r="106" spans="1:24" x14ac:dyDescent="0.3">
      <c r="A106">
        <f t="shared" si="10"/>
        <v>46.994500000437256</v>
      </c>
      <c r="B106">
        <f t="shared" si="16"/>
        <v>38.475999999999999</v>
      </c>
      <c r="C106">
        <v>13504.1432375</v>
      </c>
      <c r="D106">
        <v>189.94056</v>
      </c>
      <c r="E106">
        <v>60.1829999999999</v>
      </c>
      <c r="F106">
        <v>0.05</v>
      </c>
      <c r="G106">
        <v>0</v>
      </c>
      <c r="H106">
        <v>0</v>
      </c>
      <c r="I106">
        <v>0</v>
      </c>
      <c r="K106" s="2">
        <f t="shared" si="17"/>
        <v>3.0748900000617141E-2</v>
      </c>
      <c r="L106" s="2">
        <f t="shared" si="11"/>
        <v>3.2635430000009364</v>
      </c>
      <c r="M106">
        <v>13507.002672500001</v>
      </c>
      <c r="N106">
        <v>194.1636</v>
      </c>
      <c r="O106">
        <v>121.860399999999</v>
      </c>
      <c r="P106" s="2">
        <f t="shared" si="12"/>
        <v>64.457759999999013</v>
      </c>
      <c r="Q106" s="2">
        <f t="shared" si="9"/>
        <v>78.299108522529451</v>
      </c>
      <c r="R106" s="2">
        <f t="shared" si="13"/>
        <v>13.841348522530438</v>
      </c>
      <c r="S106" s="4"/>
      <c r="T106" s="2">
        <f t="shared" si="14"/>
        <v>3.25197499999922</v>
      </c>
      <c r="U106">
        <v>13506.742404299999</v>
      </c>
      <c r="V106">
        <v>194.32284000000001</v>
      </c>
      <c r="W106">
        <v>111.6564</v>
      </c>
      <c r="X106">
        <f t="shared" si="15"/>
        <v>54.253760000000007</v>
      </c>
    </row>
    <row r="107" spans="1:24" x14ac:dyDescent="0.3">
      <c r="A107">
        <f t="shared" si="10"/>
        <v>15.621000000464846</v>
      </c>
      <c r="B107">
        <f t="shared" si="16"/>
        <v>39.000000000000057</v>
      </c>
      <c r="C107">
        <v>13504.158858500001</v>
      </c>
      <c r="D107">
        <v>189.94056</v>
      </c>
      <c r="E107">
        <v>60.572999999999901</v>
      </c>
      <c r="F107">
        <v>0.05</v>
      </c>
      <c r="G107">
        <v>0</v>
      </c>
      <c r="H107">
        <v>0</v>
      </c>
      <c r="I107">
        <v>0</v>
      </c>
      <c r="K107" s="2">
        <f t="shared" si="17"/>
        <v>3.0637299998488743E-2</v>
      </c>
      <c r="L107" s="2">
        <f t="shared" si="11"/>
        <v>3.2941802999994252</v>
      </c>
      <c r="M107">
        <v>13507.033309799999</v>
      </c>
      <c r="N107">
        <v>194.13900000000001</v>
      </c>
      <c r="O107">
        <v>123.56711999999899</v>
      </c>
      <c r="P107" s="2">
        <f t="shared" si="12"/>
        <v>66.164479999999003</v>
      </c>
      <c r="Q107" s="2">
        <f t="shared" si="9"/>
        <v>79.441610377876415</v>
      </c>
      <c r="R107" s="2">
        <f t="shared" si="13"/>
        <v>13.277130377877413</v>
      </c>
      <c r="S107" s="4"/>
      <c r="T107" s="2">
        <f t="shared" si="14"/>
        <v>3.2820824000009452</v>
      </c>
      <c r="U107">
        <v>13506.772511700001</v>
      </c>
      <c r="V107">
        <v>194.31791999999999</v>
      </c>
      <c r="W107">
        <v>112.75828</v>
      </c>
      <c r="X107">
        <f t="shared" si="15"/>
        <v>55.355640000000001</v>
      </c>
    </row>
    <row r="108" spans="1:24" x14ac:dyDescent="0.3">
      <c r="A108">
        <f t="shared" si="10"/>
        <v>32.100099999297527</v>
      </c>
      <c r="B108">
        <f t="shared" si="16"/>
        <v>37.951999999999941</v>
      </c>
      <c r="C108">
        <v>13504.1909586</v>
      </c>
      <c r="D108">
        <v>189.97008</v>
      </c>
      <c r="E108">
        <v>60.9525199999999</v>
      </c>
      <c r="F108">
        <v>0.05</v>
      </c>
      <c r="G108">
        <v>0</v>
      </c>
      <c r="H108">
        <v>0</v>
      </c>
      <c r="I108">
        <v>0</v>
      </c>
      <c r="K108" s="2">
        <f t="shared" si="17"/>
        <v>7.744020000063756E-2</v>
      </c>
      <c r="L108" s="2">
        <f t="shared" si="11"/>
        <v>3.3716205000000627</v>
      </c>
      <c r="M108">
        <v>13507.11075</v>
      </c>
      <c r="N108">
        <v>194.11931999999999</v>
      </c>
      <c r="O108">
        <v>125.24239999999899</v>
      </c>
      <c r="P108" s="2">
        <f t="shared" si="12"/>
        <v>67.839759999998989</v>
      </c>
      <c r="Q108" s="2">
        <f t="shared" si="9"/>
        <v>82.345743861175734</v>
      </c>
      <c r="R108" s="2">
        <f t="shared" si="13"/>
        <v>14.505983861176745</v>
      </c>
      <c r="S108" s="4"/>
      <c r="T108" s="2">
        <f t="shared" si="14"/>
        <v>3.3130208999991737</v>
      </c>
      <c r="U108">
        <v>13506.803450199999</v>
      </c>
      <c r="V108">
        <v>194.30807999999999</v>
      </c>
      <c r="W108">
        <v>113.83920000000001</v>
      </c>
      <c r="X108">
        <f t="shared" si="15"/>
        <v>56.436560000000007</v>
      </c>
    </row>
    <row r="109" spans="1:24" x14ac:dyDescent="0.3">
      <c r="A109">
        <f t="shared" si="10"/>
        <v>30.049200000576093</v>
      </c>
      <c r="B109">
        <f t="shared" si="16"/>
        <v>40.048000000000172</v>
      </c>
      <c r="C109">
        <v>13504.221007800001</v>
      </c>
      <c r="D109">
        <v>190.01436000000001</v>
      </c>
      <c r="E109">
        <v>61.352999999999902</v>
      </c>
      <c r="F109">
        <v>0.05</v>
      </c>
      <c r="G109">
        <v>0</v>
      </c>
      <c r="H109">
        <v>0</v>
      </c>
      <c r="I109">
        <v>0</v>
      </c>
      <c r="K109" s="2">
        <f t="shared" si="17"/>
        <v>1.6090999999505584E-2</v>
      </c>
      <c r="L109" s="2">
        <f t="shared" si="11"/>
        <v>3.3877114999995683</v>
      </c>
      <c r="M109">
        <v>13507.126840999999</v>
      </c>
      <c r="N109">
        <v>194.09963999999999</v>
      </c>
      <c r="O109">
        <v>126.88623999999901</v>
      </c>
      <c r="P109" s="2">
        <f t="shared" si="12"/>
        <v>69.483599999999001</v>
      </c>
      <c r="Q109" s="2">
        <f t="shared" si="9"/>
        <v>82.952045546063403</v>
      </c>
      <c r="R109" s="2">
        <f t="shared" si="13"/>
        <v>13.468445546064402</v>
      </c>
      <c r="S109" s="4"/>
      <c r="T109" s="2">
        <f t="shared" si="14"/>
        <v>3.3432685000007041</v>
      </c>
      <c r="U109">
        <v>13506.833697800001</v>
      </c>
      <c r="V109">
        <v>194.29823999999999</v>
      </c>
      <c r="W109">
        <v>115.72408</v>
      </c>
      <c r="X109">
        <f t="shared" si="15"/>
        <v>58.321440000000003</v>
      </c>
    </row>
    <row r="110" spans="1:24" x14ac:dyDescent="0.3">
      <c r="A110">
        <f t="shared" si="10"/>
        <v>47.308699999121018</v>
      </c>
      <c r="B110">
        <f t="shared" si="16"/>
        <v>42.143999999999693</v>
      </c>
      <c r="C110">
        <v>13504.2683165</v>
      </c>
      <c r="D110">
        <v>190.07339999999999</v>
      </c>
      <c r="E110">
        <v>61.774439999999899</v>
      </c>
      <c r="F110">
        <v>0.05</v>
      </c>
      <c r="G110">
        <v>0</v>
      </c>
      <c r="H110">
        <v>0</v>
      </c>
      <c r="I110">
        <v>0</v>
      </c>
      <c r="K110" s="2">
        <f t="shared" si="17"/>
        <v>6.2633700001242687E-2</v>
      </c>
      <c r="L110" s="2">
        <f t="shared" si="11"/>
        <v>3.450345200000811</v>
      </c>
      <c r="M110">
        <v>13507.189474700001</v>
      </c>
      <c r="N110">
        <v>194.08488</v>
      </c>
      <c r="O110">
        <v>128.48291999999901</v>
      </c>
      <c r="P110" s="2">
        <f t="shared" si="12"/>
        <v>71.080279999999021</v>
      </c>
      <c r="Q110" s="2">
        <f t="shared" si="9"/>
        <v>85.321165707792971</v>
      </c>
      <c r="R110" s="2">
        <f t="shared" si="13"/>
        <v>14.24088570779395</v>
      </c>
      <c r="S110" s="4"/>
      <c r="T110" s="2">
        <f t="shared" si="14"/>
        <v>3.3895014999998239</v>
      </c>
      <c r="U110">
        <v>13506.8799308</v>
      </c>
      <c r="V110">
        <v>194.28348</v>
      </c>
      <c r="W110">
        <v>117.58799999999999</v>
      </c>
      <c r="X110">
        <f t="shared" si="15"/>
        <v>60.185359999999996</v>
      </c>
    </row>
    <row r="111" spans="1:24" x14ac:dyDescent="0.3">
      <c r="A111">
        <f t="shared" si="10"/>
        <v>30.273399999714456</v>
      </c>
      <c r="B111">
        <f t="shared" si="16"/>
        <v>42.667999999999751</v>
      </c>
      <c r="C111">
        <v>13504.2985899</v>
      </c>
      <c r="D111">
        <v>190.13736</v>
      </c>
      <c r="E111">
        <v>62.201119999999896</v>
      </c>
      <c r="F111">
        <v>0.05</v>
      </c>
      <c r="G111">
        <v>0</v>
      </c>
      <c r="H111">
        <v>0</v>
      </c>
      <c r="I111">
        <v>0</v>
      </c>
      <c r="K111" s="2">
        <f t="shared" si="17"/>
        <v>1.5356299998529721E-2</v>
      </c>
      <c r="L111" s="2">
        <f t="shared" si="11"/>
        <v>3.4657014999993407</v>
      </c>
      <c r="M111">
        <v>13507.204830999999</v>
      </c>
      <c r="N111">
        <v>194.07012</v>
      </c>
      <c r="O111">
        <v>130.05339999999899</v>
      </c>
      <c r="P111" s="2">
        <f t="shared" si="12"/>
        <v>72.650759999998996</v>
      </c>
      <c r="Q111" s="2">
        <f t="shared" si="9"/>
        <v>85.90419214861592</v>
      </c>
      <c r="R111" s="2">
        <f t="shared" si="13"/>
        <v>13.253432148616923</v>
      </c>
      <c r="S111" s="4"/>
      <c r="T111" s="2">
        <f t="shared" si="14"/>
        <v>3.4198376000003918</v>
      </c>
      <c r="U111">
        <v>13506.9102669</v>
      </c>
      <c r="V111">
        <v>194.25216</v>
      </c>
      <c r="W111">
        <v>119.01588</v>
      </c>
      <c r="X111">
        <f t="shared" si="15"/>
        <v>61.613239999999998</v>
      </c>
    </row>
    <row r="112" spans="1:24" x14ac:dyDescent="0.3">
      <c r="A112">
        <f t="shared" si="10"/>
        <v>30.906100000720471</v>
      </c>
      <c r="B112">
        <f t="shared" si="16"/>
        <v>46.336000000010102</v>
      </c>
      <c r="C112">
        <v>13504.329496</v>
      </c>
      <c r="D112">
        <v>190.221</v>
      </c>
      <c r="E112">
        <v>62.664479999999998</v>
      </c>
      <c r="F112">
        <v>0.05</v>
      </c>
      <c r="G112">
        <v>0</v>
      </c>
      <c r="H112">
        <v>0</v>
      </c>
      <c r="I112">
        <v>0</v>
      </c>
      <c r="K112" s="2">
        <f t="shared" si="17"/>
        <v>1.6760500000600587E-2</v>
      </c>
      <c r="L112" s="2">
        <f t="shared" si="11"/>
        <v>3.4824619999999413</v>
      </c>
      <c r="M112">
        <v>13507.2215915</v>
      </c>
      <c r="N112">
        <v>194.05044000000001</v>
      </c>
      <c r="O112">
        <v>131.58195999999899</v>
      </c>
      <c r="P112" s="2">
        <f t="shared" si="12"/>
        <v>74.179319999998995</v>
      </c>
      <c r="Q112" s="2">
        <f t="shared" si="9"/>
        <v>86.541491375887006</v>
      </c>
      <c r="R112" s="2">
        <f t="shared" si="13"/>
        <v>12.362171375888011</v>
      </c>
      <c r="S112" s="4"/>
      <c r="T112" s="2">
        <f t="shared" si="14"/>
        <v>3.4508415000000241</v>
      </c>
      <c r="U112">
        <v>13506.9412708</v>
      </c>
      <c r="V112">
        <v>194.22264000000001</v>
      </c>
      <c r="W112">
        <v>119.992</v>
      </c>
      <c r="X112">
        <f t="shared" si="15"/>
        <v>62.589360000000006</v>
      </c>
    </row>
    <row r="113" spans="1:24" x14ac:dyDescent="0.3">
      <c r="A113">
        <f t="shared" si="10"/>
        <v>32.021900000472669</v>
      </c>
      <c r="B113">
        <f t="shared" si="16"/>
        <v>47.908000000000328</v>
      </c>
      <c r="C113">
        <v>13504.361517900001</v>
      </c>
      <c r="D113">
        <v>190.3194</v>
      </c>
      <c r="E113">
        <v>63.143560000000001</v>
      </c>
      <c r="F113">
        <v>0.05</v>
      </c>
      <c r="G113">
        <v>0</v>
      </c>
      <c r="H113">
        <v>0</v>
      </c>
      <c r="I113">
        <v>0</v>
      </c>
      <c r="K113" s="2">
        <f t="shared" si="17"/>
        <v>2.9651799999555806E-2</v>
      </c>
      <c r="L113" s="2">
        <f t="shared" si="11"/>
        <v>3.5121137999994971</v>
      </c>
      <c r="M113">
        <v>13507.251243299999</v>
      </c>
      <c r="N113">
        <v>194.02583999999999</v>
      </c>
      <c r="O113">
        <v>133.08955999999901</v>
      </c>
      <c r="P113" s="2">
        <f t="shared" si="12"/>
        <v>75.68691999999902</v>
      </c>
      <c r="Q113" s="2">
        <f t="shared" si="9"/>
        <v>87.671394304247713</v>
      </c>
      <c r="R113" s="2">
        <f t="shared" si="13"/>
        <v>11.984474304248693</v>
      </c>
      <c r="S113" s="4"/>
      <c r="T113" s="2">
        <f t="shared" si="14"/>
        <v>3.4814943000001222</v>
      </c>
      <c r="U113">
        <v>13506.9719236</v>
      </c>
      <c r="V113">
        <v>194.19311999999999</v>
      </c>
      <c r="W113">
        <v>120.94192</v>
      </c>
      <c r="X113">
        <f t="shared" si="15"/>
        <v>63.539279999999998</v>
      </c>
    </row>
    <row r="114" spans="1:24" x14ac:dyDescent="0.3">
      <c r="A114">
        <f t="shared" si="10"/>
        <v>30.562799998733681</v>
      </c>
      <c r="B114">
        <f t="shared" si="16"/>
        <v>50.527999999989959</v>
      </c>
      <c r="C114">
        <v>13504.392080699999</v>
      </c>
      <c r="D114">
        <v>190.43256</v>
      </c>
      <c r="E114">
        <v>63.6488399999999</v>
      </c>
      <c r="F114">
        <v>0.05</v>
      </c>
      <c r="G114">
        <v>0</v>
      </c>
      <c r="H114">
        <v>0</v>
      </c>
      <c r="I114">
        <v>0</v>
      </c>
      <c r="K114" s="2">
        <f t="shared" si="17"/>
        <v>3.1944600001224899E-2</v>
      </c>
      <c r="L114" s="2">
        <f t="shared" si="11"/>
        <v>3.544058400000722</v>
      </c>
      <c r="M114">
        <v>13507.2831879</v>
      </c>
      <c r="N114">
        <v>194.00124</v>
      </c>
      <c r="O114">
        <v>134.58143999999899</v>
      </c>
      <c r="P114" s="2">
        <f t="shared" si="12"/>
        <v>77.178799999999001</v>
      </c>
      <c r="Q114" s="2">
        <f t="shared" si="9"/>
        <v>88.892084985539825</v>
      </c>
      <c r="R114" s="2">
        <f t="shared" si="13"/>
        <v>11.713284985540824</v>
      </c>
      <c r="S114" s="4"/>
      <c r="T114" s="2">
        <f t="shared" si="14"/>
        <v>3.5122432000007393</v>
      </c>
      <c r="U114">
        <v>13507.002672500001</v>
      </c>
      <c r="V114">
        <v>194.1636</v>
      </c>
      <c r="W114">
        <v>121.860399999999</v>
      </c>
      <c r="X114">
        <f t="shared" si="15"/>
        <v>64.457759999999013</v>
      </c>
    </row>
    <row r="115" spans="1:24" x14ac:dyDescent="0.3">
      <c r="A115">
        <f t="shared" si="10"/>
        <v>46.502700000928598</v>
      </c>
      <c r="B115">
        <f t="shared" si="16"/>
        <v>51.576000000009259</v>
      </c>
      <c r="C115">
        <v>13504.4385834</v>
      </c>
      <c r="D115">
        <v>190.56048000000001</v>
      </c>
      <c r="E115">
        <v>64.164599999999993</v>
      </c>
      <c r="F115">
        <v>0.05</v>
      </c>
      <c r="G115">
        <v>0</v>
      </c>
      <c r="H115">
        <v>0</v>
      </c>
      <c r="I115">
        <v>0</v>
      </c>
      <c r="K115" s="2">
        <f t="shared" si="17"/>
        <v>4.6881500000381493E-2</v>
      </c>
      <c r="L115" s="2">
        <f t="shared" si="11"/>
        <v>3.5909399000011035</v>
      </c>
      <c r="M115">
        <v>13507.330069400001</v>
      </c>
      <c r="N115">
        <v>193.97172</v>
      </c>
      <c r="O115">
        <v>136.062839999999</v>
      </c>
      <c r="P115" s="2">
        <f t="shared" si="12"/>
        <v>78.660199999999008</v>
      </c>
      <c r="Q115" s="2">
        <f t="shared" si="9"/>
        <v>90.689848126708554</v>
      </c>
      <c r="R115" s="2">
        <f t="shared" si="13"/>
        <v>12.029648126709546</v>
      </c>
      <c r="S115" s="4"/>
      <c r="T115" s="2">
        <f t="shared" si="14"/>
        <v>3.5428804999992281</v>
      </c>
      <c r="U115">
        <v>13507.033309799999</v>
      </c>
      <c r="V115">
        <v>194.13900000000001</v>
      </c>
      <c r="W115">
        <v>123.56711999999899</v>
      </c>
      <c r="X115">
        <f t="shared" si="15"/>
        <v>66.164479999999003</v>
      </c>
    </row>
    <row r="116" spans="1:24" x14ac:dyDescent="0.3">
      <c r="A116">
        <f t="shared" si="10"/>
        <v>31.2789999989036</v>
      </c>
      <c r="B116">
        <f t="shared" si="16"/>
        <v>52.10000000000008</v>
      </c>
      <c r="C116">
        <v>13504.469862399999</v>
      </c>
      <c r="D116">
        <v>190.70808</v>
      </c>
      <c r="E116">
        <v>64.685599999999994</v>
      </c>
      <c r="F116">
        <v>0.05</v>
      </c>
      <c r="G116">
        <v>0</v>
      </c>
      <c r="H116">
        <v>0</v>
      </c>
      <c r="I116">
        <v>0</v>
      </c>
      <c r="K116" s="2">
        <f t="shared" si="17"/>
        <v>4.6573899999202695E-2</v>
      </c>
      <c r="L116" s="2">
        <f t="shared" si="11"/>
        <v>3.6375138000003062</v>
      </c>
      <c r="M116">
        <v>13507.3766433</v>
      </c>
      <c r="N116">
        <v>193.94220000000001</v>
      </c>
      <c r="O116">
        <v>137.55995999999899</v>
      </c>
      <c r="P116" s="2">
        <f t="shared" si="12"/>
        <v>80.157319999999004</v>
      </c>
      <c r="Q116" s="2">
        <f t="shared" si="9"/>
        <v>92.483055891041118</v>
      </c>
      <c r="R116" s="2">
        <f t="shared" si="13"/>
        <v>12.325735891042115</v>
      </c>
      <c r="S116" s="4"/>
      <c r="T116" s="2">
        <f t="shared" si="14"/>
        <v>3.6203206999998656</v>
      </c>
      <c r="U116">
        <v>13507.11075</v>
      </c>
      <c r="V116">
        <v>194.11931999999999</v>
      </c>
      <c r="W116">
        <v>125.24239999999899</v>
      </c>
      <c r="X116">
        <f t="shared" si="15"/>
        <v>67.839759999998989</v>
      </c>
    </row>
    <row r="117" spans="1:24" x14ac:dyDescent="0.3">
      <c r="A117">
        <f t="shared" si="10"/>
        <v>31.78459999980987</v>
      </c>
      <c r="B117">
        <f t="shared" si="16"/>
        <v>52.10000000000008</v>
      </c>
      <c r="C117">
        <v>13504.501646999999</v>
      </c>
      <c r="D117">
        <v>190.87044</v>
      </c>
      <c r="E117">
        <v>65.206599999999995</v>
      </c>
      <c r="F117">
        <v>0.05</v>
      </c>
      <c r="G117">
        <v>0</v>
      </c>
      <c r="H117">
        <v>0</v>
      </c>
      <c r="I117">
        <v>0</v>
      </c>
      <c r="K117" s="2">
        <f t="shared" si="17"/>
        <v>1.5311900000597234E-2</v>
      </c>
      <c r="L117" s="2">
        <f t="shared" si="11"/>
        <v>3.6528257000009035</v>
      </c>
      <c r="M117">
        <v>13507.391955200001</v>
      </c>
      <c r="N117">
        <v>193.91267999999999</v>
      </c>
      <c r="O117">
        <v>139.03088</v>
      </c>
      <c r="P117" s="2">
        <f t="shared" si="12"/>
        <v>81.628240000000005</v>
      </c>
      <c r="Q117" s="2">
        <f t="shared" si="9"/>
        <v>93.074145577368924</v>
      </c>
      <c r="R117" s="2">
        <f t="shared" si="13"/>
        <v>11.445905577368919</v>
      </c>
      <c r="S117" s="4"/>
      <c r="T117" s="2">
        <f t="shared" si="14"/>
        <v>3.6364116999993712</v>
      </c>
      <c r="U117">
        <v>13507.126840999999</v>
      </c>
      <c r="V117">
        <v>194.09963999999999</v>
      </c>
      <c r="W117">
        <v>126.88623999999901</v>
      </c>
      <c r="X117">
        <f t="shared" si="15"/>
        <v>69.483599999999001</v>
      </c>
    </row>
    <row r="118" spans="1:24" x14ac:dyDescent="0.3">
      <c r="A118">
        <f t="shared" si="10"/>
        <v>31.550300000162679</v>
      </c>
      <c r="B118">
        <f t="shared" si="16"/>
        <v>52.624000000000137</v>
      </c>
      <c r="C118">
        <v>13504.533197299999</v>
      </c>
      <c r="D118">
        <v>191.04756</v>
      </c>
      <c r="E118">
        <v>65.732839999999996</v>
      </c>
      <c r="F118">
        <v>0.05</v>
      </c>
      <c r="G118">
        <v>0</v>
      </c>
      <c r="H118">
        <v>0</v>
      </c>
      <c r="I118">
        <v>0</v>
      </c>
      <c r="K118" s="2">
        <f t="shared" si="17"/>
        <v>3.0772799998885603E-2</v>
      </c>
      <c r="L118" s="2">
        <f t="shared" si="11"/>
        <v>3.6835984999997891</v>
      </c>
      <c r="M118">
        <v>13507.422728</v>
      </c>
      <c r="N118">
        <v>193.8768</v>
      </c>
      <c r="O118">
        <v>141.18584000000001</v>
      </c>
      <c r="P118" s="2">
        <f t="shared" si="12"/>
        <v>83.783200000000022</v>
      </c>
      <c r="Q118" s="2">
        <f t="shared" si="9"/>
        <v>94.264348686984945</v>
      </c>
      <c r="R118" s="2">
        <f t="shared" si="13"/>
        <v>10.481148686984923</v>
      </c>
      <c r="S118" s="4"/>
      <c r="T118" s="2">
        <f t="shared" si="14"/>
        <v>3.6990454000006139</v>
      </c>
      <c r="U118">
        <v>13507.189474700001</v>
      </c>
      <c r="V118">
        <v>194.08488</v>
      </c>
      <c r="W118">
        <v>128.48291999999901</v>
      </c>
      <c r="X118">
        <f t="shared" si="15"/>
        <v>71.080279999999021</v>
      </c>
    </row>
    <row r="119" spans="1:24" x14ac:dyDescent="0.3">
      <c r="A119">
        <f t="shared" si="10"/>
        <v>16.043100000388222</v>
      </c>
      <c r="B119">
        <f t="shared" si="16"/>
        <v>53.148000000000195</v>
      </c>
      <c r="C119">
        <v>13504.5492404</v>
      </c>
      <c r="D119">
        <v>191.23944</v>
      </c>
      <c r="E119">
        <v>66.264319999999998</v>
      </c>
      <c r="F119">
        <v>0.05</v>
      </c>
      <c r="G119">
        <v>0</v>
      </c>
      <c r="H119">
        <v>0</v>
      </c>
      <c r="I119">
        <v>0</v>
      </c>
      <c r="K119" s="2">
        <f t="shared" si="17"/>
        <v>3.026760000102513E-2</v>
      </c>
      <c r="L119" s="2">
        <f t="shared" si="11"/>
        <v>3.7138661000008142</v>
      </c>
      <c r="M119">
        <v>13507.452995600001</v>
      </c>
      <c r="N119">
        <v>193.84235999999899</v>
      </c>
      <c r="O119">
        <v>143.47644</v>
      </c>
      <c r="P119" s="2">
        <f t="shared" si="12"/>
        <v>86.073800000000006</v>
      </c>
      <c r="Q119" s="2">
        <f t="shared" si="9"/>
        <v>95.437929990477897</v>
      </c>
      <c r="R119" s="2">
        <f t="shared" si="13"/>
        <v>9.3641299904778919</v>
      </c>
      <c r="S119" s="4"/>
      <c r="T119" s="2">
        <f t="shared" si="14"/>
        <v>3.7144016999991436</v>
      </c>
      <c r="U119">
        <v>13507.204830999999</v>
      </c>
      <c r="V119">
        <v>194.07012</v>
      </c>
      <c r="W119">
        <v>130.05339999999899</v>
      </c>
      <c r="X119">
        <f t="shared" si="15"/>
        <v>72.650759999998996</v>
      </c>
    </row>
    <row r="120" spans="1:24" x14ac:dyDescent="0.3">
      <c r="A120">
        <f t="shared" si="10"/>
        <v>46.384999999645515</v>
      </c>
      <c r="B120">
        <f t="shared" si="16"/>
        <v>53.147999999990247</v>
      </c>
      <c r="C120">
        <v>13504.595625399999</v>
      </c>
      <c r="D120">
        <v>191.44607999999999</v>
      </c>
      <c r="E120">
        <v>66.7957999999999</v>
      </c>
      <c r="F120">
        <v>0.05</v>
      </c>
      <c r="G120">
        <v>0</v>
      </c>
      <c r="H120">
        <v>0</v>
      </c>
      <c r="I120">
        <v>0</v>
      </c>
      <c r="K120" s="2">
        <f t="shared" si="17"/>
        <v>4.758169999877282E-2</v>
      </c>
      <c r="L120" s="2">
        <f t="shared" si="11"/>
        <v>3.761447799999587</v>
      </c>
      <c r="M120">
        <v>13507.500577299999</v>
      </c>
      <c r="N120">
        <v>193.79316</v>
      </c>
      <c r="O120">
        <v>144.96831999999901</v>
      </c>
      <c r="P120" s="2">
        <f t="shared" si="12"/>
        <v>87.56567999999902</v>
      </c>
      <c r="Q120" s="2">
        <f t="shared" si="9"/>
        <v>97.288572661323016</v>
      </c>
      <c r="R120" s="2">
        <f t="shared" si="13"/>
        <v>9.7228926613239963</v>
      </c>
      <c r="S120" s="4"/>
      <c r="T120" s="2">
        <f t="shared" si="14"/>
        <v>3.7311621999997442</v>
      </c>
      <c r="U120">
        <v>13507.2215915</v>
      </c>
      <c r="V120">
        <v>194.05044000000001</v>
      </c>
      <c r="W120">
        <v>131.58195999999899</v>
      </c>
      <c r="X120">
        <f t="shared" si="15"/>
        <v>74.179319999998995</v>
      </c>
    </row>
    <row r="121" spans="1:24" x14ac:dyDescent="0.3">
      <c r="A121">
        <f t="shared" si="10"/>
        <v>15.940500001306646</v>
      </c>
      <c r="B121">
        <f t="shared" si="16"/>
        <v>53.148000000000195</v>
      </c>
      <c r="C121">
        <v>13504.611565900001</v>
      </c>
      <c r="D121">
        <v>191.67239999999899</v>
      </c>
      <c r="E121">
        <v>67.327279999999902</v>
      </c>
      <c r="F121">
        <v>0.05</v>
      </c>
      <c r="G121">
        <v>0</v>
      </c>
      <c r="H121">
        <v>0</v>
      </c>
      <c r="I121">
        <v>0</v>
      </c>
      <c r="K121" s="2">
        <f t="shared" si="17"/>
        <v>3.0556900001101894E-2</v>
      </c>
      <c r="L121" s="2">
        <f t="shared" si="11"/>
        <v>3.7920047000006889</v>
      </c>
      <c r="M121">
        <v>13507.5311342</v>
      </c>
      <c r="N121">
        <v>193.72919999999999</v>
      </c>
      <c r="O121">
        <v>146.42352</v>
      </c>
      <c r="P121" s="2">
        <f t="shared" si="12"/>
        <v>89.020880000000005</v>
      </c>
      <c r="Q121" s="2">
        <f t="shared" si="9"/>
        <v>98.480674025203015</v>
      </c>
      <c r="R121" s="2">
        <f t="shared" si="13"/>
        <v>9.4597940252030099</v>
      </c>
      <c r="S121" s="4"/>
      <c r="T121" s="2">
        <f t="shared" si="14"/>
        <v>3.7608139999993</v>
      </c>
      <c r="U121">
        <v>13507.251243299999</v>
      </c>
      <c r="V121">
        <v>194.02583999999999</v>
      </c>
      <c r="W121">
        <v>133.08955999999901</v>
      </c>
      <c r="X121">
        <f t="shared" si="15"/>
        <v>75.68691999999902</v>
      </c>
    </row>
    <row r="122" spans="1:24" x14ac:dyDescent="0.3">
      <c r="A122">
        <f t="shared" si="10"/>
        <v>47.273199999835924</v>
      </c>
      <c r="B122">
        <f t="shared" si="16"/>
        <v>53.148000000000195</v>
      </c>
      <c r="C122">
        <v>13504.6588391</v>
      </c>
      <c r="D122">
        <v>191.91347999999999</v>
      </c>
      <c r="E122">
        <v>67.858759999999904</v>
      </c>
      <c r="F122">
        <v>0.05</v>
      </c>
      <c r="G122">
        <v>0</v>
      </c>
      <c r="H122">
        <v>0</v>
      </c>
      <c r="I122">
        <v>0</v>
      </c>
      <c r="K122" s="2">
        <f t="shared" si="17"/>
        <v>3.0344699998750002E-2</v>
      </c>
      <c r="L122" s="2">
        <f t="shared" si="11"/>
        <v>3.8223493999994389</v>
      </c>
      <c r="M122">
        <v>13507.561478899999</v>
      </c>
      <c r="N122">
        <v>193.66523999999899</v>
      </c>
      <c r="O122">
        <v>147.91540000000001</v>
      </c>
      <c r="P122" s="2">
        <f t="shared" si="12"/>
        <v>90.512760000000014</v>
      </c>
      <c r="Q122" s="2">
        <f t="shared" si="9"/>
        <v>99.667243550340203</v>
      </c>
      <c r="R122" s="2">
        <f t="shared" si="13"/>
        <v>9.1544835503401885</v>
      </c>
      <c r="S122" s="4"/>
      <c r="T122" s="2">
        <f t="shared" si="14"/>
        <v>3.7927586000005249</v>
      </c>
      <c r="U122">
        <v>13507.2831879</v>
      </c>
      <c r="V122">
        <v>194.00124</v>
      </c>
      <c r="W122">
        <v>134.58143999999899</v>
      </c>
      <c r="X122">
        <f t="shared" si="15"/>
        <v>77.178799999999001</v>
      </c>
    </row>
    <row r="123" spans="1:24" x14ac:dyDescent="0.3">
      <c r="A123">
        <f t="shared" si="10"/>
        <v>30.299099998956081</v>
      </c>
      <c r="B123">
        <f t="shared" si="16"/>
        <v>53.148000000000195</v>
      </c>
      <c r="C123">
        <v>13504.689138199999</v>
      </c>
      <c r="D123">
        <v>192.169319999999</v>
      </c>
      <c r="E123">
        <v>68.390239999999906</v>
      </c>
      <c r="F123">
        <v>0.05</v>
      </c>
      <c r="G123">
        <v>0</v>
      </c>
      <c r="H123">
        <v>0</v>
      </c>
      <c r="I123">
        <v>0</v>
      </c>
      <c r="K123" s="2">
        <f t="shared" si="17"/>
        <v>3.0910299999959534E-2</v>
      </c>
      <c r="L123" s="2">
        <f t="shared" si="11"/>
        <v>3.8532596999993984</v>
      </c>
      <c r="M123">
        <v>13507.592389199999</v>
      </c>
      <c r="N123">
        <v>193.58652000000001</v>
      </c>
      <c r="O123">
        <v>149.32344000000001</v>
      </c>
      <c r="P123" s="2">
        <f t="shared" si="12"/>
        <v>91.920800000000014</v>
      </c>
      <c r="Q123" s="2">
        <f t="shared" si="9"/>
        <v>100.8786959830425</v>
      </c>
      <c r="R123" s="2">
        <f t="shared" si="13"/>
        <v>8.9578959830424907</v>
      </c>
      <c r="S123" s="4"/>
      <c r="T123" s="2">
        <f t="shared" si="14"/>
        <v>3.8396401000009064</v>
      </c>
      <c r="U123">
        <v>13507.330069400001</v>
      </c>
      <c r="V123">
        <v>193.97172</v>
      </c>
      <c r="W123">
        <v>136.062839999999</v>
      </c>
      <c r="X123">
        <f t="shared" si="15"/>
        <v>78.660199999999008</v>
      </c>
    </row>
    <row r="124" spans="1:24" x14ac:dyDescent="0.3">
      <c r="A124">
        <f t="shared" si="10"/>
        <v>31.306000000768108</v>
      </c>
      <c r="B124">
        <f t="shared" si="16"/>
        <v>52.623999999998716</v>
      </c>
      <c r="C124">
        <v>13504.7204442</v>
      </c>
      <c r="D124">
        <v>192.44976</v>
      </c>
      <c r="E124">
        <v>68.916479999999893</v>
      </c>
      <c r="F124">
        <v>0.05</v>
      </c>
      <c r="G124">
        <v>0</v>
      </c>
      <c r="H124">
        <v>0</v>
      </c>
      <c r="I124">
        <v>0</v>
      </c>
      <c r="K124" s="2">
        <f t="shared" si="17"/>
        <v>3.0698800001118798E-2</v>
      </c>
      <c r="L124" s="2">
        <f t="shared" si="11"/>
        <v>3.8839585000005172</v>
      </c>
      <c r="M124">
        <v>13507.623088</v>
      </c>
      <c r="N124">
        <v>193.49304000000001</v>
      </c>
      <c r="O124">
        <v>151.56688</v>
      </c>
      <c r="P124" s="2">
        <f t="shared" si="12"/>
        <v>94.164240000000007</v>
      </c>
      <c r="Q124" s="2">
        <f t="shared" si="9"/>
        <v>102.08457537336342</v>
      </c>
      <c r="R124" s="2">
        <f t="shared" si="13"/>
        <v>7.9203353733634145</v>
      </c>
      <c r="S124" s="4"/>
      <c r="T124" s="2">
        <f t="shared" si="14"/>
        <v>3.8862140000001091</v>
      </c>
      <c r="U124">
        <v>13507.3766433</v>
      </c>
      <c r="V124">
        <v>193.94220000000001</v>
      </c>
      <c r="W124">
        <v>137.55995999999899</v>
      </c>
      <c r="X124">
        <f t="shared" si="15"/>
        <v>80.157319999999004</v>
      </c>
    </row>
    <row r="125" spans="1:24" x14ac:dyDescent="0.3">
      <c r="A125">
        <f t="shared" si="10"/>
        <v>31.133099999351543</v>
      </c>
      <c r="B125">
        <f t="shared" si="16"/>
        <v>51.576000000009969</v>
      </c>
      <c r="C125">
        <v>13504.7515773</v>
      </c>
      <c r="D125">
        <v>192.74003999999999</v>
      </c>
      <c r="E125">
        <v>69.432239999999993</v>
      </c>
      <c r="F125">
        <v>0.05</v>
      </c>
      <c r="G125">
        <v>0</v>
      </c>
      <c r="H125">
        <v>0</v>
      </c>
      <c r="I125">
        <v>0</v>
      </c>
      <c r="K125" s="2">
        <f t="shared" si="17"/>
        <v>3.1452799999897252E-2</v>
      </c>
      <c r="L125" s="2">
        <f t="shared" si="11"/>
        <v>3.9154113000004145</v>
      </c>
      <c r="M125">
        <v>13507.6545408</v>
      </c>
      <c r="N125">
        <v>193.38971999999899</v>
      </c>
      <c r="O125">
        <v>153.80507999999901</v>
      </c>
      <c r="P125" s="2">
        <f t="shared" si="12"/>
        <v>96.402439999999018</v>
      </c>
      <c r="Q125" s="2">
        <f t="shared" si="9"/>
        <v>103.32283168673816</v>
      </c>
      <c r="R125" s="2">
        <f t="shared" si="13"/>
        <v>6.9203916867391371</v>
      </c>
      <c r="S125" s="4"/>
      <c r="T125" s="2">
        <f t="shared" si="14"/>
        <v>3.9015259000007063</v>
      </c>
      <c r="U125">
        <v>13507.391955200001</v>
      </c>
      <c r="V125">
        <v>193.91267999999999</v>
      </c>
      <c r="W125">
        <v>139.03088</v>
      </c>
      <c r="X125">
        <f t="shared" si="15"/>
        <v>81.628240000000005</v>
      </c>
    </row>
    <row r="126" spans="1:24" x14ac:dyDescent="0.3">
      <c r="A126">
        <f t="shared" si="10"/>
        <v>30.585399999836227</v>
      </c>
      <c r="B126">
        <f t="shared" si="16"/>
        <v>50.003999999991322</v>
      </c>
      <c r="C126">
        <v>13504.782162699999</v>
      </c>
      <c r="D126">
        <v>193.04015999999999</v>
      </c>
      <c r="E126">
        <v>69.932279999999906</v>
      </c>
      <c r="F126">
        <v>0.05</v>
      </c>
      <c r="G126">
        <v>0</v>
      </c>
      <c r="H126">
        <v>0</v>
      </c>
      <c r="I126">
        <v>0</v>
      </c>
      <c r="K126" s="2">
        <f t="shared" si="17"/>
        <v>3.0968699998993543E-2</v>
      </c>
      <c r="L126" s="2">
        <f t="shared" si="11"/>
        <v>3.946379999999408</v>
      </c>
      <c r="M126">
        <v>13507.685509499999</v>
      </c>
      <c r="N126">
        <v>193.266719999999</v>
      </c>
      <c r="O126">
        <v>155.22359999999901</v>
      </c>
      <c r="P126" s="2">
        <f t="shared" si="12"/>
        <v>97.820959999999019</v>
      </c>
      <c r="Q126" s="2">
        <f t="shared" si="9"/>
        <v>104.5447109820125</v>
      </c>
      <c r="R126" s="2">
        <f t="shared" si="13"/>
        <v>6.7237509820134846</v>
      </c>
      <c r="S126" s="4"/>
      <c r="T126" s="2">
        <f t="shared" si="14"/>
        <v>3.9322986999995919</v>
      </c>
      <c r="U126">
        <v>13507.422728</v>
      </c>
      <c r="V126">
        <v>193.8768</v>
      </c>
      <c r="W126">
        <v>141.18584000000001</v>
      </c>
      <c r="X126">
        <f t="shared" si="15"/>
        <v>83.783200000000022</v>
      </c>
    </row>
    <row r="127" spans="1:24" x14ac:dyDescent="0.3">
      <c r="A127">
        <f t="shared" si="10"/>
        <v>30.434300000706571</v>
      </c>
      <c r="B127">
        <f t="shared" si="16"/>
        <v>48.956000000009681</v>
      </c>
      <c r="C127">
        <v>13504.812597</v>
      </c>
      <c r="D127">
        <v>193.33536000000001</v>
      </c>
      <c r="E127">
        <v>70.421840000000003</v>
      </c>
      <c r="F127">
        <v>0.05</v>
      </c>
      <c r="G127">
        <v>0</v>
      </c>
      <c r="H127">
        <v>0</v>
      </c>
      <c r="I127">
        <v>0</v>
      </c>
      <c r="K127" s="2">
        <f t="shared" si="17"/>
        <v>4.5434800000293762E-2</v>
      </c>
      <c r="L127" s="2">
        <f t="shared" si="11"/>
        <v>3.9918147999997018</v>
      </c>
      <c r="M127">
        <v>13507.730944299999</v>
      </c>
      <c r="N127">
        <v>193.13387999999901</v>
      </c>
      <c r="O127">
        <v>156.64735999999999</v>
      </c>
      <c r="P127" s="2">
        <f t="shared" si="12"/>
        <v>99.244720000000001</v>
      </c>
      <c r="Q127" s="2">
        <f t="shared" si="9"/>
        <v>106.34207374064857</v>
      </c>
      <c r="R127" s="2">
        <f t="shared" si="13"/>
        <v>7.0973537406485718</v>
      </c>
      <c r="S127" s="4"/>
      <c r="T127" s="2">
        <f t="shared" si="14"/>
        <v>3.962566300000617</v>
      </c>
      <c r="U127">
        <v>13507.452995600001</v>
      </c>
      <c r="V127">
        <v>193.84235999999899</v>
      </c>
      <c r="W127">
        <v>143.47644</v>
      </c>
      <c r="X127">
        <f t="shared" si="15"/>
        <v>86.073800000000006</v>
      </c>
    </row>
    <row r="128" spans="1:24" x14ac:dyDescent="0.3">
      <c r="A128">
        <f t="shared" si="10"/>
        <v>46.641799999633804</v>
      </c>
      <c r="B128">
        <f t="shared" si="16"/>
        <v>47.38399999999956</v>
      </c>
      <c r="C128">
        <v>13504.8592388</v>
      </c>
      <c r="D128">
        <v>193.61580000000001</v>
      </c>
      <c r="E128">
        <v>70.895679999999999</v>
      </c>
      <c r="F128">
        <v>0.05</v>
      </c>
      <c r="G128">
        <v>0</v>
      </c>
      <c r="H128">
        <v>0</v>
      </c>
      <c r="I128">
        <v>0</v>
      </c>
      <c r="K128" s="2">
        <f t="shared" si="17"/>
        <v>3.1244400001014583E-2</v>
      </c>
      <c r="L128" s="2">
        <f t="shared" si="11"/>
        <v>4.0230592000007164</v>
      </c>
      <c r="M128">
        <v>13507.7621887</v>
      </c>
      <c r="N128">
        <v>192.99119999999999</v>
      </c>
      <c r="O128">
        <v>158.07635999999999</v>
      </c>
      <c r="P128" s="2">
        <f t="shared" si="12"/>
        <v>100.67372</v>
      </c>
      <c r="Q128" s="2">
        <f t="shared" si="9"/>
        <v>107.58126830979955</v>
      </c>
      <c r="R128" s="2">
        <f t="shared" si="13"/>
        <v>6.9075483097995516</v>
      </c>
      <c r="S128" s="4"/>
      <c r="T128" s="2">
        <f t="shared" si="14"/>
        <v>4.0101479999993899</v>
      </c>
      <c r="U128">
        <v>13507.500577299999</v>
      </c>
      <c r="V128">
        <v>193.79316</v>
      </c>
      <c r="W128">
        <v>144.96831999999901</v>
      </c>
      <c r="X128">
        <f t="shared" si="15"/>
        <v>87.56567999999902</v>
      </c>
    </row>
    <row r="129" spans="1:24" x14ac:dyDescent="0.3">
      <c r="A129">
        <f t="shared" si="10"/>
        <v>30.526200000167591</v>
      </c>
      <c r="B129">
        <f t="shared" si="16"/>
        <v>5.3519999999906531</v>
      </c>
      <c r="C129">
        <v>13504.889765</v>
      </c>
      <c r="D129">
        <v>193.86984000000001</v>
      </c>
      <c r="E129">
        <v>70.949199999999905</v>
      </c>
      <c r="F129">
        <v>0.05</v>
      </c>
      <c r="G129">
        <v>0</v>
      </c>
      <c r="H129">
        <v>0</v>
      </c>
      <c r="I129">
        <v>0</v>
      </c>
      <c r="K129" s="2">
        <f t="shared" ref="K129:K162" si="18">M129-M128</f>
        <v>3.1212300000333926E-2</v>
      </c>
      <c r="L129" s="2">
        <f t="shared" si="11"/>
        <v>4.0542715000010503</v>
      </c>
      <c r="M129">
        <v>13507.793401000001</v>
      </c>
      <c r="N129">
        <v>192.84360000000001</v>
      </c>
      <c r="O129">
        <v>159.51584</v>
      </c>
      <c r="P129" s="2">
        <f t="shared" si="12"/>
        <v>102.11320000000001</v>
      </c>
      <c r="Q129" s="2">
        <f t="shared" si="9"/>
        <v>108.82173536405473</v>
      </c>
      <c r="R129" s="2">
        <f t="shared" ref="R129:R162" si="19">ABS(Q129-P129)</f>
        <v>6.7085353640547254</v>
      </c>
      <c r="S129" s="4"/>
      <c r="T129" s="2">
        <f t="shared" si="14"/>
        <v>4.0407049000004918</v>
      </c>
      <c r="U129">
        <v>13507.5311342</v>
      </c>
      <c r="V129">
        <v>193.72919999999999</v>
      </c>
      <c r="W129">
        <v>146.42352</v>
      </c>
      <c r="X129">
        <f t="shared" si="15"/>
        <v>89.020880000000005</v>
      </c>
    </row>
    <row r="130" spans="1:24" x14ac:dyDescent="0.3">
      <c r="A130">
        <f t="shared" si="10"/>
        <v>30.62099999988277</v>
      </c>
      <c r="B130">
        <f t="shared" si="16"/>
        <v>-20.495999999999981</v>
      </c>
      <c r="C130">
        <v>13504.920386</v>
      </c>
      <c r="D130">
        <v>194.0898</v>
      </c>
      <c r="E130">
        <v>70.744239999999905</v>
      </c>
      <c r="F130">
        <v>0.05</v>
      </c>
      <c r="G130">
        <v>0</v>
      </c>
      <c r="H130">
        <v>0</v>
      </c>
      <c r="I130">
        <v>0</v>
      </c>
      <c r="K130" s="2">
        <f t="shared" si="18"/>
        <v>3.0814399999144371E-2</v>
      </c>
      <c r="L130" s="2">
        <f t="shared" si="11"/>
        <v>4.0850859000001947</v>
      </c>
      <c r="M130">
        <v>13507.8242154</v>
      </c>
      <c r="N130">
        <v>192.68124</v>
      </c>
      <c r="O130">
        <v>161.76975999999999</v>
      </c>
      <c r="P130" s="2">
        <f t="shared" si="12"/>
        <v>104.36712</v>
      </c>
      <c r="Q130" s="2">
        <f t="shared" si="9"/>
        <v>110.0488415088131</v>
      </c>
      <c r="R130" s="2">
        <f t="shared" si="19"/>
        <v>5.6817215088130979</v>
      </c>
      <c r="S130" s="4"/>
      <c r="T130" s="2">
        <f t="shared" si="14"/>
        <v>4.0710495999992418</v>
      </c>
      <c r="U130">
        <v>13507.561478899999</v>
      </c>
      <c r="V130">
        <v>193.66523999999899</v>
      </c>
      <c r="W130">
        <v>147.91540000000001</v>
      </c>
      <c r="X130">
        <f t="shared" si="15"/>
        <v>90.512760000000014</v>
      </c>
    </row>
    <row r="131" spans="1:24" x14ac:dyDescent="0.3">
      <c r="A131">
        <f t="shared" si="10"/>
        <v>30.198800001016934</v>
      </c>
      <c r="B131">
        <f t="shared" si="16"/>
        <v>-38.775999999990063</v>
      </c>
      <c r="C131">
        <v>13504.950584800001</v>
      </c>
      <c r="D131">
        <v>194.281679999999</v>
      </c>
      <c r="E131">
        <v>70.356480000000005</v>
      </c>
      <c r="F131">
        <v>0.05</v>
      </c>
      <c r="G131">
        <v>0</v>
      </c>
      <c r="H131">
        <v>0</v>
      </c>
      <c r="I131">
        <v>0</v>
      </c>
      <c r="K131" s="2">
        <f t="shared" si="18"/>
        <v>3.1296799999836367E-2</v>
      </c>
      <c r="L131" s="2">
        <f t="shared" si="11"/>
        <v>4.116382700000031</v>
      </c>
      <c r="M131">
        <v>13507.8555122</v>
      </c>
      <c r="N131">
        <v>192.51888</v>
      </c>
      <c r="O131">
        <v>164.02892</v>
      </c>
      <c r="P131" s="2">
        <f t="shared" si="12"/>
        <v>106.62628000000001</v>
      </c>
      <c r="Q131" s="2">
        <f t="shared" si="9"/>
        <v>111.29760952901614</v>
      </c>
      <c r="R131" s="2">
        <f t="shared" si="19"/>
        <v>4.6713295290161341</v>
      </c>
      <c r="S131" s="4"/>
      <c r="T131" s="2">
        <f t="shared" si="14"/>
        <v>4.1019598999992013</v>
      </c>
      <c r="U131">
        <v>13507.592389199999</v>
      </c>
      <c r="V131">
        <v>193.58652000000001</v>
      </c>
      <c r="W131">
        <v>149.32344000000001</v>
      </c>
      <c r="X131">
        <f t="shared" si="15"/>
        <v>91.920800000000014</v>
      </c>
    </row>
    <row r="132" spans="1:24" x14ac:dyDescent="0.3">
      <c r="A132">
        <f t="shared" si="10"/>
        <v>31.052399999680347</v>
      </c>
      <c r="B132">
        <f t="shared" si="16"/>
        <v>0.63600000000008095</v>
      </c>
      <c r="C132">
        <v>13504.9816372</v>
      </c>
      <c r="D132">
        <v>194.437319999999</v>
      </c>
      <c r="E132">
        <v>70.362840000000006</v>
      </c>
      <c r="F132">
        <v>0.05</v>
      </c>
      <c r="G132">
        <v>0</v>
      </c>
      <c r="H132">
        <v>0</v>
      </c>
      <c r="I132">
        <v>0</v>
      </c>
      <c r="K132" s="2">
        <f t="shared" si="18"/>
        <v>3.1016599999929895E-2</v>
      </c>
      <c r="L132" s="2">
        <f t="shared" si="11"/>
        <v>4.1473992999999609</v>
      </c>
      <c r="M132">
        <v>13507.8865288</v>
      </c>
      <c r="N132">
        <v>192.35651999999999</v>
      </c>
      <c r="O132">
        <v>165.47888</v>
      </c>
      <c r="P132" s="2">
        <f t="shared" si="12"/>
        <v>108.07624000000001</v>
      </c>
      <c r="Q132" s="2">
        <f t="shared" si="9"/>
        <v>112.53759280687723</v>
      </c>
      <c r="R132" s="2">
        <f t="shared" si="19"/>
        <v>4.4613528068772155</v>
      </c>
      <c r="S132" s="4"/>
      <c r="T132" s="2">
        <f t="shared" si="14"/>
        <v>4.1326587000003201</v>
      </c>
      <c r="U132">
        <v>13507.623088</v>
      </c>
      <c r="V132">
        <v>193.49304000000001</v>
      </c>
      <c r="W132">
        <v>151.56688</v>
      </c>
      <c r="X132">
        <f t="shared" si="15"/>
        <v>94.164240000000007</v>
      </c>
    </row>
    <row r="133" spans="1:24" x14ac:dyDescent="0.3">
      <c r="A133">
        <f t="shared" si="10"/>
        <v>31.469300000026124</v>
      </c>
      <c r="B133">
        <f t="shared" si="16"/>
        <v>0.63599999999013335</v>
      </c>
      <c r="C133">
        <v>13505.013106500001</v>
      </c>
      <c r="D133">
        <v>194.56343999999899</v>
      </c>
      <c r="E133">
        <v>70.369199999999907</v>
      </c>
      <c r="F133">
        <v>0.05</v>
      </c>
      <c r="G133">
        <v>0</v>
      </c>
      <c r="H133">
        <v>0</v>
      </c>
      <c r="I133">
        <v>0</v>
      </c>
      <c r="K133" s="2">
        <f t="shared" si="18"/>
        <v>1.5634299999874202E-2</v>
      </c>
      <c r="L133" s="2">
        <f t="shared" si="11"/>
        <v>4.1630335999998351</v>
      </c>
      <c r="M133">
        <v>13507.9021631</v>
      </c>
      <c r="N133">
        <v>192.19416000000001</v>
      </c>
      <c r="O133">
        <v>166.94456</v>
      </c>
      <c r="P133" s="2">
        <f t="shared" si="12"/>
        <v>109.54192</v>
      </c>
      <c r="Q133" s="2">
        <f t="shared" si="9"/>
        <v>113.16351258357366</v>
      </c>
      <c r="R133" s="2">
        <f t="shared" si="19"/>
        <v>3.6215925835736584</v>
      </c>
      <c r="S133" s="4"/>
      <c r="T133" s="2">
        <f t="shared" si="14"/>
        <v>4.1641115000002173</v>
      </c>
      <c r="U133">
        <v>13507.6545408</v>
      </c>
      <c r="V133">
        <v>193.38971999999899</v>
      </c>
      <c r="W133">
        <v>153.80507999999901</v>
      </c>
      <c r="X133">
        <f t="shared" si="15"/>
        <v>96.402439999999018</v>
      </c>
    </row>
    <row r="134" spans="1:24" x14ac:dyDescent="0.3">
      <c r="A134">
        <f t="shared" si="10"/>
        <v>31.474299999899813</v>
      </c>
      <c r="B134">
        <f t="shared" si="16"/>
        <v>36.380000000009716</v>
      </c>
      <c r="C134">
        <v>13505.0445808</v>
      </c>
      <c r="D134">
        <v>194.69135999999901</v>
      </c>
      <c r="E134">
        <v>70.733000000000004</v>
      </c>
      <c r="F134">
        <v>0.05</v>
      </c>
      <c r="G134">
        <v>0</v>
      </c>
      <c r="H134">
        <v>0</v>
      </c>
      <c r="I134">
        <v>0</v>
      </c>
      <c r="K134" s="2">
        <f t="shared" si="18"/>
        <v>4.7196499999699881E-2</v>
      </c>
      <c r="L134" s="2">
        <f t="shared" si="11"/>
        <v>4.210230099999535</v>
      </c>
      <c r="M134">
        <v>13507.949359599999</v>
      </c>
      <c r="N134">
        <v>192.0318</v>
      </c>
      <c r="O134">
        <v>168.42071999999999</v>
      </c>
      <c r="P134" s="2">
        <f t="shared" si="12"/>
        <v>111.01808</v>
      </c>
      <c r="Q134" s="2">
        <f t="shared" ref="Q134:Q197" si="20">$Q$1*(L134-$Q$2+($Q$2*(EXP(-1*L134/$Q$2))))</f>
        <v>115.05658557164112</v>
      </c>
      <c r="R134" s="2">
        <f t="shared" si="19"/>
        <v>4.0385055716411244</v>
      </c>
      <c r="S134" s="4"/>
      <c r="T134" s="2">
        <f t="shared" si="14"/>
        <v>4.1950801999992109</v>
      </c>
      <c r="U134">
        <v>13507.685509499999</v>
      </c>
      <c r="V134">
        <v>193.266719999999</v>
      </c>
      <c r="W134">
        <v>155.22359999999901</v>
      </c>
      <c r="X134">
        <f t="shared" si="15"/>
        <v>97.820959999999019</v>
      </c>
    </row>
    <row r="135" spans="1:24" x14ac:dyDescent="0.3">
      <c r="A135">
        <f t="shared" ref="A135:A198" si="21">(C135-C134)*1000</f>
        <v>32.710699999370263</v>
      </c>
      <c r="B135">
        <f t="shared" si="16"/>
        <v>32.711999999999364</v>
      </c>
      <c r="C135">
        <v>13505.0772915</v>
      </c>
      <c r="D135">
        <v>194.814359999999</v>
      </c>
      <c r="E135">
        <v>71.060119999999998</v>
      </c>
      <c r="F135">
        <v>0.05</v>
      </c>
      <c r="G135">
        <v>0</v>
      </c>
      <c r="H135">
        <v>0</v>
      </c>
      <c r="I135">
        <v>0</v>
      </c>
      <c r="K135" s="2">
        <f t="shared" si="18"/>
        <v>3.0592300001444528E-2</v>
      </c>
      <c r="L135" s="2">
        <f t="shared" ref="L135:L162" si="22">M135-$M$6</f>
        <v>4.2408224000009795</v>
      </c>
      <c r="M135">
        <v>13507.979951900001</v>
      </c>
      <c r="N135">
        <v>191.864519999999</v>
      </c>
      <c r="O135">
        <v>169.92308</v>
      </c>
      <c r="P135" s="2">
        <f t="shared" ref="P135:P162" si="23">O135-$O$3</f>
        <v>112.52044000000001</v>
      </c>
      <c r="Q135" s="2">
        <f t="shared" si="20"/>
        <v>116.28646364670689</v>
      </c>
      <c r="R135" s="2">
        <f t="shared" si="19"/>
        <v>3.7660236467068842</v>
      </c>
      <c r="S135" s="4"/>
      <c r="T135" s="2">
        <f t="shared" ref="T135:T198" si="24">U135-$U$6</f>
        <v>4.2405149999995047</v>
      </c>
      <c r="U135">
        <v>13507.730944299999</v>
      </c>
      <c r="V135">
        <v>193.13387999999901</v>
      </c>
      <c r="W135">
        <v>156.64735999999999</v>
      </c>
      <c r="X135">
        <f t="shared" ref="X135:X198" si="25">W135-$O$3</f>
        <v>99.244720000000001</v>
      </c>
    </row>
    <row r="136" spans="1:24" x14ac:dyDescent="0.3">
      <c r="A136">
        <f t="shared" si="21"/>
        <v>30.030199999600882</v>
      </c>
      <c r="B136">
        <f t="shared" ref="B136:B199" si="26">(E136-E135)*100</f>
        <v>29.044000000000381</v>
      </c>
      <c r="C136">
        <v>13505.107321699999</v>
      </c>
      <c r="D136">
        <v>194.93243999999899</v>
      </c>
      <c r="E136">
        <v>71.350560000000002</v>
      </c>
      <c r="F136">
        <v>0.05</v>
      </c>
      <c r="G136">
        <v>0</v>
      </c>
      <c r="H136">
        <v>0</v>
      </c>
      <c r="I136">
        <v>0</v>
      </c>
      <c r="K136" s="2">
        <f t="shared" si="18"/>
        <v>3.1839799999943352E-2</v>
      </c>
      <c r="L136" s="2">
        <f t="shared" si="22"/>
        <v>4.2726622000009229</v>
      </c>
      <c r="M136">
        <v>13508.011791700001</v>
      </c>
      <c r="N136">
        <v>191.692319999999</v>
      </c>
      <c r="O136">
        <v>171.43592000000001</v>
      </c>
      <c r="P136" s="2">
        <f t="shared" si="23"/>
        <v>114.03328000000002</v>
      </c>
      <c r="Q136" s="2">
        <f t="shared" si="20"/>
        <v>117.56879123641636</v>
      </c>
      <c r="R136" s="2">
        <f t="shared" si="19"/>
        <v>3.5355112364163404</v>
      </c>
      <c r="S136" s="4"/>
      <c r="T136" s="2">
        <f t="shared" si="24"/>
        <v>4.2717594000005192</v>
      </c>
      <c r="U136">
        <v>13507.7621887</v>
      </c>
      <c r="V136">
        <v>192.99119999999999</v>
      </c>
      <c r="W136">
        <v>158.07635999999999</v>
      </c>
      <c r="X136">
        <f t="shared" si="25"/>
        <v>100.67372</v>
      </c>
    </row>
    <row r="137" spans="1:24" x14ac:dyDescent="0.3">
      <c r="A137">
        <f t="shared" si="21"/>
        <v>31.35889999975916</v>
      </c>
      <c r="B137">
        <f t="shared" si="26"/>
        <v>23.279999999999745</v>
      </c>
      <c r="C137">
        <v>13505.138680599999</v>
      </c>
      <c r="D137">
        <v>195.04067999999901</v>
      </c>
      <c r="E137">
        <v>71.583359999999999</v>
      </c>
      <c r="F137">
        <v>0.05</v>
      </c>
      <c r="G137">
        <v>0</v>
      </c>
      <c r="H137">
        <v>0</v>
      </c>
      <c r="I137">
        <v>0</v>
      </c>
      <c r="K137" s="2">
        <f t="shared" si="18"/>
        <v>3.0939999998736312E-2</v>
      </c>
      <c r="L137" s="2">
        <f t="shared" si="22"/>
        <v>4.3036021999996592</v>
      </c>
      <c r="M137">
        <v>13508.042731699999</v>
      </c>
      <c r="N137">
        <v>191.500439999999</v>
      </c>
      <c r="O137">
        <v>172.94352000000001</v>
      </c>
      <c r="P137" s="2">
        <f t="shared" si="23"/>
        <v>115.54088000000002</v>
      </c>
      <c r="Q137" s="2">
        <f t="shared" si="20"/>
        <v>118.81708594589119</v>
      </c>
      <c r="R137" s="2">
        <f t="shared" si="19"/>
        <v>3.2762059458911779</v>
      </c>
      <c r="S137" s="4"/>
      <c r="T137" s="2">
        <f t="shared" si="24"/>
        <v>4.3029717000008532</v>
      </c>
      <c r="U137">
        <v>13507.793401000001</v>
      </c>
      <c r="V137">
        <v>192.84360000000001</v>
      </c>
      <c r="W137">
        <v>159.51584</v>
      </c>
      <c r="X137">
        <f t="shared" si="25"/>
        <v>102.11320000000001</v>
      </c>
    </row>
    <row r="138" spans="1:24" x14ac:dyDescent="0.3">
      <c r="A138">
        <f t="shared" si="21"/>
        <v>31.142300000283285</v>
      </c>
      <c r="B138">
        <f t="shared" si="26"/>
        <v>19.088000000000704</v>
      </c>
      <c r="C138">
        <v>13505.169822899999</v>
      </c>
      <c r="D138">
        <v>195.13415999999901</v>
      </c>
      <c r="E138">
        <v>71.774240000000006</v>
      </c>
      <c r="F138">
        <v>0.05</v>
      </c>
      <c r="G138">
        <v>0</v>
      </c>
      <c r="H138">
        <v>0</v>
      </c>
      <c r="I138">
        <v>0</v>
      </c>
      <c r="K138" s="2">
        <f t="shared" si="18"/>
        <v>3.2041399999798159E-2</v>
      </c>
      <c r="L138" s="2">
        <f t="shared" si="22"/>
        <v>4.3356435999994574</v>
      </c>
      <c r="M138">
        <v>13508.074773099999</v>
      </c>
      <c r="N138">
        <v>191.30363999999901</v>
      </c>
      <c r="O138">
        <v>174.45112</v>
      </c>
      <c r="P138" s="2">
        <f t="shared" si="23"/>
        <v>117.04848000000001</v>
      </c>
      <c r="Q138" s="2">
        <f t="shared" si="20"/>
        <v>120.11206901719925</v>
      </c>
      <c r="R138" s="2">
        <f t="shared" si="19"/>
        <v>3.0635890171992344</v>
      </c>
      <c r="S138" s="4"/>
      <c r="T138" s="2">
        <f t="shared" si="24"/>
        <v>4.3337860999999975</v>
      </c>
      <c r="U138">
        <v>13507.8242154</v>
      </c>
      <c r="V138">
        <v>192.68124</v>
      </c>
      <c r="W138">
        <v>161.76975999999999</v>
      </c>
      <c r="X138">
        <f t="shared" si="25"/>
        <v>104.36712</v>
      </c>
    </row>
    <row r="139" spans="1:24" x14ac:dyDescent="0.3">
      <c r="A139">
        <f t="shared" si="21"/>
        <v>31.811099999686121</v>
      </c>
      <c r="B139">
        <f t="shared" si="26"/>
        <v>14.895999999998821</v>
      </c>
      <c r="C139">
        <v>13505.201633999999</v>
      </c>
      <c r="D139">
        <v>195.21779999999899</v>
      </c>
      <c r="E139">
        <v>71.923199999999994</v>
      </c>
      <c r="F139">
        <v>0.05</v>
      </c>
      <c r="G139">
        <v>0</v>
      </c>
      <c r="H139">
        <v>0</v>
      </c>
      <c r="I139">
        <v>0</v>
      </c>
      <c r="K139" s="2">
        <f t="shared" si="18"/>
        <v>3.0517300001520198E-2</v>
      </c>
      <c r="L139" s="2">
        <f t="shared" si="22"/>
        <v>4.3661609000009776</v>
      </c>
      <c r="M139">
        <v>13508.105290400001</v>
      </c>
      <c r="N139">
        <v>191.09699999999901</v>
      </c>
      <c r="O139">
        <v>175.95348000000001</v>
      </c>
      <c r="P139" s="2">
        <f t="shared" si="23"/>
        <v>118.55084000000002</v>
      </c>
      <c r="Q139" s="2">
        <f t="shared" si="20"/>
        <v>121.34754747087285</v>
      </c>
      <c r="R139" s="2">
        <f t="shared" si="19"/>
        <v>2.7967074708728319</v>
      </c>
      <c r="S139" s="4"/>
      <c r="T139" s="2">
        <f t="shared" si="24"/>
        <v>4.3650828999998339</v>
      </c>
      <c r="U139">
        <v>13507.8555122</v>
      </c>
      <c r="V139">
        <v>192.51888</v>
      </c>
      <c r="W139">
        <v>164.02892</v>
      </c>
      <c r="X139">
        <f t="shared" si="25"/>
        <v>106.62628000000001</v>
      </c>
    </row>
    <row r="140" spans="1:24" x14ac:dyDescent="0.3">
      <c r="A140">
        <f t="shared" si="21"/>
        <v>30.463100001725252</v>
      </c>
      <c r="B140">
        <f t="shared" si="26"/>
        <v>11.228000000001259</v>
      </c>
      <c r="C140">
        <v>13505.232097100001</v>
      </c>
      <c r="D140">
        <v>195.286679999999</v>
      </c>
      <c r="E140">
        <v>72.035480000000007</v>
      </c>
      <c r="F140">
        <v>0.05</v>
      </c>
      <c r="G140">
        <v>0</v>
      </c>
      <c r="H140">
        <v>0</v>
      </c>
      <c r="I140">
        <v>0</v>
      </c>
      <c r="K140" s="2">
        <f t="shared" si="18"/>
        <v>3.1328199998824857E-2</v>
      </c>
      <c r="L140" s="2">
        <f t="shared" si="22"/>
        <v>4.3974890999998024</v>
      </c>
      <c r="M140">
        <v>13508.1366186</v>
      </c>
      <c r="N140">
        <v>190.88543999999999</v>
      </c>
      <c r="O140">
        <v>177.44012000000001</v>
      </c>
      <c r="P140" s="2">
        <f t="shared" si="23"/>
        <v>120.03748000000002</v>
      </c>
      <c r="Q140" s="2">
        <f t="shared" si="20"/>
        <v>122.61794235415977</v>
      </c>
      <c r="R140" s="2">
        <f t="shared" si="19"/>
        <v>2.5804623541597493</v>
      </c>
      <c r="S140" s="4"/>
      <c r="T140" s="2">
        <f t="shared" si="24"/>
        <v>4.3960994999997638</v>
      </c>
      <c r="U140">
        <v>13507.8865288</v>
      </c>
      <c r="V140">
        <v>192.35651999999999</v>
      </c>
      <c r="W140">
        <v>165.47888</v>
      </c>
      <c r="X140">
        <f t="shared" si="25"/>
        <v>108.07624000000001</v>
      </c>
    </row>
    <row r="141" spans="1:24" x14ac:dyDescent="0.3">
      <c r="A141">
        <f t="shared" si="21"/>
        <v>45.84199999953853</v>
      </c>
      <c r="B141">
        <f t="shared" si="26"/>
        <v>8.0839999999994916</v>
      </c>
      <c r="C141">
        <v>13505.2779391</v>
      </c>
      <c r="D141">
        <v>195.34079999999901</v>
      </c>
      <c r="E141">
        <v>72.116320000000002</v>
      </c>
      <c r="F141">
        <v>0.05</v>
      </c>
      <c r="G141">
        <v>0</v>
      </c>
      <c r="H141">
        <v>0</v>
      </c>
      <c r="I141">
        <v>0</v>
      </c>
      <c r="K141" s="2">
        <f t="shared" si="18"/>
        <v>4.6263500000350177E-2</v>
      </c>
      <c r="L141" s="2">
        <f t="shared" si="22"/>
        <v>4.4437526000001526</v>
      </c>
      <c r="M141">
        <v>13508.1828821</v>
      </c>
      <c r="N141">
        <v>190.66896</v>
      </c>
      <c r="O141">
        <v>178.91628</v>
      </c>
      <c r="P141" s="2">
        <f t="shared" si="23"/>
        <v>121.51364000000001</v>
      </c>
      <c r="Q141" s="2">
        <f t="shared" si="20"/>
        <v>124.49777140039998</v>
      </c>
      <c r="R141" s="2">
        <f t="shared" si="19"/>
        <v>2.9841314003999742</v>
      </c>
      <c r="S141" s="4"/>
      <c r="T141" s="2">
        <f t="shared" si="24"/>
        <v>4.411733799999638</v>
      </c>
      <c r="U141">
        <v>13507.9021631</v>
      </c>
      <c r="V141">
        <v>192.19416000000001</v>
      </c>
      <c r="W141">
        <v>166.94456</v>
      </c>
      <c r="X141">
        <f t="shared" si="25"/>
        <v>109.54192</v>
      </c>
    </row>
    <row r="142" spans="1:24" x14ac:dyDescent="0.3">
      <c r="A142">
        <f t="shared" si="21"/>
        <v>31.650499999159365</v>
      </c>
      <c r="B142">
        <f t="shared" si="26"/>
        <v>5.9879999999992606</v>
      </c>
      <c r="C142">
        <v>13505.3095896</v>
      </c>
      <c r="D142">
        <v>195.38015999999999</v>
      </c>
      <c r="E142">
        <v>72.176199999999994</v>
      </c>
      <c r="F142">
        <v>0.05</v>
      </c>
      <c r="G142">
        <v>0</v>
      </c>
      <c r="H142">
        <v>0</v>
      </c>
      <c r="I142">
        <v>0</v>
      </c>
      <c r="K142" s="2">
        <f t="shared" si="18"/>
        <v>3.0806700000539422E-2</v>
      </c>
      <c r="L142" s="2">
        <f t="shared" si="22"/>
        <v>4.474559300000692</v>
      </c>
      <c r="M142">
        <v>13508.2136888</v>
      </c>
      <c r="N142">
        <v>190.44263999999899</v>
      </c>
      <c r="O142">
        <v>181.19640000000001</v>
      </c>
      <c r="P142" s="2">
        <f t="shared" si="23"/>
        <v>123.79376000000002</v>
      </c>
      <c r="Q142" s="2">
        <f t="shared" si="20"/>
        <v>125.7519997146978</v>
      </c>
      <c r="R142" s="2">
        <f t="shared" si="19"/>
        <v>1.9582397146977826</v>
      </c>
      <c r="S142" s="4"/>
      <c r="T142" s="2">
        <f t="shared" si="24"/>
        <v>4.4589302999993379</v>
      </c>
      <c r="U142">
        <v>13507.949359599999</v>
      </c>
      <c r="V142">
        <v>192.0318</v>
      </c>
      <c r="W142">
        <v>168.42071999999999</v>
      </c>
      <c r="X142">
        <f t="shared" si="25"/>
        <v>111.01808</v>
      </c>
    </row>
    <row r="143" spans="1:24" x14ac:dyDescent="0.3">
      <c r="A143">
        <f t="shared" si="21"/>
        <v>31.350000001111766</v>
      </c>
      <c r="B143">
        <f t="shared" si="26"/>
        <v>3.3680000000003929</v>
      </c>
      <c r="C143">
        <v>13505.340939600001</v>
      </c>
      <c r="D143">
        <v>195.40475999999899</v>
      </c>
      <c r="E143">
        <v>72.209879999999998</v>
      </c>
      <c r="F143">
        <v>0.05</v>
      </c>
      <c r="G143">
        <v>0</v>
      </c>
      <c r="H143">
        <v>0</v>
      </c>
      <c r="I143">
        <v>0</v>
      </c>
      <c r="K143" s="2">
        <f t="shared" si="18"/>
        <v>3.0943300000217278E-2</v>
      </c>
      <c r="L143" s="2">
        <f t="shared" si="22"/>
        <v>4.5055026000009093</v>
      </c>
      <c r="M143">
        <v>13508.244632100001</v>
      </c>
      <c r="N143">
        <v>190.21643999999901</v>
      </c>
      <c r="O143">
        <v>182.8082</v>
      </c>
      <c r="P143" s="2">
        <f t="shared" si="23"/>
        <v>125.40556000000001</v>
      </c>
      <c r="Q143" s="2">
        <f t="shared" si="20"/>
        <v>127.01372710940591</v>
      </c>
      <c r="R143" s="2">
        <f t="shared" si="19"/>
        <v>1.6081671094058976</v>
      </c>
      <c r="S143" s="4"/>
      <c r="T143" s="2">
        <f t="shared" si="24"/>
        <v>4.4895226000007824</v>
      </c>
      <c r="U143">
        <v>13507.979951900001</v>
      </c>
      <c r="V143">
        <v>191.864519999999</v>
      </c>
      <c r="W143">
        <v>169.92308</v>
      </c>
      <c r="X143">
        <f t="shared" si="25"/>
        <v>112.52044000000001</v>
      </c>
    </row>
    <row r="144" spans="1:24" x14ac:dyDescent="0.3">
      <c r="A144">
        <f t="shared" si="21"/>
        <v>30.81689999999071</v>
      </c>
      <c r="B144">
        <f t="shared" si="26"/>
        <v>67.055999999999472</v>
      </c>
      <c r="C144">
        <v>13505.371756500001</v>
      </c>
      <c r="D144">
        <v>195.43079999999901</v>
      </c>
      <c r="E144">
        <v>72.880439999999993</v>
      </c>
      <c r="F144">
        <v>0.05</v>
      </c>
      <c r="G144">
        <v>0</v>
      </c>
      <c r="H144">
        <v>0</v>
      </c>
      <c r="I144">
        <v>0</v>
      </c>
      <c r="K144" s="2">
        <f t="shared" si="18"/>
        <v>3.1560699999317876E-2</v>
      </c>
      <c r="L144" s="2">
        <f t="shared" si="22"/>
        <v>4.5370633000002272</v>
      </c>
      <c r="M144">
        <v>13508.2761928</v>
      </c>
      <c r="N144">
        <v>189.98388</v>
      </c>
      <c r="O144">
        <v>184.24243999999999</v>
      </c>
      <c r="P144" s="2">
        <f t="shared" si="23"/>
        <v>126.8398</v>
      </c>
      <c r="Q144" s="2">
        <f t="shared" si="20"/>
        <v>128.30259523981718</v>
      </c>
      <c r="R144" s="2">
        <f t="shared" si="19"/>
        <v>1.4627952398171828</v>
      </c>
      <c r="S144" s="4"/>
      <c r="T144" s="2">
        <f t="shared" si="24"/>
        <v>4.5213624000007258</v>
      </c>
      <c r="U144">
        <v>13508.011791700001</v>
      </c>
      <c r="V144">
        <v>191.692319999999</v>
      </c>
      <c r="W144">
        <v>171.43592000000001</v>
      </c>
      <c r="X144">
        <f t="shared" si="25"/>
        <v>114.03328000000002</v>
      </c>
    </row>
    <row r="145" spans="1:24" x14ac:dyDescent="0.3">
      <c r="A145">
        <f t="shared" si="21"/>
        <v>46.136699998896802</v>
      </c>
      <c r="B145">
        <f t="shared" si="26"/>
        <v>82.716000000000633</v>
      </c>
      <c r="C145">
        <v>13505.4178932</v>
      </c>
      <c r="D145">
        <v>195.43572</v>
      </c>
      <c r="E145">
        <v>73.707599999999999</v>
      </c>
      <c r="F145">
        <v>0.05</v>
      </c>
      <c r="G145">
        <v>0</v>
      </c>
      <c r="H145">
        <v>0</v>
      </c>
      <c r="I145">
        <v>0</v>
      </c>
      <c r="K145" s="2">
        <f t="shared" si="18"/>
        <v>3.2107700000779005E-2</v>
      </c>
      <c r="L145" s="2">
        <f t="shared" si="22"/>
        <v>4.5691710000010062</v>
      </c>
      <c r="M145">
        <v>13508.308300500001</v>
      </c>
      <c r="N145">
        <v>189.75131999999999</v>
      </c>
      <c r="O145">
        <v>185.67143999999999</v>
      </c>
      <c r="P145" s="2">
        <f t="shared" si="23"/>
        <v>128.2688</v>
      </c>
      <c r="Q145" s="2">
        <f t="shared" si="20"/>
        <v>129.61580326251504</v>
      </c>
      <c r="R145" s="2">
        <f t="shared" si="19"/>
        <v>1.3470032625150452</v>
      </c>
      <c r="S145" s="4"/>
      <c r="T145" s="2">
        <f t="shared" si="24"/>
        <v>4.5523023999994621</v>
      </c>
      <c r="U145">
        <v>13508.042731699999</v>
      </c>
      <c r="V145">
        <v>191.500439999999</v>
      </c>
      <c r="W145">
        <v>172.94352000000001</v>
      </c>
      <c r="X145">
        <f t="shared" si="25"/>
        <v>115.54088000000002</v>
      </c>
    </row>
    <row r="146" spans="1:24" x14ac:dyDescent="0.3">
      <c r="A146">
        <f t="shared" si="21"/>
        <v>15.978499999619089</v>
      </c>
      <c r="B146">
        <f t="shared" si="26"/>
        <v>81.14400000000046</v>
      </c>
      <c r="C146">
        <v>13505.433871699999</v>
      </c>
      <c r="D146">
        <v>195.42095999999901</v>
      </c>
      <c r="E146">
        <v>74.519040000000004</v>
      </c>
      <c r="F146">
        <v>0.05</v>
      </c>
      <c r="G146">
        <v>0</v>
      </c>
      <c r="H146">
        <v>0</v>
      </c>
      <c r="I146">
        <v>0</v>
      </c>
      <c r="K146" s="2">
        <f t="shared" si="18"/>
        <v>4.6004799998627277E-2</v>
      </c>
      <c r="L146" s="2">
        <f t="shared" si="22"/>
        <v>4.6151757999996335</v>
      </c>
      <c r="M146">
        <v>13508.354305299999</v>
      </c>
      <c r="N146">
        <v>189.52860000000001</v>
      </c>
      <c r="O146">
        <v>187.12664000000001</v>
      </c>
      <c r="P146" s="2">
        <f t="shared" si="23"/>
        <v>129.72400000000002</v>
      </c>
      <c r="Q146" s="2">
        <f t="shared" si="20"/>
        <v>131.50085142401375</v>
      </c>
      <c r="R146" s="2">
        <f t="shared" si="19"/>
        <v>1.7768514240137279</v>
      </c>
      <c r="S146" s="4"/>
      <c r="T146" s="2">
        <f t="shared" si="24"/>
        <v>4.5843437999992602</v>
      </c>
      <c r="U146">
        <v>13508.074773099999</v>
      </c>
      <c r="V146">
        <v>191.30363999999901</v>
      </c>
      <c r="W146">
        <v>174.45112</v>
      </c>
      <c r="X146">
        <f t="shared" si="25"/>
        <v>117.04848000000001</v>
      </c>
    </row>
    <row r="147" spans="1:24" x14ac:dyDescent="0.3">
      <c r="A147">
        <f t="shared" si="21"/>
        <v>30.771900001127506</v>
      </c>
      <c r="B147">
        <f t="shared" si="26"/>
        <v>80.095999999998924</v>
      </c>
      <c r="C147">
        <v>13505.4646436</v>
      </c>
      <c r="D147">
        <v>195.39143999999999</v>
      </c>
      <c r="E147">
        <v>75.319999999999993</v>
      </c>
      <c r="F147">
        <v>0.05</v>
      </c>
      <c r="G147">
        <v>0</v>
      </c>
      <c r="H147">
        <v>0</v>
      </c>
      <c r="I147">
        <v>0</v>
      </c>
      <c r="K147" s="2">
        <f t="shared" si="18"/>
        <v>3.0926999999792315E-2</v>
      </c>
      <c r="L147" s="2">
        <f t="shared" si="22"/>
        <v>4.6461027999994258</v>
      </c>
      <c r="M147">
        <v>13508.385232299999</v>
      </c>
      <c r="N147">
        <v>189.29604</v>
      </c>
      <c r="O147">
        <v>188.5504</v>
      </c>
      <c r="P147" s="2">
        <f t="shared" si="23"/>
        <v>131.14776000000001</v>
      </c>
      <c r="Q147" s="2">
        <f t="shared" si="20"/>
        <v>132.77032277266366</v>
      </c>
      <c r="R147" s="2">
        <f t="shared" si="19"/>
        <v>1.622562772663656</v>
      </c>
      <c r="S147" s="4"/>
      <c r="T147" s="2">
        <f t="shared" si="24"/>
        <v>4.6148611000007804</v>
      </c>
      <c r="U147">
        <v>13508.105290400001</v>
      </c>
      <c r="V147">
        <v>191.09699999999901</v>
      </c>
      <c r="W147">
        <v>175.95348000000001</v>
      </c>
      <c r="X147">
        <f t="shared" si="25"/>
        <v>118.55084000000002</v>
      </c>
    </row>
    <row r="148" spans="1:24" x14ac:dyDescent="0.3">
      <c r="A148">
        <f t="shared" si="21"/>
        <v>46.769799999310635</v>
      </c>
      <c r="B148">
        <f t="shared" si="26"/>
        <v>79.572000000000287</v>
      </c>
      <c r="C148">
        <v>13505.5114134</v>
      </c>
      <c r="D148">
        <v>195.357</v>
      </c>
      <c r="E148">
        <v>76.115719999999996</v>
      </c>
      <c r="F148">
        <v>0.05</v>
      </c>
      <c r="G148">
        <v>0</v>
      </c>
      <c r="H148">
        <v>0</v>
      </c>
      <c r="I148">
        <v>0</v>
      </c>
      <c r="K148" s="2">
        <f t="shared" si="18"/>
        <v>1.6097800000352436E-2</v>
      </c>
      <c r="L148" s="2">
        <f t="shared" si="22"/>
        <v>4.6622005999997782</v>
      </c>
      <c r="M148">
        <v>13508.4013301</v>
      </c>
      <c r="N148">
        <v>189.07823999999999</v>
      </c>
      <c r="O148">
        <v>190.87244000000001</v>
      </c>
      <c r="P148" s="2">
        <f t="shared" si="23"/>
        <v>133.46980000000002</v>
      </c>
      <c r="Q148" s="2">
        <f t="shared" si="20"/>
        <v>133.43179409544382</v>
      </c>
      <c r="R148" s="2">
        <f t="shared" si="19"/>
        <v>3.8005904556200676E-2</v>
      </c>
      <c r="S148" s="4"/>
      <c r="T148" s="2">
        <f t="shared" si="24"/>
        <v>4.6461892999996053</v>
      </c>
      <c r="U148">
        <v>13508.1366186</v>
      </c>
      <c r="V148">
        <v>190.88543999999999</v>
      </c>
      <c r="W148">
        <v>177.44012000000001</v>
      </c>
      <c r="X148">
        <f t="shared" si="25"/>
        <v>120.03748000000002</v>
      </c>
    </row>
    <row r="149" spans="1:24" x14ac:dyDescent="0.3">
      <c r="A149">
        <f t="shared" si="21"/>
        <v>31.863600001088344</v>
      </c>
      <c r="B149">
        <f t="shared" si="26"/>
        <v>78.524000000000171</v>
      </c>
      <c r="C149">
        <v>13505.543277000001</v>
      </c>
      <c r="D149">
        <v>195.30779999999999</v>
      </c>
      <c r="E149">
        <v>76.900959999999998</v>
      </c>
      <c r="F149">
        <v>0.05</v>
      </c>
      <c r="G149">
        <v>0</v>
      </c>
      <c r="H149">
        <v>0</v>
      </c>
      <c r="I149">
        <v>0</v>
      </c>
      <c r="K149" s="2">
        <f t="shared" si="18"/>
        <v>3.1671200000346289E-2</v>
      </c>
      <c r="L149" s="2">
        <f t="shared" si="22"/>
        <v>4.6938718000001245</v>
      </c>
      <c r="M149">
        <v>13508.4330013</v>
      </c>
      <c r="N149">
        <v>188.86536000000001</v>
      </c>
      <c r="O149">
        <v>192.36431999999999</v>
      </c>
      <c r="P149" s="2">
        <f t="shared" si="23"/>
        <v>134.96168</v>
      </c>
      <c r="Q149" s="2">
        <f t="shared" si="20"/>
        <v>134.7345659770663</v>
      </c>
      <c r="R149" s="2">
        <f t="shared" si="19"/>
        <v>0.22711402293370497</v>
      </c>
      <c r="S149" s="4"/>
      <c r="T149" s="2">
        <f t="shared" si="24"/>
        <v>4.6924527999999555</v>
      </c>
      <c r="U149">
        <v>13508.1828821</v>
      </c>
      <c r="V149">
        <v>190.66896</v>
      </c>
      <c r="W149">
        <v>178.91628</v>
      </c>
      <c r="X149">
        <f t="shared" si="25"/>
        <v>121.51364000000001</v>
      </c>
    </row>
    <row r="150" spans="1:24" x14ac:dyDescent="0.3">
      <c r="A150">
        <f t="shared" si="21"/>
        <v>15.986299998985487</v>
      </c>
      <c r="B150">
        <f t="shared" si="26"/>
        <v>78.000000000000114</v>
      </c>
      <c r="C150">
        <v>13505.5592633</v>
      </c>
      <c r="D150">
        <v>195.25368</v>
      </c>
      <c r="E150">
        <v>77.680959999999999</v>
      </c>
      <c r="F150">
        <v>0.05</v>
      </c>
      <c r="G150">
        <v>0</v>
      </c>
      <c r="H150">
        <v>0</v>
      </c>
      <c r="I150">
        <v>0</v>
      </c>
      <c r="K150" s="2">
        <f t="shared" si="18"/>
        <v>3.1721499999548541E-2</v>
      </c>
      <c r="L150" s="2">
        <f t="shared" si="22"/>
        <v>4.725593299999673</v>
      </c>
      <c r="M150">
        <v>13508.464722799999</v>
      </c>
      <c r="N150">
        <v>188.657399999999</v>
      </c>
      <c r="O150">
        <v>193.86667999999901</v>
      </c>
      <c r="P150" s="2">
        <f t="shared" si="23"/>
        <v>136.46403999999902</v>
      </c>
      <c r="Q150" s="2">
        <f t="shared" si="20"/>
        <v>136.04121057631312</v>
      </c>
      <c r="R150" s="2">
        <f t="shared" si="19"/>
        <v>0.42282942368589715</v>
      </c>
      <c r="S150" s="4"/>
      <c r="T150" s="2">
        <f t="shared" si="24"/>
        <v>4.7232595000004949</v>
      </c>
      <c r="U150">
        <v>13508.2136888</v>
      </c>
      <c r="V150">
        <v>190.44263999999899</v>
      </c>
      <c r="W150">
        <v>181.19640000000001</v>
      </c>
      <c r="X150">
        <f t="shared" si="25"/>
        <v>123.79376000000002</v>
      </c>
    </row>
    <row r="151" spans="1:24" x14ac:dyDescent="0.3">
      <c r="A151">
        <f t="shared" si="21"/>
        <v>47.704099999464233</v>
      </c>
      <c r="B151">
        <f t="shared" si="26"/>
        <v>77.476000000000056</v>
      </c>
      <c r="C151">
        <v>13505.606967399999</v>
      </c>
      <c r="D151">
        <v>195.19463999999999</v>
      </c>
      <c r="E151">
        <v>78.455719999999999</v>
      </c>
      <c r="F151">
        <v>0.05</v>
      </c>
      <c r="G151">
        <v>0</v>
      </c>
      <c r="H151">
        <v>0</v>
      </c>
      <c r="I151">
        <v>0</v>
      </c>
      <c r="K151" s="2">
        <f t="shared" si="18"/>
        <v>4.6961600000940962E-2</v>
      </c>
      <c r="L151" s="2">
        <f t="shared" si="22"/>
        <v>4.772554900000614</v>
      </c>
      <c r="M151">
        <v>13508.5116844</v>
      </c>
      <c r="N151">
        <v>188.45435999999901</v>
      </c>
      <c r="O151">
        <v>195.36903999999899</v>
      </c>
      <c r="P151" s="2">
        <f t="shared" si="23"/>
        <v>137.966399999999</v>
      </c>
      <c r="Q151" s="2">
        <f t="shared" si="20"/>
        <v>137.9788589443796</v>
      </c>
      <c r="R151" s="2">
        <f t="shared" si="19"/>
        <v>1.2458944380597359E-2</v>
      </c>
      <c r="S151" s="4"/>
      <c r="T151" s="2">
        <f t="shared" si="24"/>
        <v>4.7542028000007122</v>
      </c>
      <c r="U151">
        <v>13508.244632100001</v>
      </c>
      <c r="V151">
        <v>190.21643999999901</v>
      </c>
      <c r="W151">
        <v>182.8082</v>
      </c>
      <c r="X151">
        <f t="shared" si="25"/>
        <v>125.40556000000001</v>
      </c>
    </row>
    <row r="152" spans="1:24" x14ac:dyDescent="0.3">
      <c r="A152">
        <f t="shared" si="21"/>
        <v>15.18940000096336</v>
      </c>
      <c r="B152">
        <f t="shared" si="26"/>
        <v>76.42799999999994</v>
      </c>
      <c r="C152">
        <v>13505.6221568</v>
      </c>
      <c r="D152">
        <v>195.13068000000001</v>
      </c>
      <c r="E152">
        <v>79.22</v>
      </c>
      <c r="F152">
        <v>0.05</v>
      </c>
      <c r="G152">
        <v>0</v>
      </c>
      <c r="H152">
        <v>0</v>
      </c>
      <c r="I152">
        <v>0</v>
      </c>
      <c r="K152" s="2">
        <f t="shared" si="18"/>
        <v>3.001129999938712E-2</v>
      </c>
      <c r="L152" s="2">
        <f t="shared" si="22"/>
        <v>4.8025662000000011</v>
      </c>
      <c r="M152">
        <v>13508.5416957</v>
      </c>
      <c r="N152">
        <v>188.256239999999</v>
      </c>
      <c r="O152">
        <v>196.87139999999999</v>
      </c>
      <c r="P152" s="2">
        <f t="shared" si="23"/>
        <v>139.46876</v>
      </c>
      <c r="Q152" s="2">
        <f t="shared" si="20"/>
        <v>139.21912233655988</v>
      </c>
      <c r="R152" s="2">
        <f t="shared" si="19"/>
        <v>0.24963766344012583</v>
      </c>
      <c r="S152" s="4"/>
      <c r="T152" s="2">
        <f t="shared" si="24"/>
        <v>4.78576350000003</v>
      </c>
      <c r="U152">
        <v>13508.2761928</v>
      </c>
      <c r="V152">
        <v>189.98388</v>
      </c>
      <c r="W152">
        <v>184.24243999999999</v>
      </c>
      <c r="X152">
        <f t="shared" si="25"/>
        <v>126.8398</v>
      </c>
    </row>
    <row r="153" spans="1:24" x14ac:dyDescent="0.3">
      <c r="A153">
        <f t="shared" si="21"/>
        <v>30.566499999622465</v>
      </c>
      <c r="B153">
        <f t="shared" si="26"/>
        <v>75.379999999999825</v>
      </c>
      <c r="C153">
        <v>13505.6527233</v>
      </c>
      <c r="D153">
        <v>195.06180000000001</v>
      </c>
      <c r="E153">
        <v>79.973799999999997</v>
      </c>
      <c r="F153">
        <v>0.05</v>
      </c>
      <c r="G153">
        <v>0</v>
      </c>
      <c r="H153">
        <v>0</v>
      </c>
      <c r="I153">
        <v>0</v>
      </c>
      <c r="K153" s="2">
        <f t="shared" si="18"/>
        <v>3.1839200000831624E-2</v>
      </c>
      <c r="L153" s="2">
        <f t="shared" si="22"/>
        <v>4.8344054000008327</v>
      </c>
      <c r="M153">
        <v>13508.573534900001</v>
      </c>
      <c r="N153">
        <v>188.05811999999901</v>
      </c>
      <c r="O153">
        <v>198.37899999999999</v>
      </c>
      <c r="P153" s="2">
        <f t="shared" si="23"/>
        <v>140.97636</v>
      </c>
      <c r="Q153" s="2">
        <f t="shared" si="20"/>
        <v>140.5365879936472</v>
      </c>
      <c r="R153" s="2">
        <f t="shared" si="19"/>
        <v>0.43977200635279701</v>
      </c>
      <c r="S153" s="4"/>
      <c r="T153" s="2">
        <f t="shared" si="24"/>
        <v>4.817871200000809</v>
      </c>
      <c r="U153">
        <v>13508.308300500001</v>
      </c>
      <c r="V153">
        <v>189.75131999999999</v>
      </c>
      <c r="W153">
        <v>185.67143999999999</v>
      </c>
      <c r="X153">
        <f t="shared" si="25"/>
        <v>128.2688</v>
      </c>
    </row>
    <row r="154" spans="1:24" x14ac:dyDescent="0.3">
      <c r="A154">
        <f t="shared" si="21"/>
        <v>46.763100001044222</v>
      </c>
      <c r="B154">
        <f t="shared" si="26"/>
        <v>75.379999999999825</v>
      </c>
      <c r="C154">
        <v>13505.699486400001</v>
      </c>
      <c r="D154">
        <v>194.992919999999</v>
      </c>
      <c r="E154">
        <v>80.727599999999995</v>
      </c>
      <c r="F154">
        <v>0.05</v>
      </c>
      <c r="G154">
        <v>0</v>
      </c>
      <c r="H154">
        <v>0</v>
      </c>
      <c r="I154">
        <v>0</v>
      </c>
      <c r="K154" s="2">
        <f t="shared" si="18"/>
        <v>3.063789999941946E-2</v>
      </c>
      <c r="L154" s="2">
        <f t="shared" si="22"/>
        <v>4.8650433000002522</v>
      </c>
      <c r="M154">
        <v>13508.6041728</v>
      </c>
      <c r="N154">
        <v>187.85999999999899</v>
      </c>
      <c r="O154">
        <v>200.69579999999999</v>
      </c>
      <c r="P154" s="2">
        <f t="shared" si="23"/>
        <v>143.29316</v>
      </c>
      <c r="Q154" s="2">
        <f t="shared" si="20"/>
        <v>141.8059327246269</v>
      </c>
      <c r="R154" s="2">
        <f t="shared" si="19"/>
        <v>1.4872272753731011</v>
      </c>
      <c r="S154" s="4"/>
      <c r="T154" s="2">
        <f t="shared" si="24"/>
        <v>4.8638759999994363</v>
      </c>
      <c r="U154">
        <v>13508.354305299999</v>
      </c>
      <c r="V154">
        <v>189.52860000000001</v>
      </c>
      <c r="W154">
        <v>187.12664000000001</v>
      </c>
      <c r="X154">
        <f t="shared" si="25"/>
        <v>129.72400000000002</v>
      </c>
    </row>
    <row r="155" spans="1:24" x14ac:dyDescent="0.3">
      <c r="A155">
        <f t="shared" si="21"/>
        <v>32.067599999209051</v>
      </c>
      <c r="B155">
        <f t="shared" si="26"/>
        <v>91.040000000000987</v>
      </c>
      <c r="C155">
        <v>13505.731554</v>
      </c>
      <c r="D155">
        <v>194.91767999999999</v>
      </c>
      <c r="E155">
        <v>81.638000000000005</v>
      </c>
      <c r="F155">
        <v>0.05</v>
      </c>
      <c r="G155">
        <v>0</v>
      </c>
      <c r="H155">
        <v>0</v>
      </c>
      <c r="I155">
        <v>0</v>
      </c>
      <c r="K155" s="2">
        <f t="shared" si="18"/>
        <v>3.1140600000071572E-2</v>
      </c>
      <c r="L155" s="2">
        <f t="shared" si="22"/>
        <v>4.8961839000003238</v>
      </c>
      <c r="M155">
        <v>13508.6353134</v>
      </c>
      <c r="N155">
        <v>187.666799999999</v>
      </c>
      <c r="O155">
        <v>202.20863999999901</v>
      </c>
      <c r="P155" s="2">
        <f t="shared" si="23"/>
        <v>144.80599999999902</v>
      </c>
      <c r="Q155" s="2">
        <f t="shared" si="20"/>
        <v>143.09767230096892</v>
      </c>
      <c r="R155" s="2">
        <f t="shared" si="19"/>
        <v>1.7083276990300931</v>
      </c>
      <c r="S155" s="4"/>
      <c r="T155" s="2">
        <f t="shared" si="24"/>
        <v>4.8948029999992286</v>
      </c>
      <c r="U155">
        <v>13508.385232299999</v>
      </c>
      <c r="V155">
        <v>189.29604</v>
      </c>
      <c r="W155">
        <v>188.5504</v>
      </c>
      <c r="X155">
        <f t="shared" si="25"/>
        <v>131.14776000000001</v>
      </c>
    </row>
    <row r="156" spans="1:24" x14ac:dyDescent="0.3">
      <c r="A156">
        <f t="shared" si="21"/>
        <v>31.452699999135802</v>
      </c>
      <c r="B156">
        <f t="shared" si="26"/>
        <v>155.25200000000012</v>
      </c>
      <c r="C156">
        <v>13505.763006699999</v>
      </c>
      <c r="D156">
        <v>194.86848000000001</v>
      </c>
      <c r="E156">
        <v>83.190520000000006</v>
      </c>
      <c r="F156">
        <v>0.05</v>
      </c>
      <c r="G156">
        <v>0</v>
      </c>
      <c r="H156">
        <v>0</v>
      </c>
      <c r="I156">
        <v>0</v>
      </c>
      <c r="K156" s="2">
        <f t="shared" si="18"/>
        <v>3.1433399999514222E-2</v>
      </c>
      <c r="L156" s="2">
        <f t="shared" si="22"/>
        <v>4.927617299999838</v>
      </c>
      <c r="M156">
        <v>13508.6667468</v>
      </c>
      <c r="N156">
        <v>187.46867999999901</v>
      </c>
      <c r="O156">
        <v>203.72148000000001</v>
      </c>
      <c r="P156" s="2">
        <f t="shared" si="23"/>
        <v>146.31884000000002</v>
      </c>
      <c r="Q156" s="2">
        <f t="shared" si="20"/>
        <v>144.40313266803381</v>
      </c>
      <c r="R156" s="2">
        <f t="shared" si="19"/>
        <v>1.9157073319662175</v>
      </c>
      <c r="S156" s="4"/>
      <c r="T156" s="2">
        <f t="shared" si="24"/>
        <v>4.9109007999995811</v>
      </c>
      <c r="U156">
        <v>13508.4013301</v>
      </c>
      <c r="V156">
        <v>189.07823999999999</v>
      </c>
      <c r="W156">
        <v>190.87244000000001</v>
      </c>
      <c r="X156">
        <f t="shared" si="25"/>
        <v>133.46980000000002</v>
      </c>
    </row>
    <row r="157" spans="1:24" x14ac:dyDescent="0.3">
      <c r="A157">
        <f t="shared" si="21"/>
        <v>30.487600000924431</v>
      </c>
      <c r="B157">
        <f t="shared" si="26"/>
        <v>113.7439999999998</v>
      </c>
      <c r="C157">
        <v>13505.7934943</v>
      </c>
      <c r="D157">
        <v>194.830919999999</v>
      </c>
      <c r="E157">
        <v>84.327960000000004</v>
      </c>
      <c r="F157">
        <v>0.05</v>
      </c>
      <c r="G157">
        <v>0</v>
      </c>
      <c r="H157">
        <v>0</v>
      </c>
      <c r="I157">
        <v>0</v>
      </c>
      <c r="K157" s="2">
        <f t="shared" si="18"/>
        <v>3.1183299999611336E-2</v>
      </c>
      <c r="L157" s="2">
        <f t="shared" si="22"/>
        <v>4.9588005999994493</v>
      </c>
      <c r="M157">
        <v>13508.697930099999</v>
      </c>
      <c r="N157">
        <v>187.26071999999999</v>
      </c>
      <c r="O157">
        <v>205.23432</v>
      </c>
      <c r="P157" s="2">
        <f t="shared" si="23"/>
        <v>147.83168000000001</v>
      </c>
      <c r="Q157" s="2">
        <f t="shared" si="20"/>
        <v>145.69974273016686</v>
      </c>
      <c r="R157" s="2">
        <f t="shared" si="19"/>
        <v>2.1319372698331449</v>
      </c>
      <c r="S157" s="4"/>
      <c r="T157" s="2">
        <f t="shared" si="24"/>
        <v>4.9425719999999274</v>
      </c>
      <c r="U157">
        <v>13508.4330013</v>
      </c>
      <c r="V157">
        <v>188.86536000000001</v>
      </c>
      <c r="W157">
        <v>192.36431999999999</v>
      </c>
      <c r="X157">
        <f t="shared" si="25"/>
        <v>134.96168</v>
      </c>
    </row>
    <row r="158" spans="1:24" x14ac:dyDescent="0.3">
      <c r="A158">
        <f t="shared" si="21"/>
        <v>31.601399999999558</v>
      </c>
      <c r="B158">
        <f t="shared" si="26"/>
        <v>113.21999999999974</v>
      </c>
      <c r="C158">
        <v>13505.8250957</v>
      </c>
      <c r="D158">
        <v>194.79827999999901</v>
      </c>
      <c r="E158">
        <v>85.460160000000002</v>
      </c>
      <c r="F158">
        <v>0.05</v>
      </c>
      <c r="G158">
        <v>0</v>
      </c>
      <c r="H158">
        <v>0</v>
      </c>
      <c r="I158">
        <v>0</v>
      </c>
      <c r="K158" s="2">
        <f t="shared" si="18"/>
        <v>3.1304900001487113E-2</v>
      </c>
      <c r="L158" s="2">
        <f t="shared" si="22"/>
        <v>4.9901055000009364</v>
      </c>
      <c r="M158">
        <v>13508.729235000001</v>
      </c>
      <c r="N158">
        <v>187.04292000000001</v>
      </c>
      <c r="O158">
        <v>206.72095999999999</v>
      </c>
      <c r="P158" s="2">
        <f t="shared" si="23"/>
        <v>149.31832</v>
      </c>
      <c r="Q158" s="2">
        <f t="shared" si="20"/>
        <v>147.00292162656802</v>
      </c>
      <c r="R158" s="2">
        <f t="shared" si="19"/>
        <v>2.3153983734319752</v>
      </c>
      <c r="S158" s="4"/>
      <c r="T158" s="2">
        <f t="shared" si="24"/>
        <v>4.9742934999994759</v>
      </c>
      <c r="U158">
        <v>13508.464722799999</v>
      </c>
      <c r="V158">
        <v>188.657399999999</v>
      </c>
      <c r="W158">
        <v>193.86667999999901</v>
      </c>
      <c r="X158">
        <f t="shared" si="25"/>
        <v>136.46403999999902</v>
      </c>
    </row>
    <row r="159" spans="1:24" x14ac:dyDescent="0.3">
      <c r="A159">
        <f t="shared" si="21"/>
        <v>32.150200000614859</v>
      </c>
      <c r="B159">
        <f t="shared" si="26"/>
        <v>73.283999999999594</v>
      </c>
      <c r="C159">
        <v>13505.857245900001</v>
      </c>
      <c r="D159">
        <v>194.76383999999999</v>
      </c>
      <c r="E159">
        <v>86.192999999999998</v>
      </c>
      <c r="F159">
        <v>0.05</v>
      </c>
      <c r="G159">
        <v>0</v>
      </c>
      <c r="H159">
        <v>0</v>
      </c>
      <c r="I159">
        <v>0</v>
      </c>
      <c r="K159" s="2">
        <f t="shared" si="18"/>
        <v>4.6793699999398086E-2</v>
      </c>
      <c r="L159" s="2">
        <f t="shared" si="22"/>
        <v>5.0368992000003345</v>
      </c>
      <c r="M159">
        <v>13508.7760287</v>
      </c>
      <c r="N159">
        <v>186.82512</v>
      </c>
      <c r="O159">
        <v>208.21807999999999</v>
      </c>
      <c r="P159" s="2">
        <f t="shared" si="23"/>
        <v>150.81544</v>
      </c>
      <c r="Q159" s="2">
        <f t="shared" si="20"/>
        <v>148.95364639485359</v>
      </c>
      <c r="R159" s="2">
        <f t="shared" si="19"/>
        <v>1.8617936051464028</v>
      </c>
      <c r="S159" s="4"/>
      <c r="T159" s="2">
        <f t="shared" si="24"/>
        <v>5.0212551000004169</v>
      </c>
      <c r="U159">
        <v>13508.5116844</v>
      </c>
      <c r="V159">
        <v>188.45435999999901</v>
      </c>
      <c r="W159">
        <v>195.36903999999899</v>
      </c>
      <c r="X159">
        <f t="shared" si="25"/>
        <v>137.966399999999</v>
      </c>
    </row>
    <row r="160" spans="1:24" x14ac:dyDescent="0.3">
      <c r="A160">
        <f t="shared" si="21"/>
        <v>47.226900000168825</v>
      </c>
      <c r="B160">
        <f t="shared" si="26"/>
        <v>73.283999999999594</v>
      </c>
      <c r="C160">
        <v>13505.904472800001</v>
      </c>
      <c r="D160">
        <v>194.7294</v>
      </c>
      <c r="E160">
        <v>86.925839999999994</v>
      </c>
      <c r="F160">
        <v>0.05</v>
      </c>
      <c r="G160">
        <v>0</v>
      </c>
      <c r="H160">
        <v>0</v>
      </c>
      <c r="I160">
        <v>0</v>
      </c>
      <c r="K160" s="2">
        <f t="shared" si="18"/>
        <v>3.1114899999010959E-2</v>
      </c>
      <c r="L160" s="2">
        <f t="shared" si="22"/>
        <v>5.0680140999993455</v>
      </c>
      <c r="M160">
        <v>13508.807143599999</v>
      </c>
      <c r="N160">
        <v>186.61223999999899</v>
      </c>
      <c r="O160">
        <v>209.74663999999899</v>
      </c>
      <c r="P160" s="2">
        <f t="shared" si="23"/>
        <v>152.343999999999</v>
      </c>
      <c r="Q160" s="2">
        <f t="shared" si="20"/>
        <v>150.25255666988608</v>
      </c>
      <c r="R160" s="2">
        <f t="shared" si="19"/>
        <v>2.0914433301129236</v>
      </c>
      <c r="S160" s="4"/>
      <c r="T160" s="2">
        <f t="shared" si="24"/>
        <v>5.051266399999804</v>
      </c>
      <c r="U160">
        <v>13508.5416957</v>
      </c>
      <c r="V160">
        <v>188.256239999999</v>
      </c>
      <c r="W160">
        <v>196.87139999999999</v>
      </c>
      <c r="X160">
        <f t="shared" si="25"/>
        <v>139.46876</v>
      </c>
    </row>
    <row r="161" spans="1:24" x14ac:dyDescent="0.3">
      <c r="A161">
        <f t="shared" si="21"/>
        <v>31.513500000073691</v>
      </c>
      <c r="B161">
        <f t="shared" si="26"/>
        <v>73.283999999991067</v>
      </c>
      <c r="C161">
        <v>13505.935986300001</v>
      </c>
      <c r="D161">
        <v>194.69495999999901</v>
      </c>
      <c r="E161">
        <v>87.658679999999904</v>
      </c>
      <c r="F161">
        <v>0.05</v>
      </c>
      <c r="G161">
        <v>0</v>
      </c>
      <c r="H161">
        <v>0</v>
      </c>
      <c r="I161">
        <v>0</v>
      </c>
      <c r="K161" s="2">
        <f t="shared" si="18"/>
        <v>1.5459100000953185E-2</v>
      </c>
      <c r="L161" s="2">
        <f t="shared" si="22"/>
        <v>5.0834732000002987</v>
      </c>
      <c r="M161">
        <v>13508.8226027</v>
      </c>
      <c r="N161">
        <v>186.39936</v>
      </c>
      <c r="O161">
        <v>212.07391999999899</v>
      </c>
      <c r="P161" s="2">
        <f t="shared" si="23"/>
        <v>154.671279999999</v>
      </c>
      <c r="Q161" s="2">
        <f t="shared" si="20"/>
        <v>150.89843139384024</v>
      </c>
      <c r="R161" s="2">
        <f t="shared" si="19"/>
        <v>3.7728486061587603</v>
      </c>
      <c r="S161" s="4"/>
      <c r="T161" s="2">
        <f t="shared" si="24"/>
        <v>5.0831056000006356</v>
      </c>
      <c r="U161">
        <v>13508.573534900001</v>
      </c>
      <c r="V161">
        <v>188.05811999999901</v>
      </c>
      <c r="W161">
        <v>198.37899999999999</v>
      </c>
      <c r="X161">
        <f t="shared" si="25"/>
        <v>140.97636</v>
      </c>
    </row>
    <row r="162" spans="1:24" x14ac:dyDescent="0.3">
      <c r="A162">
        <f t="shared" si="21"/>
        <v>30.865999999150517</v>
      </c>
      <c r="B162">
        <f t="shared" si="26"/>
        <v>72.759999999999536</v>
      </c>
      <c r="C162">
        <v>13505.9668523</v>
      </c>
      <c r="D162">
        <v>194.66051999999999</v>
      </c>
      <c r="E162">
        <v>88.3862799999999</v>
      </c>
      <c r="F162">
        <v>0.05</v>
      </c>
      <c r="G162">
        <v>0</v>
      </c>
      <c r="H162">
        <v>0</v>
      </c>
      <c r="I162">
        <v>0</v>
      </c>
      <c r="K162" s="2">
        <f t="shared" si="18"/>
        <v>6.1612600000444218E-2</v>
      </c>
      <c r="L162" s="2">
        <f t="shared" si="22"/>
        <v>5.1450858000007429</v>
      </c>
      <c r="M162">
        <v>13508.884215300001</v>
      </c>
      <c r="N162">
        <v>186.20123999999899</v>
      </c>
      <c r="O162">
        <v>213.63915999999901</v>
      </c>
      <c r="P162" s="2">
        <f t="shared" si="23"/>
        <v>156.23651999999902</v>
      </c>
      <c r="Q162" s="2">
        <f t="shared" si="20"/>
        <v>153.47597517540569</v>
      </c>
      <c r="R162" s="2">
        <f t="shared" si="19"/>
        <v>2.7605448245933246</v>
      </c>
      <c r="S162" s="4"/>
      <c r="T162" s="2">
        <f t="shared" si="24"/>
        <v>5.1137435000000551</v>
      </c>
      <c r="U162">
        <v>13508.6041728</v>
      </c>
      <c r="V162">
        <v>187.85999999999899</v>
      </c>
      <c r="W162">
        <v>200.69579999999999</v>
      </c>
      <c r="X162">
        <f t="shared" si="25"/>
        <v>143.29316</v>
      </c>
    </row>
    <row r="163" spans="1:24" x14ac:dyDescent="0.3">
      <c r="A163">
        <f t="shared" si="21"/>
        <v>15.754000000015367</v>
      </c>
      <c r="B163">
        <f t="shared" si="26"/>
        <v>71.711999999999421</v>
      </c>
      <c r="C163">
        <v>13505.9826063</v>
      </c>
      <c r="D163">
        <v>194.63099999999901</v>
      </c>
      <c r="E163">
        <v>89.103399999999894</v>
      </c>
      <c r="F163">
        <v>0.05</v>
      </c>
      <c r="G163">
        <v>0</v>
      </c>
      <c r="H163">
        <v>0</v>
      </c>
      <c r="I163">
        <v>0</v>
      </c>
      <c r="K163" s="2">
        <f t="shared" ref="K163:K226" si="27">M163-M162</f>
        <v>1.5238500000123167E-2</v>
      </c>
      <c r="L163" s="2">
        <f t="shared" ref="L163:L226" si="28">M163-$M$6</f>
        <v>5.1603243000008661</v>
      </c>
      <c r="M163">
        <v>13508.899453800001</v>
      </c>
      <c r="N163">
        <v>186.00803999999999</v>
      </c>
      <c r="O163">
        <v>215.19915999999901</v>
      </c>
      <c r="P163" s="2">
        <f t="shared" ref="P163:P226" si="29">O163-$O$3</f>
        <v>157.79651999999902</v>
      </c>
      <c r="Q163" s="2">
        <f t="shared" si="20"/>
        <v>154.11429605014686</v>
      </c>
      <c r="R163" s="2">
        <f t="shared" ref="R163:R226" si="30">ABS(Q163-P163)</f>
        <v>3.6822239498521583</v>
      </c>
      <c r="T163" s="2">
        <f t="shared" si="24"/>
        <v>5.1448841000001266</v>
      </c>
      <c r="U163">
        <v>13508.6353134</v>
      </c>
      <c r="V163">
        <v>187.666799999999</v>
      </c>
      <c r="W163">
        <v>202.20863999999901</v>
      </c>
      <c r="X163">
        <f t="shared" si="25"/>
        <v>144.80599999999902</v>
      </c>
    </row>
    <row r="164" spans="1:24" x14ac:dyDescent="0.3">
      <c r="A164">
        <f t="shared" si="21"/>
        <v>31.429900000148336</v>
      </c>
      <c r="B164">
        <f t="shared" si="26"/>
        <v>70.140000000010616</v>
      </c>
      <c r="C164">
        <v>13506.0140362</v>
      </c>
      <c r="D164">
        <v>194.60148000000001</v>
      </c>
      <c r="E164">
        <v>89.8048</v>
      </c>
      <c r="F164">
        <v>0.05</v>
      </c>
      <c r="G164">
        <v>0</v>
      </c>
      <c r="H164">
        <v>0</v>
      </c>
      <c r="I164">
        <v>0</v>
      </c>
      <c r="K164" s="2">
        <f t="shared" si="27"/>
        <v>4.6565599999667029E-2</v>
      </c>
      <c r="L164" s="2">
        <f t="shared" si="28"/>
        <v>5.2068899000005331</v>
      </c>
      <c r="M164">
        <v>13508.9460194</v>
      </c>
      <c r="N164">
        <v>185.82468</v>
      </c>
      <c r="O164">
        <v>216.785359999999</v>
      </c>
      <c r="P164" s="2">
        <f t="shared" si="29"/>
        <v>159.38271999999901</v>
      </c>
      <c r="Q164" s="2">
        <f t="shared" si="20"/>
        <v>156.06684469935541</v>
      </c>
      <c r="R164" s="2">
        <f t="shared" si="30"/>
        <v>3.3158753006435973</v>
      </c>
      <c r="T164" s="2">
        <f t="shared" si="24"/>
        <v>5.1763174999996409</v>
      </c>
      <c r="U164">
        <v>13508.6667468</v>
      </c>
      <c r="V164">
        <v>187.46867999999901</v>
      </c>
      <c r="W164">
        <v>203.72148000000001</v>
      </c>
      <c r="X164">
        <f t="shared" si="25"/>
        <v>146.31884000000002</v>
      </c>
    </row>
    <row r="165" spans="1:24" x14ac:dyDescent="0.3">
      <c r="A165">
        <f t="shared" si="21"/>
        <v>61.813899999833666</v>
      </c>
      <c r="B165">
        <f t="shared" si="26"/>
        <v>69.091999999990605</v>
      </c>
      <c r="C165">
        <v>13506.0758501</v>
      </c>
      <c r="D165">
        <v>194.57195999999999</v>
      </c>
      <c r="E165">
        <v>90.495719999999906</v>
      </c>
      <c r="F165">
        <v>0.05</v>
      </c>
      <c r="G165">
        <v>0</v>
      </c>
      <c r="H165">
        <v>0</v>
      </c>
      <c r="I165">
        <v>0</v>
      </c>
      <c r="K165" s="2">
        <f t="shared" si="27"/>
        <v>1.5112699999008328E-2</v>
      </c>
      <c r="L165" s="2">
        <f t="shared" si="28"/>
        <v>5.2220025999995414</v>
      </c>
      <c r="M165">
        <v>13508.961132099999</v>
      </c>
      <c r="N165">
        <v>185.64132000000001</v>
      </c>
      <c r="O165">
        <v>218.40299999999999</v>
      </c>
      <c r="P165" s="2">
        <f t="shared" si="29"/>
        <v>161.00036</v>
      </c>
      <c r="Q165" s="2">
        <f t="shared" si="20"/>
        <v>156.70116844346671</v>
      </c>
      <c r="R165" s="2">
        <f t="shared" si="30"/>
        <v>4.2991915565332874</v>
      </c>
      <c r="T165" s="2">
        <f t="shared" si="24"/>
        <v>5.2075007999992522</v>
      </c>
      <c r="U165">
        <v>13508.697930099999</v>
      </c>
      <c r="V165">
        <v>187.26071999999999</v>
      </c>
      <c r="W165">
        <v>205.23432</v>
      </c>
      <c r="X165">
        <f t="shared" si="25"/>
        <v>147.83168000000001</v>
      </c>
    </row>
    <row r="166" spans="1:24" x14ac:dyDescent="0.3">
      <c r="A166">
        <f t="shared" si="21"/>
        <v>15.954399999827729</v>
      </c>
      <c r="B166">
        <f t="shared" si="26"/>
        <v>109.02800000000923</v>
      </c>
      <c r="C166">
        <v>13506.0918045</v>
      </c>
      <c r="D166">
        <v>194.55408</v>
      </c>
      <c r="E166">
        <v>91.585999999999999</v>
      </c>
      <c r="F166">
        <v>0.05</v>
      </c>
      <c r="G166">
        <v>0</v>
      </c>
      <c r="H166">
        <v>0</v>
      </c>
      <c r="I166">
        <v>0</v>
      </c>
      <c r="K166" s="2">
        <f t="shared" si="27"/>
        <v>3.0488200000036159E-2</v>
      </c>
      <c r="L166" s="2">
        <f t="shared" si="28"/>
        <v>5.2524907999995776</v>
      </c>
      <c r="M166">
        <v>13508.991620299999</v>
      </c>
      <c r="N166">
        <v>185.45303999999999</v>
      </c>
      <c r="O166">
        <v>220.03636</v>
      </c>
      <c r="P166" s="2">
        <f t="shared" si="29"/>
        <v>162.63372000000001</v>
      </c>
      <c r="Q166" s="2">
        <f t="shared" si="20"/>
        <v>157.9817715255133</v>
      </c>
      <c r="R166" s="2">
        <f t="shared" si="30"/>
        <v>4.6519484744867157</v>
      </c>
      <c r="T166" s="2">
        <f t="shared" si="24"/>
        <v>5.2388057000007393</v>
      </c>
      <c r="U166">
        <v>13508.729235000001</v>
      </c>
      <c r="V166">
        <v>187.04292000000001</v>
      </c>
      <c r="W166">
        <v>206.72095999999999</v>
      </c>
      <c r="X166">
        <f t="shared" si="25"/>
        <v>149.31832</v>
      </c>
    </row>
    <row r="167" spans="1:24" x14ac:dyDescent="0.3">
      <c r="A167">
        <f t="shared" si="21"/>
        <v>30.8337999995274</v>
      </c>
      <c r="B167">
        <f t="shared" si="26"/>
        <v>149.48799999999949</v>
      </c>
      <c r="C167">
        <v>13506.122638299999</v>
      </c>
      <c r="D167">
        <v>194.52948000000001</v>
      </c>
      <c r="E167">
        <v>93.080879999999993</v>
      </c>
      <c r="F167">
        <v>0.05</v>
      </c>
      <c r="G167">
        <v>0</v>
      </c>
      <c r="H167">
        <v>0</v>
      </c>
      <c r="I167">
        <v>0</v>
      </c>
      <c r="K167" s="2">
        <f t="shared" si="27"/>
        <v>3.0113200000414508E-2</v>
      </c>
      <c r="L167" s="2">
        <f t="shared" si="28"/>
        <v>5.2826039999999921</v>
      </c>
      <c r="M167">
        <v>13509.0217335</v>
      </c>
      <c r="N167">
        <v>185.259839999999</v>
      </c>
      <c r="O167">
        <v>220.87100000000001</v>
      </c>
      <c r="P167" s="2">
        <f t="shared" si="29"/>
        <v>163.46836000000002</v>
      </c>
      <c r="Q167" s="2">
        <f t="shared" si="20"/>
        <v>159.24782068138279</v>
      </c>
      <c r="R167" s="2">
        <f t="shared" si="30"/>
        <v>4.2205393186172273</v>
      </c>
      <c r="T167" s="2">
        <f t="shared" si="24"/>
        <v>5.2855994000001374</v>
      </c>
      <c r="U167">
        <v>13508.7760287</v>
      </c>
      <c r="V167">
        <v>186.82512</v>
      </c>
      <c r="W167">
        <v>208.21807999999999</v>
      </c>
      <c r="X167">
        <f t="shared" si="25"/>
        <v>150.81544</v>
      </c>
    </row>
    <row r="168" spans="1:24" x14ac:dyDescent="0.3">
      <c r="A168">
        <f t="shared" si="21"/>
        <v>30.933800000639167</v>
      </c>
      <c r="B168">
        <f t="shared" si="26"/>
        <v>147.91599999999079</v>
      </c>
      <c r="C168">
        <v>13506.1535721</v>
      </c>
      <c r="D168">
        <v>194.50487999999899</v>
      </c>
      <c r="E168">
        <v>94.560039999999901</v>
      </c>
      <c r="F168">
        <v>0.05</v>
      </c>
      <c r="G168">
        <v>0</v>
      </c>
      <c r="H168">
        <v>0</v>
      </c>
      <c r="I168">
        <v>0</v>
      </c>
      <c r="K168" s="2">
        <f t="shared" si="27"/>
        <v>3.0671800001073279E-2</v>
      </c>
      <c r="L168" s="2">
        <f t="shared" si="28"/>
        <v>5.3132758000010654</v>
      </c>
      <c r="M168">
        <v>13509.052405300001</v>
      </c>
      <c r="N168">
        <v>185.058257142857</v>
      </c>
      <c r="O168">
        <v>222.643914285714</v>
      </c>
      <c r="P168" s="2">
        <f t="shared" si="29"/>
        <v>165.24127428571401</v>
      </c>
      <c r="Q168" s="2">
        <f t="shared" si="20"/>
        <v>160.53855758655763</v>
      </c>
      <c r="R168" s="2">
        <f t="shared" si="30"/>
        <v>4.7027166991563831</v>
      </c>
      <c r="T168" s="2">
        <f t="shared" si="24"/>
        <v>5.3167142999991484</v>
      </c>
      <c r="U168">
        <v>13508.807143599999</v>
      </c>
      <c r="V168">
        <v>186.61223999999899</v>
      </c>
      <c r="W168">
        <v>209.74663999999899</v>
      </c>
      <c r="X168">
        <f t="shared" si="25"/>
        <v>152.343999999999</v>
      </c>
    </row>
    <row r="169" spans="1:24" x14ac:dyDescent="0.3">
      <c r="A169">
        <f t="shared" si="21"/>
        <v>32.066899999335874</v>
      </c>
      <c r="B169">
        <f t="shared" si="26"/>
        <v>81.083999999999889</v>
      </c>
      <c r="C169">
        <v>13506.185638999999</v>
      </c>
      <c r="D169">
        <v>194.46408</v>
      </c>
      <c r="E169">
        <v>95.3708799999999</v>
      </c>
      <c r="F169">
        <v>0.05</v>
      </c>
      <c r="G169">
        <v>0</v>
      </c>
      <c r="H169">
        <v>0</v>
      </c>
      <c r="I169">
        <v>0</v>
      </c>
      <c r="K169" s="2">
        <f t="shared" si="27"/>
        <v>3.0486099998597638E-2</v>
      </c>
      <c r="L169" s="2">
        <f t="shared" si="28"/>
        <v>5.343761899999663</v>
      </c>
      <c r="M169">
        <v>13509.082891399999</v>
      </c>
      <c r="N169">
        <v>184.84537714285699</v>
      </c>
      <c r="O169">
        <v>224.30871428571399</v>
      </c>
      <c r="P169" s="2">
        <f t="shared" si="29"/>
        <v>166.906074285714</v>
      </c>
      <c r="Q169" s="2">
        <f t="shared" si="20"/>
        <v>161.82266209843385</v>
      </c>
      <c r="R169" s="2">
        <f t="shared" si="30"/>
        <v>5.0834121872801461</v>
      </c>
      <c r="T169" s="2">
        <f t="shared" si="24"/>
        <v>5.3321734000001015</v>
      </c>
      <c r="U169">
        <v>13508.8226027</v>
      </c>
      <c r="V169">
        <v>186.39936</v>
      </c>
      <c r="W169">
        <v>212.07391999999899</v>
      </c>
      <c r="X169">
        <f t="shared" si="25"/>
        <v>154.671279999999</v>
      </c>
    </row>
    <row r="170" spans="1:24" x14ac:dyDescent="0.3">
      <c r="A170">
        <f t="shared" si="21"/>
        <v>30.234400001063477</v>
      </c>
      <c r="B170">
        <f t="shared" si="26"/>
        <v>62.804000000009808</v>
      </c>
      <c r="C170">
        <v>13506.2158734</v>
      </c>
      <c r="D170">
        <v>194.42964000000001</v>
      </c>
      <c r="E170">
        <v>95.998919999999998</v>
      </c>
      <c r="F170">
        <v>0.05</v>
      </c>
      <c r="G170">
        <v>0</v>
      </c>
      <c r="H170">
        <v>0</v>
      </c>
      <c r="I170">
        <v>0</v>
      </c>
      <c r="K170" s="2">
        <f t="shared" si="27"/>
        <v>3.0563700000129757E-2</v>
      </c>
      <c r="L170" s="2">
        <f t="shared" si="28"/>
        <v>5.3743255999997928</v>
      </c>
      <c r="M170">
        <v>13509.1134551</v>
      </c>
      <c r="N170">
        <v>184.61773714285701</v>
      </c>
      <c r="O170">
        <v>225.97875428571399</v>
      </c>
      <c r="P170" s="2">
        <f t="shared" si="29"/>
        <v>168.576114285714</v>
      </c>
      <c r="Q170" s="2">
        <f t="shared" si="20"/>
        <v>163.11119830262274</v>
      </c>
      <c r="R170" s="2">
        <f t="shared" si="30"/>
        <v>5.4649159830912595</v>
      </c>
      <c r="T170" s="2">
        <f t="shared" si="24"/>
        <v>5.3937860000005458</v>
      </c>
      <c r="U170">
        <v>13508.884215300001</v>
      </c>
      <c r="V170">
        <v>186.20123999999899</v>
      </c>
      <c r="W170">
        <v>213.63915999999901</v>
      </c>
      <c r="X170">
        <f t="shared" si="25"/>
        <v>156.23651999999902</v>
      </c>
    </row>
    <row r="171" spans="1:24" x14ac:dyDescent="0.3">
      <c r="A171">
        <f t="shared" si="21"/>
        <v>46.916699999201228</v>
      </c>
      <c r="B171">
        <f t="shared" si="26"/>
        <v>61.231999999999687</v>
      </c>
      <c r="C171">
        <v>13506.2627901</v>
      </c>
      <c r="D171">
        <v>194.40011999999999</v>
      </c>
      <c r="E171">
        <v>96.611239999999995</v>
      </c>
      <c r="F171">
        <v>0.05</v>
      </c>
      <c r="G171">
        <v>0</v>
      </c>
      <c r="H171">
        <v>0</v>
      </c>
      <c r="I171">
        <v>0</v>
      </c>
      <c r="K171" s="2">
        <f t="shared" si="27"/>
        <v>4.6691400000781869E-2</v>
      </c>
      <c r="L171" s="2">
        <f t="shared" si="28"/>
        <v>5.4210170000005746</v>
      </c>
      <c r="M171">
        <v>13509.1601465</v>
      </c>
      <c r="N171">
        <v>184.37533714285701</v>
      </c>
      <c r="O171">
        <v>227.65927428571399</v>
      </c>
      <c r="P171" s="2">
        <f t="shared" si="29"/>
        <v>170.256634285714</v>
      </c>
      <c r="Q171" s="2">
        <f t="shared" si="20"/>
        <v>165.08186660027553</v>
      </c>
      <c r="R171" s="2">
        <f t="shared" si="30"/>
        <v>5.1747676854384679</v>
      </c>
      <c r="T171" s="2">
        <f t="shared" si="24"/>
        <v>5.4090245000006689</v>
      </c>
      <c r="U171">
        <v>13508.899453800001</v>
      </c>
      <c r="V171">
        <v>186.00803999999999</v>
      </c>
      <c r="W171">
        <v>215.19915999999901</v>
      </c>
      <c r="X171">
        <f t="shared" si="25"/>
        <v>157.79651999999902</v>
      </c>
    </row>
    <row r="172" spans="1:24" x14ac:dyDescent="0.3">
      <c r="A172">
        <f t="shared" si="21"/>
        <v>31.377000001157285</v>
      </c>
      <c r="B172">
        <f t="shared" si="26"/>
        <v>59.659999999990987</v>
      </c>
      <c r="C172">
        <v>13506.294167100001</v>
      </c>
      <c r="D172">
        <v>194.38043999999999</v>
      </c>
      <c r="E172">
        <v>97.207839999999905</v>
      </c>
      <c r="F172">
        <v>0.05</v>
      </c>
      <c r="G172">
        <v>0</v>
      </c>
      <c r="H172">
        <v>0</v>
      </c>
      <c r="I172">
        <v>0</v>
      </c>
      <c r="K172" s="2">
        <f t="shared" si="27"/>
        <v>3.1444199999896227E-2</v>
      </c>
      <c r="L172" s="2">
        <f t="shared" si="28"/>
        <v>5.4524612000004709</v>
      </c>
      <c r="M172">
        <v>13509.1915907</v>
      </c>
      <c r="N172">
        <v>184.128017142857</v>
      </c>
      <c r="O172">
        <v>229.33979428571399</v>
      </c>
      <c r="P172" s="2">
        <f t="shared" si="29"/>
        <v>171.937154285714</v>
      </c>
      <c r="Q172" s="2">
        <f t="shared" si="20"/>
        <v>166.41047885331284</v>
      </c>
      <c r="R172" s="2">
        <f t="shared" si="30"/>
        <v>5.5266754324011629</v>
      </c>
      <c r="T172" s="2">
        <f t="shared" si="24"/>
        <v>5.455590100000336</v>
      </c>
      <c r="U172">
        <v>13508.9460194</v>
      </c>
      <c r="V172">
        <v>185.82468</v>
      </c>
      <c r="W172">
        <v>216.785359999999</v>
      </c>
      <c r="X172">
        <f t="shared" si="25"/>
        <v>159.38271999999901</v>
      </c>
    </row>
    <row r="173" spans="1:24" x14ac:dyDescent="0.3">
      <c r="A173">
        <f t="shared" si="21"/>
        <v>30.979299999671639</v>
      </c>
      <c r="B173">
        <f t="shared" si="26"/>
        <v>58.088000000009288</v>
      </c>
      <c r="C173">
        <v>13506.3251464</v>
      </c>
      <c r="D173">
        <v>194.35584</v>
      </c>
      <c r="E173">
        <v>97.788719999999998</v>
      </c>
      <c r="F173">
        <v>0.05</v>
      </c>
      <c r="G173">
        <v>0</v>
      </c>
      <c r="H173">
        <v>0</v>
      </c>
      <c r="I173">
        <v>0</v>
      </c>
      <c r="K173" s="2">
        <f t="shared" si="27"/>
        <v>3.184759999930975E-2</v>
      </c>
      <c r="L173" s="2">
        <f t="shared" si="28"/>
        <v>5.4843087999997806</v>
      </c>
      <c r="M173">
        <v>13509.2234383</v>
      </c>
      <c r="N173">
        <v>183.86593714285701</v>
      </c>
      <c r="O173">
        <v>230.205874285714</v>
      </c>
      <c r="P173" s="2">
        <f t="shared" si="29"/>
        <v>172.80323428571401</v>
      </c>
      <c r="Q173" s="2">
        <f t="shared" si="20"/>
        <v>167.75731818334697</v>
      </c>
      <c r="R173" s="2">
        <f t="shared" si="30"/>
        <v>5.0459161023670447</v>
      </c>
      <c r="T173" s="2">
        <f t="shared" si="24"/>
        <v>5.4707027999993443</v>
      </c>
      <c r="U173">
        <v>13508.961132099999</v>
      </c>
      <c r="V173">
        <v>185.64132000000001</v>
      </c>
      <c r="W173">
        <v>218.40299999999999</v>
      </c>
      <c r="X173">
        <f t="shared" si="25"/>
        <v>161.00036</v>
      </c>
    </row>
    <row r="174" spans="1:24" x14ac:dyDescent="0.3">
      <c r="A174">
        <f t="shared" si="21"/>
        <v>30.885399999533547</v>
      </c>
      <c r="B174">
        <f t="shared" si="26"/>
        <v>56.516000000000588</v>
      </c>
      <c r="C174">
        <v>13506.3560318</v>
      </c>
      <c r="D174">
        <v>194.34108000000001</v>
      </c>
      <c r="E174">
        <v>98.353880000000004</v>
      </c>
      <c r="F174">
        <v>0.05</v>
      </c>
      <c r="G174">
        <v>0</v>
      </c>
      <c r="H174">
        <v>0</v>
      </c>
      <c r="I174">
        <v>0</v>
      </c>
      <c r="K174" s="2">
        <f t="shared" si="27"/>
        <v>3.1260699999620556E-2</v>
      </c>
      <c r="L174" s="2">
        <f t="shared" si="28"/>
        <v>5.5155694999994012</v>
      </c>
      <c r="M174">
        <v>13509.254698999999</v>
      </c>
      <c r="N174">
        <v>183.60877714285701</v>
      </c>
      <c r="O174">
        <v>231.07195428571401</v>
      </c>
      <c r="P174" s="2">
        <f t="shared" si="29"/>
        <v>173.66931428571402</v>
      </c>
      <c r="Q174" s="2">
        <f t="shared" si="20"/>
        <v>169.08047425315689</v>
      </c>
      <c r="R174" s="2">
        <f t="shared" si="30"/>
        <v>4.5888400325571297</v>
      </c>
      <c r="T174" s="2">
        <f t="shared" si="24"/>
        <v>5.5011909999993804</v>
      </c>
      <c r="U174">
        <v>13508.991620299999</v>
      </c>
      <c r="V174">
        <v>185.45303999999999</v>
      </c>
      <c r="W174">
        <v>220.03636</v>
      </c>
      <c r="X174">
        <f t="shared" si="25"/>
        <v>162.63372000000001</v>
      </c>
    </row>
    <row r="175" spans="1:24" x14ac:dyDescent="0.3">
      <c r="A175">
        <f t="shared" si="21"/>
        <v>30.29679999963264</v>
      </c>
      <c r="B175">
        <f t="shared" si="26"/>
        <v>137.43599999999958</v>
      </c>
      <c r="C175">
        <v>13506.3863286</v>
      </c>
      <c r="D175">
        <v>194.33615999999901</v>
      </c>
      <c r="E175">
        <v>99.72824</v>
      </c>
      <c r="F175">
        <v>0.05</v>
      </c>
      <c r="G175">
        <v>0</v>
      </c>
      <c r="H175">
        <v>0</v>
      </c>
      <c r="I175">
        <v>0</v>
      </c>
      <c r="K175" s="2">
        <f t="shared" si="27"/>
        <v>3.1389700001454912E-2</v>
      </c>
      <c r="L175" s="2">
        <f t="shared" si="28"/>
        <v>5.5469592000008561</v>
      </c>
      <c r="M175">
        <v>13509.286088700001</v>
      </c>
      <c r="N175">
        <v>183.33685714285701</v>
      </c>
      <c r="O175">
        <v>232.75247428571399</v>
      </c>
      <c r="P175" s="2">
        <f t="shared" si="29"/>
        <v>175.349834285714</v>
      </c>
      <c r="Q175" s="2">
        <f t="shared" si="20"/>
        <v>170.41020385912799</v>
      </c>
      <c r="R175" s="2">
        <f t="shared" si="30"/>
        <v>4.9396304265860067</v>
      </c>
      <c r="T175" s="2">
        <f t="shared" si="24"/>
        <v>5.5313041999997949</v>
      </c>
      <c r="U175">
        <v>13509.0217335</v>
      </c>
      <c r="V175">
        <v>185.259839999999</v>
      </c>
      <c r="W175">
        <v>220.87100000000001</v>
      </c>
      <c r="X175">
        <f t="shared" si="25"/>
        <v>163.46836000000002</v>
      </c>
    </row>
    <row r="176" spans="1:24" x14ac:dyDescent="0.3">
      <c r="A176">
        <f t="shared" si="21"/>
        <v>31.626500000129454</v>
      </c>
      <c r="B176">
        <f t="shared" si="26"/>
        <v>135.86399999999941</v>
      </c>
      <c r="C176">
        <v>13506.4179551</v>
      </c>
      <c r="D176">
        <v>194.33615999999901</v>
      </c>
      <c r="E176">
        <v>101.08687999999999</v>
      </c>
      <c r="F176">
        <v>0.05</v>
      </c>
      <c r="G176">
        <v>0</v>
      </c>
      <c r="H176">
        <v>0</v>
      </c>
      <c r="I176">
        <v>0</v>
      </c>
      <c r="K176" s="2">
        <f t="shared" si="27"/>
        <v>3.0843799999274779E-2</v>
      </c>
      <c r="L176" s="2">
        <f t="shared" si="28"/>
        <v>5.5778030000001309</v>
      </c>
      <c r="M176">
        <v>13509.3169325</v>
      </c>
      <c r="N176">
        <v>183.06985714285699</v>
      </c>
      <c r="O176">
        <v>234.438234285714</v>
      </c>
      <c r="P176" s="2">
        <f t="shared" si="29"/>
        <v>177.03559428571401</v>
      </c>
      <c r="Q176" s="2">
        <f t="shared" si="20"/>
        <v>171.71787603839093</v>
      </c>
      <c r="R176" s="2">
        <f t="shared" si="30"/>
        <v>5.3177182473230857</v>
      </c>
      <c r="T176" s="2">
        <f t="shared" si="24"/>
        <v>5.5619760000008682</v>
      </c>
      <c r="U176">
        <v>13509.052405300001</v>
      </c>
      <c r="V176">
        <v>185.058257142857</v>
      </c>
      <c r="W176">
        <v>222.643914285714</v>
      </c>
      <c r="X176">
        <f t="shared" si="25"/>
        <v>165.24127428571401</v>
      </c>
    </row>
    <row r="177" spans="1:24" x14ac:dyDescent="0.3">
      <c r="A177">
        <f t="shared" si="21"/>
        <v>46.508299999914016</v>
      </c>
      <c r="B177">
        <f t="shared" si="26"/>
        <v>133.7680000000006</v>
      </c>
      <c r="C177">
        <v>13506.4644634</v>
      </c>
      <c r="D177">
        <v>194.33615999999901</v>
      </c>
      <c r="E177">
        <v>102.42456</v>
      </c>
      <c r="F177">
        <v>0.05</v>
      </c>
      <c r="G177">
        <v>0</v>
      </c>
      <c r="H177">
        <v>0</v>
      </c>
      <c r="I177">
        <v>0</v>
      </c>
      <c r="K177" s="2">
        <f t="shared" si="27"/>
        <v>4.6749400000408059E-2</v>
      </c>
      <c r="L177" s="2">
        <f t="shared" si="28"/>
        <v>5.6245524000005389</v>
      </c>
      <c r="M177">
        <v>13509.3636819</v>
      </c>
      <c r="N177">
        <v>182.79793714285699</v>
      </c>
      <c r="O177">
        <v>236.13447428571399</v>
      </c>
      <c r="P177" s="2">
        <f t="shared" si="29"/>
        <v>178.731834285714</v>
      </c>
      <c r="Q177" s="2">
        <f t="shared" si="20"/>
        <v>173.70186915327693</v>
      </c>
      <c r="R177" s="2">
        <f t="shared" si="30"/>
        <v>5.02996513243707</v>
      </c>
      <c r="T177" s="2">
        <f t="shared" si="24"/>
        <v>5.5924620999994659</v>
      </c>
      <c r="U177">
        <v>13509.082891399999</v>
      </c>
      <c r="V177">
        <v>184.84537714285699</v>
      </c>
      <c r="W177">
        <v>224.30871428571399</v>
      </c>
      <c r="X177">
        <f t="shared" si="25"/>
        <v>166.906074285714</v>
      </c>
    </row>
    <row r="178" spans="1:24" x14ac:dyDescent="0.3">
      <c r="A178">
        <f t="shared" si="21"/>
        <v>31.210500001179753</v>
      </c>
      <c r="B178">
        <f t="shared" si="26"/>
        <v>132.19600000000042</v>
      </c>
      <c r="C178">
        <v>13506.495673900001</v>
      </c>
      <c r="D178">
        <v>194.34107999999901</v>
      </c>
      <c r="E178">
        <v>103.74652</v>
      </c>
      <c r="F178">
        <v>0.05</v>
      </c>
      <c r="G178">
        <v>0</v>
      </c>
      <c r="H178">
        <v>0</v>
      </c>
      <c r="I178">
        <v>0</v>
      </c>
      <c r="K178" s="2">
        <f t="shared" si="27"/>
        <v>2.9896899999585003E-2</v>
      </c>
      <c r="L178" s="2">
        <f t="shared" si="28"/>
        <v>5.6544493000001239</v>
      </c>
      <c r="M178">
        <v>13509.3935788</v>
      </c>
      <c r="N178">
        <v>182.530937142857</v>
      </c>
      <c r="O178">
        <v>237.84119428571401</v>
      </c>
      <c r="P178" s="2">
        <f t="shared" si="29"/>
        <v>180.43855428571402</v>
      </c>
      <c r="Q178" s="2">
        <f t="shared" si="20"/>
        <v>174.97188516766698</v>
      </c>
      <c r="R178" s="2">
        <f t="shared" si="30"/>
        <v>5.4666691180470366</v>
      </c>
      <c r="T178" s="2">
        <f t="shared" si="24"/>
        <v>5.6230257999995956</v>
      </c>
      <c r="U178">
        <v>13509.1134551</v>
      </c>
      <c r="V178">
        <v>184.61773714285701</v>
      </c>
      <c r="W178">
        <v>225.97875428571399</v>
      </c>
      <c r="X178">
        <f t="shared" si="25"/>
        <v>168.576114285714</v>
      </c>
    </row>
    <row r="179" spans="1:24" x14ac:dyDescent="0.3">
      <c r="A179">
        <f t="shared" si="21"/>
        <v>15.563599999950384</v>
      </c>
      <c r="B179">
        <f t="shared" si="26"/>
        <v>127.4799999999999</v>
      </c>
      <c r="C179">
        <v>13506.511237500001</v>
      </c>
      <c r="D179">
        <v>194.34108000000001</v>
      </c>
      <c r="E179">
        <v>105.02132</v>
      </c>
      <c r="F179">
        <v>0.05</v>
      </c>
      <c r="G179">
        <v>0</v>
      </c>
      <c r="H179">
        <v>0</v>
      </c>
      <c r="I179">
        <v>0</v>
      </c>
      <c r="K179" s="2">
        <f t="shared" si="27"/>
        <v>1.6108100000565173E-2</v>
      </c>
      <c r="L179" s="2">
        <f t="shared" si="28"/>
        <v>5.6705574000006891</v>
      </c>
      <c r="M179">
        <v>13509.4096869</v>
      </c>
      <c r="N179">
        <v>182.259017142857</v>
      </c>
      <c r="O179">
        <v>238.749194285714</v>
      </c>
      <c r="P179" s="2">
        <f t="shared" si="29"/>
        <v>181.34655428571401</v>
      </c>
      <c r="Q179" s="2">
        <f t="shared" si="20"/>
        <v>175.65654411852904</v>
      </c>
      <c r="R179" s="2">
        <f t="shared" si="30"/>
        <v>5.6900101671849654</v>
      </c>
      <c r="T179" s="2">
        <f t="shared" si="24"/>
        <v>5.6697172000003775</v>
      </c>
      <c r="U179">
        <v>13509.1601465</v>
      </c>
      <c r="V179">
        <v>184.37533714285701</v>
      </c>
      <c r="W179">
        <v>227.65927428571399</v>
      </c>
      <c r="X179">
        <f t="shared" si="25"/>
        <v>170.256634285714</v>
      </c>
    </row>
    <row r="180" spans="1:24" x14ac:dyDescent="0.3">
      <c r="A180">
        <f t="shared" si="21"/>
        <v>30.719499998667743</v>
      </c>
      <c r="B180">
        <f t="shared" si="26"/>
        <v>111.29600000000011</v>
      </c>
      <c r="C180">
        <v>13506.541956999999</v>
      </c>
      <c r="D180">
        <v>194.35235999999901</v>
      </c>
      <c r="E180">
        <v>106.13428</v>
      </c>
      <c r="F180">
        <v>0.05</v>
      </c>
      <c r="G180">
        <v>0</v>
      </c>
      <c r="H180">
        <v>0</v>
      </c>
      <c r="I180">
        <v>0</v>
      </c>
      <c r="K180" s="2">
        <f t="shared" si="27"/>
        <v>4.6092599999610684E-2</v>
      </c>
      <c r="L180" s="2">
        <f t="shared" si="28"/>
        <v>5.7166500000002998</v>
      </c>
      <c r="M180">
        <v>13509.4557795</v>
      </c>
      <c r="N180">
        <v>181.98709714285701</v>
      </c>
      <c r="O180">
        <v>239.662434285714</v>
      </c>
      <c r="P180" s="2">
        <f t="shared" si="29"/>
        <v>182.25979428571401</v>
      </c>
      <c r="Q180" s="2">
        <f t="shared" si="20"/>
        <v>177.6171447730062</v>
      </c>
      <c r="R180" s="2">
        <f t="shared" si="30"/>
        <v>4.6426495127078056</v>
      </c>
      <c r="T180" s="2">
        <f t="shared" si="24"/>
        <v>5.7011614000002737</v>
      </c>
      <c r="U180">
        <v>13509.1915907</v>
      </c>
      <c r="V180">
        <v>184.128017142857</v>
      </c>
      <c r="W180">
        <v>229.33979428571399</v>
      </c>
      <c r="X180">
        <f t="shared" si="25"/>
        <v>171.937154285714</v>
      </c>
    </row>
    <row r="181" spans="1:24" x14ac:dyDescent="0.3">
      <c r="A181">
        <f t="shared" si="21"/>
        <v>30.976900001405738</v>
      </c>
      <c r="B181">
        <f t="shared" si="26"/>
        <v>41.843999999998971</v>
      </c>
      <c r="C181">
        <v>13506.572933900001</v>
      </c>
      <c r="D181">
        <v>194.34251999999901</v>
      </c>
      <c r="E181">
        <v>106.55271999999999</v>
      </c>
      <c r="F181">
        <v>0.05</v>
      </c>
      <c r="G181">
        <v>0</v>
      </c>
      <c r="H181">
        <v>0</v>
      </c>
      <c r="I181">
        <v>0</v>
      </c>
      <c r="K181" s="2">
        <f t="shared" si="27"/>
        <v>1.5325200000006589E-2</v>
      </c>
      <c r="L181" s="2">
        <f t="shared" si="28"/>
        <v>5.7319752000003064</v>
      </c>
      <c r="M181">
        <v>13509.4711047</v>
      </c>
      <c r="N181">
        <v>181.71517714285699</v>
      </c>
      <c r="O181">
        <v>240.59139428571399</v>
      </c>
      <c r="P181" s="2">
        <f t="shared" si="29"/>
        <v>183.188754285714</v>
      </c>
      <c r="Q181" s="2">
        <f t="shared" si="20"/>
        <v>178.26949832814952</v>
      </c>
      <c r="R181" s="2">
        <f t="shared" si="30"/>
        <v>4.9192559575644736</v>
      </c>
      <c r="T181" s="2">
        <f t="shared" si="24"/>
        <v>5.7330089999995835</v>
      </c>
      <c r="U181">
        <v>13509.2234383</v>
      </c>
      <c r="V181">
        <v>183.86593714285701</v>
      </c>
      <c r="W181">
        <v>230.205874285714</v>
      </c>
      <c r="X181">
        <f t="shared" si="25"/>
        <v>172.80323428571401</v>
      </c>
    </row>
    <row r="182" spans="1:24" x14ac:dyDescent="0.3">
      <c r="A182">
        <f t="shared" si="21"/>
        <v>30.765299999984563</v>
      </c>
      <c r="B182">
        <f t="shared" si="26"/>
        <v>42.892000000000507</v>
      </c>
      <c r="C182">
        <v>13506.603699200001</v>
      </c>
      <c r="D182">
        <v>194.33267999999899</v>
      </c>
      <c r="E182">
        <v>106.98164</v>
      </c>
      <c r="F182">
        <v>0.05</v>
      </c>
      <c r="G182">
        <v>0</v>
      </c>
      <c r="H182">
        <v>0</v>
      </c>
      <c r="I182">
        <v>0</v>
      </c>
      <c r="K182" s="2">
        <f t="shared" si="27"/>
        <v>3.1006699999124976E-2</v>
      </c>
      <c r="L182" s="2">
        <f t="shared" si="28"/>
        <v>5.7629818999994313</v>
      </c>
      <c r="M182">
        <v>13509.502111399999</v>
      </c>
      <c r="N182">
        <v>181.44325714285699</v>
      </c>
      <c r="O182">
        <v>242.334794285714</v>
      </c>
      <c r="P182" s="2">
        <f t="shared" si="29"/>
        <v>184.93215428571401</v>
      </c>
      <c r="Q182" s="2">
        <f t="shared" si="20"/>
        <v>179.59009064151155</v>
      </c>
      <c r="R182" s="2">
        <f t="shared" si="30"/>
        <v>5.3420636442024545</v>
      </c>
      <c r="T182" s="2">
        <f t="shared" si="24"/>
        <v>5.764269699999204</v>
      </c>
      <c r="U182">
        <v>13509.254698999999</v>
      </c>
      <c r="V182">
        <v>183.60877714285701</v>
      </c>
      <c r="W182">
        <v>231.07195428571401</v>
      </c>
      <c r="X182">
        <f t="shared" si="25"/>
        <v>173.66931428571402</v>
      </c>
    </row>
    <row r="183" spans="1:24" x14ac:dyDescent="0.3">
      <c r="A183">
        <f t="shared" si="21"/>
        <v>31.41469999900437</v>
      </c>
      <c r="B183">
        <f t="shared" si="26"/>
        <v>120.66800000000057</v>
      </c>
      <c r="C183">
        <v>13506.6351139</v>
      </c>
      <c r="D183">
        <v>194.33268000000001</v>
      </c>
      <c r="E183">
        <v>108.18832</v>
      </c>
      <c r="F183">
        <v>0.05</v>
      </c>
      <c r="G183">
        <v>0</v>
      </c>
      <c r="H183">
        <v>0</v>
      </c>
      <c r="I183">
        <v>0</v>
      </c>
      <c r="K183" s="2">
        <f t="shared" si="27"/>
        <v>4.3838800000230549E-2</v>
      </c>
      <c r="L183" s="2">
        <f t="shared" si="28"/>
        <v>5.8068206999996619</v>
      </c>
      <c r="M183">
        <v>13509.545950199999</v>
      </c>
      <c r="N183">
        <v>181.161497142857</v>
      </c>
      <c r="O183">
        <v>244.114874285714</v>
      </c>
      <c r="P183" s="2">
        <f t="shared" si="29"/>
        <v>186.712234285714</v>
      </c>
      <c r="Q183" s="2">
        <f t="shared" si="20"/>
        <v>181.45882266991569</v>
      </c>
      <c r="R183" s="2">
        <f t="shared" si="30"/>
        <v>5.2534116157983135</v>
      </c>
      <c r="T183" s="2">
        <f t="shared" si="24"/>
        <v>5.7956594000006589</v>
      </c>
      <c r="U183">
        <v>13509.286088700001</v>
      </c>
      <c r="V183">
        <v>183.33685714285701</v>
      </c>
      <c r="W183">
        <v>232.75247428571399</v>
      </c>
      <c r="X183">
        <f t="shared" si="25"/>
        <v>175.349834285714</v>
      </c>
    </row>
    <row r="184" spans="1:24" x14ac:dyDescent="0.3">
      <c r="A184">
        <f t="shared" si="21"/>
        <v>46.403500000451459</v>
      </c>
      <c r="B184">
        <f t="shared" si="26"/>
        <v>118.57199999999892</v>
      </c>
      <c r="C184">
        <v>13506.6815174</v>
      </c>
      <c r="D184">
        <v>194.32775999999899</v>
      </c>
      <c r="E184">
        <v>109.37403999999999</v>
      </c>
      <c r="F184">
        <v>0.05</v>
      </c>
      <c r="G184">
        <v>0</v>
      </c>
      <c r="H184">
        <v>0</v>
      </c>
      <c r="I184">
        <v>0</v>
      </c>
      <c r="K184" s="2">
        <f t="shared" si="27"/>
        <v>4.8466600001120241E-2</v>
      </c>
      <c r="L184" s="2">
        <f t="shared" si="28"/>
        <v>5.8552873000007821</v>
      </c>
      <c r="M184">
        <v>13509.594416800001</v>
      </c>
      <c r="N184">
        <v>180.86989714285701</v>
      </c>
      <c r="O184">
        <v>245.89495428571399</v>
      </c>
      <c r="P184" s="2">
        <f t="shared" si="29"/>
        <v>188.492314285714</v>
      </c>
      <c r="Q184" s="2">
        <f t="shared" si="20"/>
        <v>183.52697558603293</v>
      </c>
      <c r="R184" s="2">
        <f t="shared" si="30"/>
        <v>4.9653386996810696</v>
      </c>
      <c r="T184" s="2">
        <f t="shared" si="24"/>
        <v>5.8265031999999337</v>
      </c>
      <c r="U184">
        <v>13509.3169325</v>
      </c>
      <c r="V184">
        <v>183.06985714285699</v>
      </c>
      <c r="W184">
        <v>234.438234285714</v>
      </c>
      <c r="X184">
        <f t="shared" si="25"/>
        <v>177.03559428571401</v>
      </c>
    </row>
    <row r="185" spans="1:24" x14ac:dyDescent="0.3">
      <c r="A185">
        <f t="shared" si="21"/>
        <v>30.752599999686936</v>
      </c>
      <c r="B185">
        <f t="shared" si="26"/>
        <v>115.428</v>
      </c>
      <c r="C185">
        <v>13506.71227</v>
      </c>
      <c r="D185">
        <v>194.32776000000001</v>
      </c>
      <c r="E185">
        <v>110.52831999999999</v>
      </c>
      <c r="F185">
        <v>0.05</v>
      </c>
      <c r="G185">
        <v>0</v>
      </c>
      <c r="H185">
        <v>0</v>
      </c>
      <c r="I185">
        <v>0</v>
      </c>
      <c r="K185" s="2">
        <f t="shared" si="27"/>
        <v>1.4986799998951028E-2</v>
      </c>
      <c r="L185" s="2">
        <f t="shared" si="28"/>
        <v>5.8702740999997332</v>
      </c>
      <c r="M185">
        <v>13509.609403599999</v>
      </c>
      <c r="N185">
        <v>180.573377142857</v>
      </c>
      <c r="O185">
        <v>247.64359428571399</v>
      </c>
      <c r="P185" s="2">
        <f t="shared" si="29"/>
        <v>190.240954285714</v>
      </c>
      <c r="Q185" s="2">
        <f t="shared" si="20"/>
        <v>184.1669359851935</v>
      </c>
      <c r="R185" s="2">
        <f t="shared" si="30"/>
        <v>6.0740183005204926</v>
      </c>
      <c r="T185" s="2">
        <f t="shared" si="24"/>
        <v>5.8732526000003418</v>
      </c>
      <c r="U185">
        <v>13509.3636819</v>
      </c>
      <c r="V185">
        <v>182.79793714285699</v>
      </c>
      <c r="W185">
        <v>236.13447428571399</v>
      </c>
      <c r="X185">
        <f t="shared" si="25"/>
        <v>178.731834285714</v>
      </c>
    </row>
    <row r="186" spans="1:24" x14ac:dyDescent="0.3">
      <c r="A186">
        <f t="shared" si="21"/>
        <v>30.134299999190262</v>
      </c>
      <c r="B186">
        <f t="shared" si="26"/>
        <v>112.80800000000113</v>
      </c>
      <c r="C186">
        <v>13506.742404299999</v>
      </c>
      <c r="D186">
        <v>194.32284000000001</v>
      </c>
      <c r="E186">
        <v>111.6564</v>
      </c>
      <c r="F186">
        <v>0.05</v>
      </c>
      <c r="G186">
        <v>0</v>
      </c>
      <c r="H186">
        <v>0</v>
      </c>
      <c r="I186">
        <v>0</v>
      </c>
      <c r="K186" s="2">
        <f t="shared" si="27"/>
        <v>3.1171000000540516E-2</v>
      </c>
      <c r="L186" s="2">
        <f t="shared" si="28"/>
        <v>5.9014451000002737</v>
      </c>
      <c r="M186">
        <v>13509.6405746</v>
      </c>
      <c r="N186">
        <v>180.27193714285701</v>
      </c>
      <c r="O186">
        <v>248.60399428571401</v>
      </c>
      <c r="P186" s="2">
        <f t="shared" si="29"/>
        <v>191.20135428571402</v>
      </c>
      <c r="Q186" s="2">
        <f t="shared" si="20"/>
        <v>185.4986535467157</v>
      </c>
      <c r="R186" s="2">
        <f t="shared" si="30"/>
        <v>5.7027007389983169</v>
      </c>
      <c r="T186" s="2">
        <f t="shared" si="24"/>
        <v>5.9031494999999268</v>
      </c>
      <c r="U186">
        <v>13509.3935788</v>
      </c>
      <c r="V186">
        <v>182.530937142857</v>
      </c>
      <c r="W186">
        <v>237.84119428571401</v>
      </c>
      <c r="X186">
        <f t="shared" si="25"/>
        <v>180.43855428571402</v>
      </c>
    </row>
    <row r="187" spans="1:24" x14ac:dyDescent="0.3">
      <c r="A187">
        <f t="shared" si="21"/>
        <v>30.107400001725182</v>
      </c>
      <c r="B187">
        <f t="shared" si="26"/>
        <v>110.18799999999942</v>
      </c>
      <c r="C187">
        <v>13506.772511700001</v>
      </c>
      <c r="D187">
        <v>194.31791999999999</v>
      </c>
      <c r="E187">
        <v>112.75828</v>
      </c>
      <c r="F187">
        <v>0.05</v>
      </c>
      <c r="G187">
        <v>0</v>
      </c>
      <c r="H187">
        <v>0</v>
      </c>
      <c r="I187">
        <v>0</v>
      </c>
      <c r="K187" s="2">
        <f t="shared" si="27"/>
        <v>3.0174999999871943E-2</v>
      </c>
      <c r="L187" s="2">
        <f t="shared" si="28"/>
        <v>5.9316201000001456</v>
      </c>
      <c r="M187">
        <v>13509.6707496</v>
      </c>
      <c r="N187">
        <v>179.965577142857</v>
      </c>
      <c r="O187">
        <v>249.52771428571401</v>
      </c>
      <c r="P187" s="2">
        <f t="shared" si="29"/>
        <v>192.12507428571402</v>
      </c>
      <c r="Q187" s="2">
        <f t="shared" si="20"/>
        <v>186.78866361175989</v>
      </c>
      <c r="R187" s="2">
        <f t="shared" si="30"/>
        <v>5.3364106739541342</v>
      </c>
      <c r="T187" s="2">
        <f t="shared" si="24"/>
        <v>5.9192576000004919</v>
      </c>
      <c r="U187">
        <v>13509.4096869</v>
      </c>
      <c r="V187">
        <v>182.259017142857</v>
      </c>
      <c r="W187">
        <v>238.749194285714</v>
      </c>
      <c r="X187">
        <f t="shared" si="25"/>
        <v>181.34655428571401</v>
      </c>
    </row>
    <row r="188" spans="1:24" x14ac:dyDescent="0.3">
      <c r="A188">
        <f t="shared" si="21"/>
        <v>30.938499998228508</v>
      </c>
      <c r="B188">
        <f t="shared" si="26"/>
        <v>108.09200000000061</v>
      </c>
      <c r="C188">
        <v>13506.803450199999</v>
      </c>
      <c r="D188">
        <v>194.30807999999999</v>
      </c>
      <c r="E188">
        <v>113.83920000000001</v>
      </c>
      <c r="F188">
        <v>0.05</v>
      </c>
      <c r="G188">
        <v>0</v>
      </c>
      <c r="H188">
        <v>0</v>
      </c>
      <c r="I188">
        <v>0</v>
      </c>
      <c r="K188" s="2">
        <f t="shared" si="27"/>
        <v>3.1638799999200273E-2</v>
      </c>
      <c r="L188" s="2">
        <f t="shared" si="28"/>
        <v>5.9632588999993459</v>
      </c>
      <c r="M188">
        <v>13509.702388399999</v>
      </c>
      <c r="N188">
        <v>179.64937714285699</v>
      </c>
      <c r="O188">
        <v>250.467154285714</v>
      </c>
      <c r="P188" s="2">
        <f t="shared" si="29"/>
        <v>193.06451428571401</v>
      </c>
      <c r="Q188" s="2">
        <f t="shared" si="20"/>
        <v>188.14212947408888</v>
      </c>
      <c r="R188" s="2">
        <f t="shared" si="30"/>
        <v>4.9223848116251361</v>
      </c>
      <c r="T188" s="2">
        <f t="shared" si="24"/>
        <v>5.9653502000001026</v>
      </c>
      <c r="U188">
        <v>13509.4557795</v>
      </c>
      <c r="V188">
        <v>181.98709714285701</v>
      </c>
      <c r="W188">
        <v>239.662434285714</v>
      </c>
      <c r="X188">
        <f t="shared" si="25"/>
        <v>182.25979428571401</v>
      </c>
    </row>
    <row r="189" spans="1:24" x14ac:dyDescent="0.3">
      <c r="A189">
        <f t="shared" si="21"/>
        <v>30.247600001530373</v>
      </c>
      <c r="B189">
        <f t="shared" si="26"/>
        <v>188.48799999999954</v>
      </c>
      <c r="C189">
        <v>13506.833697800001</v>
      </c>
      <c r="D189">
        <v>194.29823999999999</v>
      </c>
      <c r="E189">
        <v>115.72408</v>
      </c>
      <c r="F189">
        <v>0.05</v>
      </c>
      <c r="G189">
        <v>0</v>
      </c>
      <c r="H189">
        <v>0</v>
      </c>
      <c r="I189">
        <v>0</v>
      </c>
      <c r="K189" s="2">
        <f t="shared" si="27"/>
        <v>3.0515900001773844E-2</v>
      </c>
      <c r="L189" s="2">
        <f t="shared" si="28"/>
        <v>5.9937748000011197</v>
      </c>
      <c r="M189">
        <v>13509.732904300001</v>
      </c>
      <c r="N189">
        <v>179.32645714285701</v>
      </c>
      <c r="O189">
        <v>251.81119428571401</v>
      </c>
      <c r="P189" s="2">
        <f t="shared" si="29"/>
        <v>194.40855428571402</v>
      </c>
      <c r="Q189" s="2">
        <f t="shared" si="20"/>
        <v>189.44839512540537</v>
      </c>
      <c r="R189" s="2">
        <f t="shared" si="30"/>
        <v>4.960159160308649</v>
      </c>
      <c r="T189" s="2">
        <f t="shared" si="24"/>
        <v>5.9806754000001092</v>
      </c>
      <c r="U189">
        <v>13509.4711047</v>
      </c>
      <c r="V189">
        <v>181.71517714285699</v>
      </c>
      <c r="W189">
        <v>240.59139428571399</v>
      </c>
      <c r="X189">
        <f t="shared" si="25"/>
        <v>183.188754285714</v>
      </c>
    </row>
    <row r="190" spans="1:24" x14ac:dyDescent="0.3">
      <c r="A190">
        <f t="shared" si="21"/>
        <v>46.232999999119784</v>
      </c>
      <c r="B190">
        <f t="shared" si="26"/>
        <v>186.39199999999931</v>
      </c>
      <c r="C190">
        <v>13506.8799308</v>
      </c>
      <c r="D190">
        <v>194.28348</v>
      </c>
      <c r="E190">
        <v>117.58799999999999</v>
      </c>
      <c r="F190">
        <v>0.05</v>
      </c>
      <c r="G190">
        <v>0</v>
      </c>
      <c r="H190">
        <v>0</v>
      </c>
      <c r="I190">
        <v>0</v>
      </c>
      <c r="K190" s="2">
        <f t="shared" si="27"/>
        <v>6.1502799999288982E-2</v>
      </c>
      <c r="L190" s="2">
        <f t="shared" si="28"/>
        <v>6.0552776000004087</v>
      </c>
      <c r="M190">
        <v>13509.7944071</v>
      </c>
      <c r="N190">
        <v>179.005337142857</v>
      </c>
      <c r="O190">
        <v>253.55459428571399</v>
      </c>
      <c r="P190" s="2">
        <f t="shared" si="29"/>
        <v>196.151954285714</v>
      </c>
      <c r="Q190" s="2">
        <f t="shared" si="20"/>
        <v>192.08352560005471</v>
      </c>
      <c r="R190" s="2">
        <f t="shared" si="30"/>
        <v>4.0684286856592848</v>
      </c>
      <c r="T190" s="2">
        <f t="shared" si="24"/>
        <v>6.0116820999992342</v>
      </c>
      <c r="U190">
        <v>13509.502111399999</v>
      </c>
      <c r="V190">
        <v>181.44325714285699</v>
      </c>
      <c r="W190">
        <v>242.334794285714</v>
      </c>
      <c r="X190">
        <f t="shared" si="25"/>
        <v>184.93215428571401</v>
      </c>
    </row>
    <row r="191" spans="1:24" x14ac:dyDescent="0.3">
      <c r="A191">
        <f t="shared" si="21"/>
        <v>30.336100000567967</v>
      </c>
      <c r="B191">
        <f t="shared" si="26"/>
        <v>142.78800000000018</v>
      </c>
      <c r="C191">
        <v>13506.9102669</v>
      </c>
      <c r="D191">
        <v>194.25216</v>
      </c>
      <c r="E191">
        <v>119.01588</v>
      </c>
      <c r="F191">
        <v>0.05</v>
      </c>
      <c r="G191">
        <v>0</v>
      </c>
      <c r="H191">
        <v>0</v>
      </c>
      <c r="I191">
        <v>0</v>
      </c>
      <c r="K191" s="2">
        <f t="shared" si="27"/>
        <v>1.5838199999052449E-2</v>
      </c>
      <c r="L191" s="2">
        <f t="shared" si="28"/>
        <v>6.0711157999994612</v>
      </c>
      <c r="M191">
        <v>13509.810245299999</v>
      </c>
      <c r="N191">
        <v>178.68421714285699</v>
      </c>
      <c r="O191">
        <v>255.30323428571401</v>
      </c>
      <c r="P191" s="2">
        <f t="shared" si="29"/>
        <v>197.90059428571402</v>
      </c>
      <c r="Q191" s="2">
        <f t="shared" si="20"/>
        <v>192.7626414177405</v>
      </c>
      <c r="R191" s="2">
        <f t="shared" si="30"/>
        <v>5.1379528679735245</v>
      </c>
      <c r="T191" s="2">
        <f t="shared" si="24"/>
        <v>6.0555208999994647</v>
      </c>
      <c r="U191">
        <v>13509.545950199999</v>
      </c>
      <c r="V191">
        <v>181.161497142857</v>
      </c>
      <c r="W191">
        <v>244.114874285714</v>
      </c>
      <c r="X191">
        <f t="shared" si="25"/>
        <v>186.712234285714</v>
      </c>
    </row>
    <row r="192" spans="1:24" x14ac:dyDescent="0.3">
      <c r="A192">
        <f t="shared" si="21"/>
        <v>31.003899999632267</v>
      </c>
      <c r="B192">
        <f t="shared" si="26"/>
        <v>97.612000000000876</v>
      </c>
      <c r="C192">
        <v>13506.9412708</v>
      </c>
      <c r="D192">
        <v>194.22264000000001</v>
      </c>
      <c r="E192">
        <v>119.992</v>
      </c>
      <c r="F192">
        <v>0.05</v>
      </c>
      <c r="G192">
        <v>0</v>
      </c>
      <c r="H192">
        <v>0</v>
      </c>
      <c r="I192">
        <v>0</v>
      </c>
      <c r="K192" s="2">
        <f t="shared" si="27"/>
        <v>3.1186400001388392E-2</v>
      </c>
      <c r="L192" s="2">
        <f t="shared" si="28"/>
        <v>6.1023022000008496</v>
      </c>
      <c r="M192">
        <v>13509.841431700001</v>
      </c>
      <c r="N192">
        <v>178.36801714285701</v>
      </c>
      <c r="O192">
        <v>257.05187428571401</v>
      </c>
      <c r="P192" s="2">
        <f t="shared" si="29"/>
        <v>199.64923428571402</v>
      </c>
      <c r="Q192" s="2">
        <f t="shared" si="20"/>
        <v>194.10046927315219</v>
      </c>
      <c r="R192" s="2">
        <f t="shared" si="30"/>
        <v>5.5487650125618302</v>
      </c>
      <c r="T192" s="2">
        <f t="shared" si="24"/>
        <v>6.103987500000585</v>
      </c>
      <c r="U192">
        <v>13509.594416800001</v>
      </c>
      <c r="V192">
        <v>180.86989714285701</v>
      </c>
      <c r="W192">
        <v>245.89495428571399</v>
      </c>
      <c r="X192">
        <f t="shared" si="25"/>
        <v>188.492314285714</v>
      </c>
    </row>
    <row r="193" spans="1:24" x14ac:dyDescent="0.3">
      <c r="A193">
        <f t="shared" si="21"/>
        <v>30.652800000098068</v>
      </c>
      <c r="B193">
        <f t="shared" si="26"/>
        <v>94.991999999999166</v>
      </c>
      <c r="C193">
        <v>13506.9719236</v>
      </c>
      <c r="D193">
        <v>194.19311999999999</v>
      </c>
      <c r="E193">
        <v>120.94192</v>
      </c>
      <c r="F193">
        <v>0.05</v>
      </c>
      <c r="G193">
        <v>0</v>
      </c>
      <c r="H193">
        <v>0</v>
      </c>
      <c r="I193">
        <v>0</v>
      </c>
      <c r="K193" s="2">
        <f t="shared" si="27"/>
        <v>3.1051199999637902E-2</v>
      </c>
      <c r="L193" s="2">
        <f t="shared" si="28"/>
        <v>6.1333534000004875</v>
      </c>
      <c r="M193">
        <v>13509.8724829</v>
      </c>
      <c r="N193">
        <v>178.05168</v>
      </c>
      <c r="O193">
        <v>257.88319999999999</v>
      </c>
      <c r="P193" s="2">
        <f t="shared" si="29"/>
        <v>200.48056</v>
      </c>
      <c r="Q193" s="2">
        <f t="shared" si="20"/>
        <v>195.43328516457305</v>
      </c>
      <c r="R193" s="2">
        <f t="shared" si="30"/>
        <v>5.047274835426947</v>
      </c>
      <c r="T193" s="2">
        <f t="shared" si="24"/>
        <v>6.118974299999536</v>
      </c>
      <c r="U193">
        <v>13509.609403599999</v>
      </c>
      <c r="V193">
        <v>180.573377142857</v>
      </c>
      <c r="W193">
        <v>247.64359428571399</v>
      </c>
      <c r="X193">
        <f t="shared" si="25"/>
        <v>190.240954285714</v>
      </c>
    </row>
    <row r="194" spans="1:24" x14ac:dyDescent="0.3">
      <c r="A194">
        <f t="shared" si="21"/>
        <v>30.748900000617141</v>
      </c>
      <c r="B194">
        <f t="shared" si="26"/>
        <v>91.847999999900765</v>
      </c>
      <c r="C194">
        <v>13507.002672500001</v>
      </c>
      <c r="D194">
        <v>194.1636</v>
      </c>
      <c r="E194">
        <v>121.860399999999</v>
      </c>
      <c r="F194">
        <v>0.05</v>
      </c>
      <c r="G194">
        <v>0</v>
      </c>
      <c r="H194">
        <v>0</v>
      </c>
      <c r="I194">
        <v>0</v>
      </c>
      <c r="K194" s="2">
        <f t="shared" si="27"/>
        <v>3.1386399999973946E-2</v>
      </c>
      <c r="L194" s="2">
        <f t="shared" si="28"/>
        <v>6.1647398000004614</v>
      </c>
      <c r="M194">
        <v>13509.9038693</v>
      </c>
      <c r="N194">
        <v>177.73679999999899</v>
      </c>
      <c r="O194">
        <v>258.84884</v>
      </c>
      <c r="P194" s="2">
        <f t="shared" si="29"/>
        <v>201.4462</v>
      </c>
      <c r="Q194" s="2">
        <f t="shared" si="20"/>
        <v>196.78127394584865</v>
      </c>
      <c r="R194" s="2">
        <f t="shared" si="30"/>
        <v>4.6649260541513513</v>
      </c>
      <c r="T194" s="2">
        <f t="shared" si="24"/>
        <v>6.1501453000000765</v>
      </c>
      <c r="U194">
        <v>13509.6405746</v>
      </c>
      <c r="V194">
        <v>180.27193714285701</v>
      </c>
      <c r="W194">
        <v>248.60399428571401</v>
      </c>
      <c r="X194">
        <f t="shared" si="25"/>
        <v>191.20135428571402</v>
      </c>
    </row>
    <row r="195" spans="1:24" x14ac:dyDescent="0.3">
      <c r="A195">
        <f t="shared" si="21"/>
        <v>30.637299998488743</v>
      </c>
      <c r="B195">
        <f t="shared" si="26"/>
        <v>170.671999999999</v>
      </c>
      <c r="C195">
        <v>13507.033309799999</v>
      </c>
      <c r="D195">
        <v>194.13900000000001</v>
      </c>
      <c r="E195">
        <v>123.56711999999899</v>
      </c>
      <c r="F195">
        <v>0.05</v>
      </c>
      <c r="G195">
        <v>0</v>
      </c>
      <c r="H195">
        <v>0</v>
      </c>
      <c r="I195">
        <v>0</v>
      </c>
      <c r="K195" s="2">
        <f t="shared" si="27"/>
        <v>3.1354900000224006E-2</v>
      </c>
      <c r="L195" s="2">
        <f t="shared" si="28"/>
        <v>6.1960947000006854</v>
      </c>
      <c r="M195">
        <v>13509.9352242</v>
      </c>
      <c r="N195">
        <v>177.43176</v>
      </c>
      <c r="O195">
        <v>259.82495999999998</v>
      </c>
      <c r="P195" s="2">
        <f t="shared" si="29"/>
        <v>202.42231999999998</v>
      </c>
      <c r="Q195" s="2">
        <f t="shared" si="20"/>
        <v>198.12868425491666</v>
      </c>
      <c r="R195" s="2">
        <f t="shared" si="30"/>
        <v>4.2936357450833214</v>
      </c>
      <c r="T195" s="2">
        <f t="shared" si="24"/>
        <v>6.1803202999999485</v>
      </c>
      <c r="U195">
        <v>13509.6707496</v>
      </c>
      <c r="V195">
        <v>179.965577142857</v>
      </c>
      <c r="W195">
        <v>249.52771428571401</v>
      </c>
      <c r="X195">
        <f t="shared" si="25"/>
        <v>192.12507428571402</v>
      </c>
    </row>
    <row r="196" spans="1:24" x14ac:dyDescent="0.3">
      <c r="A196">
        <f t="shared" si="21"/>
        <v>77.44020000063756</v>
      </c>
      <c r="B196">
        <f t="shared" si="26"/>
        <v>167.52800000000008</v>
      </c>
      <c r="C196">
        <v>13507.11075</v>
      </c>
      <c r="D196">
        <v>194.11931999999999</v>
      </c>
      <c r="E196">
        <v>125.24239999999899</v>
      </c>
      <c r="F196">
        <v>0.05</v>
      </c>
      <c r="G196">
        <v>0</v>
      </c>
      <c r="H196">
        <v>0</v>
      </c>
      <c r="I196">
        <v>0</v>
      </c>
      <c r="K196" s="2">
        <f t="shared" si="27"/>
        <v>4.5748099999400438E-2</v>
      </c>
      <c r="L196" s="2">
        <f t="shared" si="28"/>
        <v>6.2418428000000858</v>
      </c>
      <c r="M196">
        <v>13509.9809723</v>
      </c>
      <c r="N196">
        <v>177.13656</v>
      </c>
      <c r="O196">
        <v>260.81155999999999</v>
      </c>
      <c r="P196" s="2">
        <f t="shared" si="29"/>
        <v>203.40891999999999</v>
      </c>
      <c r="Q196" s="2">
        <f t="shared" si="20"/>
        <v>200.09597249316707</v>
      </c>
      <c r="R196" s="2">
        <f t="shared" si="30"/>
        <v>3.312947506832927</v>
      </c>
      <c r="T196" s="2">
        <f t="shared" si="24"/>
        <v>6.2119590999991487</v>
      </c>
      <c r="U196">
        <v>13509.702388399999</v>
      </c>
      <c r="V196">
        <v>179.64937714285699</v>
      </c>
      <c r="W196">
        <v>250.467154285714</v>
      </c>
      <c r="X196">
        <f t="shared" si="25"/>
        <v>193.06451428571401</v>
      </c>
    </row>
    <row r="197" spans="1:24" x14ac:dyDescent="0.3">
      <c r="A197">
        <f t="shared" si="21"/>
        <v>16.090999999505584</v>
      </c>
      <c r="B197">
        <f t="shared" si="26"/>
        <v>164.38400000000115</v>
      </c>
      <c r="C197">
        <v>13507.126840999999</v>
      </c>
      <c r="D197">
        <v>194.09963999999999</v>
      </c>
      <c r="E197">
        <v>126.88623999999901</v>
      </c>
      <c r="F197">
        <v>0.05</v>
      </c>
      <c r="G197">
        <v>0</v>
      </c>
      <c r="H197">
        <v>0</v>
      </c>
      <c r="I197">
        <v>0</v>
      </c>
      <c r="K197" s="2">
        <f t="shared" si="27"/>
        <v>3.103700000065146E-2</v>
      </c>
      <c r="L197" s="2">
        <f t="shared" si="28"/>
        <v>6.2728798000007373</v>
      </c>
      <c r="M197">
        <v>13510.0120093</v>
      </c>
      <c r="N197">
        <v>176.85120000000001</v>
      </c>
      <c r="O197">
        <v>262.63355999999999</v>
      </c>
      <c r="P197" s="2">
        <f t="shared" si="29"/>
        <v>205.23092</v>
      </c>
      <c r="Q197" s="2">
        <f t="shared" si="20"/>
        <v>201.43154582707973</v>
      </c>
      <c r="R197" s="2">
        <f t="shared" si="30"/>
        <v>3.7993741729202668</v>
      </c>
      <c r="T197" s="2">
        <f t="shared" si="24"/>
        <v>6.2424750000009226</v>
      </c>
      <c r="U197">
        <v>13509.732904300001</v>
      </c>
      <c r="V197">
        <v>179.32645714285701</v>
      </c>
      <c r="W197">
        <v>251.81119428571401</v>
      </c>
      <c r="X197">
        <f t="shared" si="25"/>
        <v>194.40855428571402</v>
      </c>
    </row>
    <row r="198" spans="1:24" x14ac:dyDescent="0.3">
      <c r="A198">
        <f t="shared" si="21"/>
        <v>62.633700001242687</v>
      </c>
      <c r="B198">
        <f t="shared" si="26"/>
        <v>159.66800000000063</v>
      </c>
      <c r="C198">
        <v>13507.189474700001</v>
      </c>
      <c r="D198">
        <v>194.08488</v>
      </c>
      <c r="E198">
        <v>128.48291999999901</v>
      </c>
      <c r="F198">
        <v>0.05</v>
      </c>
      <c r="G198">
        <v>0</v>
      </c>
      <c r="H198">
        <v>0</v>
      </c>
      <c r="I198">
        <v>0</v>
      </c>
      <c r="K198" s="2">
        <f t="shared" si="27"/>
        <v>3.1671400000050198E-2</v>
      </c>
      <c r="L198" s="2">
        <f t="shared" si="28"/>
        <v>6.3045512000007875</v>
      </c>
      <c r="M198">
        <v>13510.043680700001</v>
      </c>
      <c r="N198">
        <v>176.58059999999901</v>
      </c>
      <c r="O198">
        <v>264.46604000000002</v>
      </c>
      <c r="P198" s="2">
        <f t="shared" si="29"/>
        <v>207.06340000000003</v>
      </c>
      <c r="Q198" s="2">
        <f t="shared" ref="Q198:Q261" si="31">$Q$1*(L198-$Q$2+($Q$2*(EXP(-1*L198/$Q$2))))</f>
        <v>202.79515421815728</v>
      </c>
      <c r="R198" s="2">
        <f t="shared" si="30"/>
        <v>4.2682457818427508</v>
      </c>
      <c r="T198" s="2">
        <f t="shared" si="24"/>
        <v>6.3039778000002116</v>
      </c>
      <c r="U198">
        <v>13509.7944071</v>
      </c>
      <c r="V198">
        <v>179.005337142857</v>
      </c>
      <c r="W198">
        <v>253.55459428571399</v>
      </c>
      <c r="X198">
        <f t="shared" si="25"/>
        <v>196.151954285714</v>
      </c>
    </row>
    <row r="199" spans="1:24" x14ac:dyDescent="0.3">
      <c r="A199">
        <f t="shared" ref="A199:A262" si="32">(C199-C198)*1000</f>
        <v>15.356299998529721</v>
      </c>
      <c r="B199">
        <f t="shared" si="26"/>
        <v>157.0479999999975</v>
      </c>
      <c r="C199">
        <v>13507.204830999999</v>
      </c>
      <c r="D199">
        <v>194.07012</v>
      </c>
      <c r="E199">
        <v>130.05339999999899</v>
      </c>
      <c r="F199">
        <v>0.05</v>
      </c>
      <c r="G199">
        <v>0</v>
      </c>
      <c r="H199">
        <v>0</v>
      </c>
      <c r="I199">
        <v>0</v>
      </c>
      <c r="K199" s="2">
        <f t="shared" si="27"/>
        <v>1.605329999983951E-2</v>
      </c>
      <c r="L199" s="2">
        <f t="shared" si="28"/>
        <v>6.320604500000627</v>
      </c>
      <c r="M199">
        <v>13510.059734</v>
      </c>
      <c r="N199">
        <v>176.31</v>
      </c>
      <c r="O199">
        <v>266.29852</v>
      </c>
      <c r="P199" s="2">
        <f t="shared" si="29"/>
        <v>208.89588000000001</v>
      </c>
      <c r="Q199" s="2">
        <f t="shared" si="31"/>
        <v>203.48660684343835</v>
      </c>
      <c r="R199" s="2">
        <f t="shared" si="30"/>
        <v>5.4092731565616532</v>
      </c>
      <c r="T199" s="2">
        <f t="shared" ref="T199:T262" si="33">U199-$U$6</f>
        <v>6.319815999999264</v>
      </c>
      <c r="U199">
        <v>13509.810245299999</v>
      </c>
      <c r="V199">
        <v>178.68421714285699</v>
      </c>
      <c r="W199">
        <v>255.30323428571401</v>
      </c>
      <c r="X199">
        <f t="shared" ref="X199:X262" si="34">W199-$O$3</f>
        <v>197.90059428571402</v>
      </c>
    </row>
    <row r="200" spans="1:24" x14ac:dyDescent="0.3">
      <c r="A200">
        <f t="shared" si="32"/>
        <v>16.760500000600587</v>
      </c>
      <c r="B200">
        <f t="shared" ref="B200:B263" si="35">(E200-E199)*100</f>
        <v>152.85599999999988</v>
      </c>
      <c r="C200">
        <v>13507.2215915</v>
      </c>
      <c r="D200">
        <v>194.05044000000001</v>
      </c>
      <c r="E200">
        <v>131.58195999999899</v>
      </c>
      <c r="F200">
        <v>0.05</v>
      </c>
      <c r="G200">
        <v>0</v>
      </c>
      <c r="H200">
        <v>0</v>
      </c>
      <c r="I200">
        <v>0</v>
      </c>
      <c r="K200" s="2">
        <f t="shared" si="27"/>
        <v>4.6053000000028987E-2</v>
      </c>
      <c r="L200" s="2">
        <f t="shared" si="28"/>
        <v>6.366657500000656</v>
      </c>
      <c r="M200">
        <v>13510.105787</v>
      </c>
      <c r="N200">
        <v>176.05907999999999</v>
      </c>
      <c r="O200">
        <v>267.31655999999998</v>
      </c>
      <c r="P200" s="2">
        <f t="shared" si="29"/>
        <v>209.91391999999999</v>
      </c>
      <c r="Q200" s="2">
        <f t="shared" si="31"/>
        <v>205.47124171770307</v>
      </c>
      <c r="R200" s="2">
        <f t="shared" si="30"/>
        <v>4.4426782822969244</v>
      </c>
      <c r="T200" s="2">
        <f t="shared" si="33"/>
        <v>6.3510024000006524</v>
      </c>
      <c r="U200">
        <v>13509.841431700001</v>
      </c>
      <c r="V200">
        <v>178.36801714285701</v>
      </c>
      <c r="W200">
        <v>257.05187428571401</v>
      </c>
      <c r="X200">
        <f t="shared" si="34"/>
        <v>199.64923428571402</v>
      </c>
    </row>
    <row r="201" spans="1:24" x14ac:dyDescent="0.3">
      <c r="A201">
        <f t="shared" si="32"/>
        <v>29.651799999555806</v>
      </c>
      <c r="B201">
        <f t="shared" si="35"/>
        <v>150.76000000000249</v>
      </c>
      <c r="C201">
        <v>13507.251243299999</v>
      </c>
      <c r="D201">
        <v>194.02583999999999</v>
      </c>
      <c r="E201">
        <v>133.08955999999901</v>
      </c>
      <c r="F201">
        <v>0.05</v>
      </c>
      <c r="G201">
        <v>0</v>
      </c>
      <c r="H201">
        <v>0</v>
      </c>
      <c r="I201">
        <v>0</v>
      </c>
      <c r="K201" s="2">
        <f t="shared" si="27"/>
        <v>1.5445600000020931E-2</v>
      </c>
      <c r="L201" s="2">
        <f t="shared" si="28"/>
        <v>6.3821031000006769</v>
      </c>
      <c r="M201">
        <v>13510.1212326</v>
      </c>
      <c r="N201">
        <v>175.80815999999999</v>
      </c>
      <c r="O201">
        <v>268.33460000000002</v>
      </c>
      <c r="P201" s="2">
        <f t="shared" si="29"/>
        <v>210.93196000000003</v>
      </c>
      <c r="Q201" s="2">
        <f t="shared" si="31"/>
        <v>206.1371992794754</v>
      </c>
      <c r="R201" s="2">
        <f t="shared" si="30"/>
        <v>4.7947607205246356</v>
      </c>
      <c r="T201" s="2">
        <f t="shared" si="33"/>
        <v>6.3820536000002903</v>
      </c>
      <c r="U201">
        <v>13509.8724829</v>
      </c>
      <c r="V201">
        <v>178.05168</v>
      </c>
      <c r="W201">
        <v>257.88319999999999</v>
      </c>
      <c r="X201">
        <f t="shared" si="34"/>
        <v>200.48056</v>
      </c>
    </row>
    <row r="202" spans="1:24" x14ac:dyDescent="0.3">
      <c r="A202">
        <f t="shared" si="32"/>
        <v>31.944600001224899</v>
      </c>
      <c r="B202">
        <f t="shared" si="35"/>
        <v>149.18799999999806</v>
      </c>
      <c r="C202">
        <v>13507.2831879</v>
      </c>
      <c r="D202">
        <v>194.00124</v>
      </c>
      <c r="E202">
        <v>134.58143999999899</v>
      </c>
      <c r="F202">
        <v>0.05</v>
      </c>
      <c r="G202">
        <v>0</v>
      </c>
      <c r="H202">
        <v>0</v>
      </c>
      <c r="I202">
        <v>0</v>
      </c>
      <c r="K202" s="2">
        <f t="shared" si="27"/>
        <v>3.0697500000314903E-2</v>
      </c>
      <c r="L202" s="2">
        <f t="shared" si="28"/>
        <v>6.4128006000009918</v>
      </c>
      <c r="M202">
        <v>13510.151930100001</v>
      </c>
      <c r="N202">
        <v>175.56707999999901</v>
      </c>
      <c r="O202">
        <v>269.34739999999999</v>
      </c>
      <c r="P202" s="2">
        <f t="shared" si="29"/>
        <v>211.94476</v>
      </c>
      <c r="Q202" s="2">
        <f t="shared" si="31"/>
        <v>207.46125505292355</v>
      </c>
      <c r="R202" s="2">
        <f t="shared" si="30"/>
        <v>4.4835049470764545</v>
      </c>
      <c r="T202" s="2">
        <f t="shared" si="33"/>
        <v>6.4134400000002643</v>
      </c>
      <c r="U202">
        <v>13509.9038693</v>
      </c>
      <c r="V202">
        <v>177.73679999999899</v>
      </c>
      <c r="W202">
        <v>258.84884</v>
      </c>
      <c r="X202">
        <f t="shared" si="34"/>
        <v>201.4462</v>
      </c>
    </row>
    <row r="203" spans="1:24" x14ac:dyDescent="0.3">
      <c r="A203">
        <f t="shared" si="32"/>
        <v>46.881500000381493</v>
      </c>
      <c r="B203">
        <f t="shared" si="35"/>
        <v>148.14000000000078</v>
      </c>
      <c r="C203">
        <v>13507.330069400001</v>
      </c>
      <c r="D203">
        <v>193.97172</v>
      </c>
      <c r="E203">
        <v>136.062839999999</v>
      </c>
      <c r="F203">
        <v>0.05</v>
      </c>
      <c r="G203">
        <v>0</v>
      </c>
      <c r="H203">
        <v>0</v>
      </c>
      <c r="I203">
        <v>0</v>
      </c>
      <c r="K203" s="2">
        <f t="shared" si="27"/>
        <v>3.1285999999454361E-2</v>
      </c>
      <c r="L203" s="2">
        <f t="shared" si="28"/>
        <v>6.4440866000004462</v>
      </c>
      <c r="M203">
        <v>13510.1832161</v>
      </c>
      <c r="N203">
        <v>175.32107999999999</v>
      </c>
      <c r="O203">
        <v>270.35496000000001</v>
      </c>
      <c r="P203" s="2">
        <f t="shared" si="29"/>
        <v>212.95232000000001</v>
      </c>
      <c r="Q203" s="2">
        <f t="shared" si="31"/>
        <v>208.81135851589968</v>
      </c>
      <c r="R203" s="2">
        <f t="shared" si="30"/>
        <v>4.1409614841003304</v>
      </c>
      <c r="T203" s="2">
        <f t="shared" si="33"/>
        <v>6.4447949000004883</v>
      </c>
      <c r="U203">
        <v>13509.9352242</v>
      </c>
      <c r="V203">
        <v>177.43176</v>
      </c>
      <c r="W203">
        <v>259.82495999999998</v>
      </c>
      <c r="X203">
        <f t="shared" si="34"/>
        <v>202.42231999999998</v>
      </c>
    </row>
    <row r="204" spans="1:24" x14ac:dyDescent="0.3">
      <c r="A204">
        <f t="shared" si="32"/>
        <v>46.573899999202695</v>
      </c>
      <c r="B204">
        <f t="shared" si="35"/>
        <v>149.71199999999953</v>
      </c>
      <c r="C204">
        <v>13507.3766433</v>
      </c>
      <c r="D204">
        <v>193.94220000000001</v>
      </c>
      <c r="E204">
        <v>137.55995999999899</v>
      </c>
      <c r="F204">
        <v>0.05</v>
      </c>
      <c r="G204">
        <v>0</v>
      </c>
      <c r="H204">
        <v>0</v>
      </c>
      <c r="I204">
        <v>0</v>
      </c>
      <c r="K204" s="2">
        <f t="shared" si="27"/>
        <v>4.6331399998962297E-2</v>
      </c>
      <c r="L204" s="2">
        <f t="shared" si="28"/>
        <v>6.4904179999994085</v>
      </c>
      <c r="M204">
        <v>13510.229547499999</v>
      </c>
      <c r="N204">
        <v>175.07364000000001</v>
      </c>
      <c r="O204">
        <v>271.54007999999999</v>
      </c>
      <c r="P204" s="2">
        <f t="shared" si="29"/>
        <v>214.13744</v>
      </c>
      <c r="Q204" s="2">
        <f t="shared" si="31"/>
        <v>210.81193236357674</v>
      </c>
      <c r="R204" s="2">
        <f t="shared" si="30"/>
        <v>3.3255076364232536</v>
      </c>
      <c r="T204" s="2">
        <f t="shared" si="33"/>
        <v>6.4905429999998887</v>
      </c>
      <c r="U204">
        <v>13509.9809723</v>
      </c>
      <c r="V204">
        <v>177.13656</v>
      </c>
      <c r="W204">
        <v>260.81155999999999</v>
      </c>
      <c r="X204">
        <f t="shared" si="34"/>
        <v>203.40891999999999</v>
      </c>
    </row>
    <row r="205" spans="1:24" x14ac:dyDescent="0.3">
      <c r="A205">
        <f t="shared" si="32"/>
        <v>15.311900000597234</v>
      </c>
      <c r="B205">
        <f t="shared" si="35"/>
        <v>147.09200000010014</v>
      </c>
      <c r="C205">
        <v>13507.391955200001</v>
      </c>
      <c r="D205">
        <v>193.91267999999999</v>
      </c>
      <c r="E205">
        <v>139.03088</v>
      </c>
      <c r="F205">
        <v>0.05</v>
      </c>
      <c r="G205">
        <v>0</v>
      </c>
      <c r="H205">
        <v>0</v>
      </c>
      <c r="I205">
        <v>0</v>
      </c>
      <c r="K205" s="2">
        <f t="shared" si="27"/>
        <v>3.1060300001627184E-2</v>
      </c>
      <c r="L205" s="2">
        <f t="shared" si="28"/>
        <v>6.5214783000010357</v>
      </c>
      <c r="M205">
        <v>13510.260607800001</v>
      </c>
      <c r="N205">
        <v>174.8424</v>
      </c>
      <c r="O205">
        <v>273.39875999999998</v>
      </c>
      <c r="P205" s="2">
        <f t="shared" si="29"/>
        <v>215.99611999999999</v>
      </c>
      <c r="Q205" s="2">
        <f t="shared" si="31"/>
        <v>212.15389616058476</v>
      </c>
      <c r="R205" s="2">
        <f t="shared" si="30"/>
        <v>3.8422238394152259</v>
      </c>
      <c r="T205" s="2">
        <f t="shared" si="33"/>
        <v>6.5215800000005402</v>
      </c>
      <c r="U205">
        <v>13510.0120093</v>
      </c>
      <c r="V205">
        <v>176.85120000000001</v>
      </c>
      <c r="W205">
        <v>262.63355999999999</v>
      </c>
      <c r="X205">
        <f t="shared" si="34"/>
        <v>205.23092</v>
      </c>
    </row>
    <row r="206" spans="1:24" x14ac:dyDescent="0.3">
      <c r="A206">
        <f t="shared" si="32"/>
        <v>30.772799998885603</v>
      </c>
      <c r="B206">
        <f t="shared" si="35"/>
        <v>215.49600000000169</v>
      </c>
      <c r="C206">
        <v>13507.422728</v>
      </c>
      <c r="D206">
        <v>193.8768</v>
      </c>
      <c r="E206">
        <v>141.18584000000001</v>
      </c>
      <c r="F206">
        <v>0.05</v>
      </c>
      <c r="G206">
        <v>0</v>
      </c>
      <c r="H206">
        <v>0</v>
      </c>
      <c r="I206">
        <v>0</v>
      </c>
      <c r="K206" s="2">
        <f t="shared" si="27"/>
        <v>3.1316900000092573E-2</v>
      </c>
      <c r="L206" s="2">
        <f t="shared" si="28"/>
        <v>6.5527952000011283</v>
      </c>
      <c r="M206">
        <v>13510.291924700001</v>
      </c>
      <c r="N206">
        <v>174.61115999999899</v>
      </c>
      <c r="O206">
        <v>275.25743999999997</v>
      </c>
      <c r="P206" s="2">
        <f t="shared" si="29"/>
        <v>217.85479999999998</v>
      </c>
      <c r="Q206" s="2">
        <f t="shared" si="31"/>
        <v>213.50757609649961</v>
      </c>
      <c r="R206" s="2">
        <f t="shared" si="30"/>
        <v>4.3472239035003781</v>
      </c>
      <c r="T206" s="2">
        <f t="shared" si="33"/>
        <v>6.5532514000005904</v>
      </c>
      <c r="U206">
        <v>13510.043680700001</v>
      </c>
      <c r="V206">
        <v>176.58059999999901</v>
      </c>
      <c r="W206">
        <v>264.46604000000002</v>
      </c>
      <c r="X206">
        <f t="shared" si="34"/>
        <v>207.06340000000003</v>
      </c>
    </row>
    <row r="207" spans="1:24" x14ac:dyDescent="0.3">
      <c r="A207">
        <f t="shared" si="32"/>
        <v>30.26760000102513</v>
      </c>
      <c r="B207">
        <f t="shared" si="35"/>
        <v>229.05999999999835</v>
      </c>
      <c r="C207">
        <v>13507.452995600001</v>
      </c>
      <c r="D207">
        <v>193.84235999999899</v>
      </c>
      <c r="E207">
        <v>143.47644</v>
      </c>
      <c r="F207">
        <v>0.05</v>
      </c>
      <c r="G207">
        <v>0</v>
      </c>
      <c r="H207">
        <v>0</v>
      </c>
      <c r="I207">
        <v>0</v>
      </c>
      <c r="K207" s="2">
        <f t="shared" si="27"/>
        <v>4.6679799999765237E-2</v>
      </c>
      <c r="L207" s="2">
        <f t="shared" si="28"/>
        <v>6.5994750000008935</v>
      </c>
      <c r="M207">
        <v>13510.338604500001</v>
      </c>
      <c r="N207">
        <v>174.38484</v>
      </c>
      <c r="O207">
        <v>276.31216000000001</v>
      </c>
      <c r="P207" s="2">
        <f t="shared" si="29"/>
        <v>218.90952000000001</v>
      </c>
      <c r="Q207" s="2">
        <f t="shared" si="31"/>
        <v>215.52647080702036</v>
      </c>
      <c r="R207" s="2">
        <f t="shared" si="30"/>
        <v>3.3830491929796551</v>
      </c>
      <c r="T207" s="2">
        <f t="shared" si="33"/>
        <v>6.5693047000004299</v>
      </c>
      <c r="U207">
        <v>13510.059734</v>
      </c>
      <c r="V207">
        <v>176.31</v>
      </c>
      <c r="W207">
        <v>266.29852</v>
      </c>
      <c r="X207">
        <f t="shared" si="34"/>
        <v>208.89588000000001</v>
      </c>
    </row>
    <row r="208" spans="1:24" x14ac:dyDescent="0.3">
      <c r="A208">
        <f t="shared" si="32"/>
        <v>47.58169999877282</v>
      </c>
      <c r="B208">
        <f t="shared" si="35"/>
        <v>149.18799999990142</v>
      </c>
      <c r="C208">
        <v>13507.500577299999</v>
      </c>
      <c r="D208">
        <v>193.79316</v>
      </c>
      <c r="E208">
        <v>144.96831999999901</v>
      </c>
      <c r="F208">
        <v>0.05</v>
      </c>
      <c r="G208">
        <v>0</v>
      </c>
      <c r="H208">
        <v>0</v>
      </c>
      <c r="I208">
        <v>0</v>
      </c>
      <c r="K208" s="2">
        <f t="shared" si="27"/>
        <v>1.5211899999485468E-2</v>
      </c>
      <c r="L208" s="2">
        <f t="shared" si="28"/>
        <v>6.614686900000379</v>
      </c>
      <c r="M208">
        <v>13510.3538164</v>
      </c>
      <c r="N208">
        <v>174.16836000000001</v>
      </c>
      <c r="O208">
        <v>277.37212</v>
      </c>
      <c r="P208" s="2">
        <f t="shared" si="29"/>
        <v>219.96948</v>
      </c>
      <c r="Q208" s="2">
        <f t="shared" si="31"/>
        <v>216.18467556911324</v>
      </c>
      <c r="R208" s="2">
        <f t="shared" si="30"/>
        <v>3.7848044308867657</v>
      </c>
      <c r="T208" s="2">
        <f t="shared" si="33"/>
        <v>6.6153577000004589</v>
      </c>
      <c r="U208">
        <v>13510.105787</v>
      </c>
      <c r="V208">
        <v>176.05907999999999</v>
      </c>
      <c r="W208">
        <v>267.31655999999998</v>
      </c>
      <c r="X208">
        <f t="shared" si="34"/>
        <v>209.91391999999999</v>
      </c>
    </row>
    <row r="209" spans="1:24" x14ac:dyDescent="0.3">
      <c r="A209">
        <f t="shared" si="32"/>
        <v>30.556900001101894</v>
      </c>
      <c r="B209">
        <f t="shared" si="35"/>
        <v>145.52000000009855</v>
      </c>
      <c r="C209">
        <v>13507.5311342</v>
      </c>
      <c r="D209">
        <v>193.72919999999999</v>
      </c>
      <c r="E209">
        <v>146.42352</v>
      </c>
      <c r="F209">
        <v>0.05</v>
      </c>
      <c r="G209">
        <v>0</v>
      </c>
      <c r="H209">
        <v>0</v>
      </c>
      <c r="I209">
        <v>0</v>
      </c>
      <c r="K209" s="2">
        <f t="shared" si="27"/>
        <v>4.5644100000572507E-2</v>
      </c>
      <c r="L209" s="2">
        <f t="shared" si="28"/>
        <v>6.6603310000009515</v>
      </c>
      <c r="M209">
        <v>13510.399460500001</v>
      </c>
      <c r="N209">
        <v>173.95679999999999</v>
      </c>
      <c r="O209">
        <v>278.43207999999998</v>
      </c>
      <c r="P209" s="2">
        <f t="shared" si="29"/>
        <v>221.02943999999999</v>
      </c>
      <c r="Q209" s="2">
        <f t="shared" si="31"/>
        <v>218.16049842139748</v>
      </c>
      <c r="R209" s="2">
        <f t="shared" si="30"/>
        <v>2.8689415786025165</v>
      </c>
      <c r="T209" s="2">
        <f t="shared" si="33"/>
        <v>6.6308033000004798</v>
      </c>
      <c r="U209">
        <v>13510.1212326</v>
      </c>
      <c r="V209">
        <v>175.80815999999999</v>
      </c>
      <c r="W209">
        <v>268.33460000000002</v>
      </c>
      <c r="X209">
        <f t="shared" si="34"/>
        <v>210.93196000000003</v>
      </c>
    </row>
    <row r="210" spans="1:24" x14ac:dyDescent="0.3">
      <c r="A210">
        <f t="shared" si="32"/>
        <v>30.344699998750002</v>
      </c>
      <c r="B210">
        <f t="shared" si="35"/>
        <v>149.1880000000009</v>
      </c>
      <c r="C210">
        <v>13507.561478899999</v>
      </c>
      <c r="D210">
        <v>193.66523999999899</v>
      </c>
      <c r="E210">
        <v>147.91540000000001</v>
      </c>
      <c r="F210">
        <v>0.05</v>
      </c>
      <c r="G210">
        <v>0</v>
      </c>
      <c r="H210">
        <v>0</v>
      </c>
      <c r="I210">
        <v>0</v>
      </c>
      <c r="K210" s="2">
        <f t="shared" si="27"/>
        <v>3.1086399998457637E-2</v>
      </c>
      <c r="L210" s="2">
        <f t="shared" si="28"/>
        <v>6.6914173999994091</v>
      </c>
      <c r="M210">
        <v>13510.430546899999</v>
      </c>
      <c r="N210">
        <v>173.74524</v>
      </c>
      <c r="O210">
        <v>279.49727999999999</v>
      </c>
      <c r="P210" s="2">
        <f t="shared" si="29"/>
        <v>222.09464</v>
      </c>
      <c r="Q210" s="2">
        <f t="shared" si="31"/>
        <v>219.50686696898211</v>
      </c>
      <c r="R210" s="2">
        <f t="shared" si="30"/>
        <v>2.587773031017889</v>
      </c>
      <c r="T210" s="2">
        <f t="shared" si="33"/>
        <v>6.6615008000007947</v>
      </c>
      <c r="U210">
        <v>13510.151930100001</v>
      </c>
      <c r="V210">
        <v>175.56707999999901</v>
      </c>
      <c r="W210">
        <v>269.34739999999999</v>
      </c>
      <c r="X210">
        <f t="shared" si="34"/>
        <v>211.94476</v>
      </c>
    </row>
    <row r="211" spans="1:24" x14ac:dyDescent="0.3">
      <c r="A211">
        <f t="shared" si="32"/>
        <v>30.910299999959534</v>
      </c>
      <c r="B211">
        <f t="shared" si="35"/>
        <v>140.80399999999997</v>
      </c>
      <c r="C211">
        <v>13507.592389199999</v>
      </c>
      <c r="D211">
        <v>193.58652000000001</v>
      </c>
      <c r="E211">
        <v>149.32344000000001</v>
      </c>
      <c r="F211">
        <v>0.05</v>
      </c>
      <c r="G211">
        <v>0</v>
      </c>
      <c r="H211">
        <v>0</v>
      </c>
      <c r="I211">
        <v>0</v>
      </c>
      <c r="K211" s="2">
        <f t="shared" si="27"/>
        <v>3.1522100000074715E-2</v>
      </c>
      <c r="L211" s="2">
        <f t="shared" si="28"/>
        <v>6.7229394999994838</v>
      </c>
      <c r="M211">
        <v>13510.462068999999</v>
      </c>
      <c r="N211">
        <v>173.53368</v>
      </c>
      <c r="O211">
        <v>280.55723999999998</v>
      </c>
      <c r="P211" s="2">
        <f t="shared" si="29"/>
        <v>223.15459999999999</v>
      </c>
      <c r="Q211" s="2">
        <f t="shared" si="31"/>
        <v>220.87268433713589</v>
      </c>
      <c r="R211" s="2">
        <f t="shared" si="30"/>
        <v>2.281915662864094</v>
      </c>
      <c r="T211" s="2">
        <f t="shared" si="33"/>
        <v>6.6927868000002491</v>
      </c>
      <c r="U211">
        <v>13510.1832161</v>
      </c>
      <c r="V211">
        <v>175.32107999999999</v>
      </c>
      <c r="W211">
        <v>270.35496000000001</v>
      </c>
      <c r="X211">
        <f t="shared" si="34"/>
        <v>212.95232000000001</v>
      </c>
    </row>
    <row r="212" spans="1:24" x14ac:dyDescent="0.3">
      <c r="A212">
        <f t="shared" si="32"/>
        <v>30.698800001118798</v>
      </c>
      <c r="B212">
        <f t="shared" si="35"/>
        <v>224.34399999999926</v>
      </c>
      <c r="C212">
        <v>13507.623088</v>
      </c>
      <c r="D212">
        <v>193.49304000000001</v>
      </c>
      <c r="E212">
        <v>151.56688</v>
      </c>
      <c r="F212">
        <v>0.05</v>
      </c>
      <c r="G212">
        <v>0</v>
      </c>
      <c r="H212">
        <v>0</v>
      </c>
      <c r="I212">
        <v>0</v>
      </c>
      <c r="K212" s="2">
        <f t="shared" si="27"/>
        <v>3.1262900000001537E-2</v>
      </c>
      <c r="L212" s="2">
        <f t="shared" si="28"/>
        <v>6.7542023999994854</v>
      </c>
      <c r="M212">
        <v>13510.493331899999</v>
      </c>
      <c r="N212">
        <v>173.33196000000001</v>
      </c>
      <c r="O212">
        <v>282.4264</v>
      </c>
      <c r="P212" s="2">
        <f t="shared" si="29"/>
        <v>225.02376000000001</v>
      </c>
      <c r="Q212" s="2">
        <f t="shared" si="31"/>
        <v>222.22783615025253</v>
      </c>
      <c r="R212" s="2">
        <f t="shared" si="30"/>
        <v>2.7959238497474814</v>
      </c>
      <c r="T212" s="2">
        <f t="shared" si="33"/>
        <v>6.7391181999992114</v>
      </c>
      <c r="U212">
        <v>13510.229547499999</v>
      </c>
      <c r="V212">
        <v>175.07364000000001</v>
      </c>
      <c r="W212">
        <v>271.54007999999999</v>
      </c>
      <c r="X212">
        <f t="shared" si="34"/>
        <v>214.13744</v>
      </c>
    </row>
    <row r="213" spans="1:24" x14ac:dyDescent="0.3">
      <c r="A213">
        <f t="shared" si="32"/>
        <v>31.452799999897252</v>
      </c>
      <c r="B213">
        <f t="shared" si="35"/>
        <v>223.81999999990114</v>
      </c>
      <c r="C213">
        <v>13507.6545408</v>
      </c>
      <c r="D213">
        <v>193.38971999999899</v>
      </c>
      <c r="E213">
        <v>153.80507999999901</v>
      </c>
      <c r="F213">
        <v>0.05</v>
      </c>
      <c r="G213">
        <v>0</v>
      </c>
      <c r="H213">
        <v>0</v>
      </c>
      <c r="I213">
        <v>0</v>
      </c>
      <c r="K213" s="2">
        <f t="shared" si="27"/>
        <v>4.734190000090166E-2</v>
      </c>
      <c r="L213" s="2">
        <f t="shared" si="28"/>
        <v>6.801544300000387</v>
      </c>
      <c r="M213">
        <v>13510.5406738</v>
      </c>
      <c r="N213">
        <v>173.13515999999899</v>
      </c>
      <c r="O213">
        <v>284.30079999999998</v>
      </c>
      <c r="P213" s="2">
        <f t="shared" si="29"/>
        <v>226.89815999999999</v>
      </c>
      <c r="Q213" s="2">
        <f t="shared" si="31"/>
        <v>224.28101373815326</v>
      </c>
      <c r="R213" s="2">
        <f t="shared" si="30"/>
        <v>2.6171462618467274</v>
      </c>
      <c r="T213" s="2">
        <f t="shared" si="33"/>
        <v>6.7701785000008385</v>
      </c>
      <c r="U213">
        <v>13510.260607800001</v>
      </c>
      <c r="V213">
        <v>174.8424</v>
      </c>
      <c r="W213">
        <v>273.39875999999998</v>
      </c>
      <c r="X213">
        <f t="shared" si="34"/>
        <v>215.99611999999999</v>
      </c>
    </row>
    <row r="214" spans="1:24" x14ac:dyDescent="0.3">
      <c r="A214">
        <f t="shared" si="32"/>
        <v>30.968699998993543</v>
      </c>
      <c r="B214">
        <f t="shared" si="35"/>
        <v>141.85200000000009</v>
      </c>
      <c r="C214">
        <v>13507.685509499999</v>
      </c>
      <c r="D214">
        <v>193.266719999999</v>
      </c>
      <c r="E214">
        <v>155.22359999999901</v>
      </c>
      <c r="F214">
        <v>0.05</v>
      </c>
      <c r="G214">
        <v>0</v>
      </c>
      <c r="H214">
        <v>0</v>
      </c>
      <c r="I214">
        <v>0</v>
      </c>
      <c r="K214" s="2">
        <f t="shared" si="27"/>
        <v>3.1592499999533175E-2</v>
      </c>
      <c r="L214" s="2">
        <f t="shared" si="28"/>
        <v>6.8331367999999202</v>
      </c>
      <c r="M214">
        <v>13510.5722663</v>
      </c>
      <c r="N214">
        <v>172.94507999999999</v>
      </c>
      <c r="O214">
        <v>285.75488000000001</v>
      </c>
      <c r="P214" s="2">
        <f t="shared" si="29"/>
        <v>228.35224000000002</v>
      </c>
      <c r="Q214" s="2">
        <f t="shared" si="31"/>
        <v>225.65184262381862</v>
      </c>
      <c r="R214" s="2">
        <f t="shared" si="30"/>
        <v>2.7003973761813995</v>
      </c>
      <c r="T214" s="2">
        <f t="shared" si="33"/>
        <v>6.8014954000009311</v>
      </c>
      <c r="U214">
        <v>13510.291924700001</v>
      </c>
      <c r="V214">
        <v>174.61115999999899</v>
      </c>
      <c r="W214">
        <v>275.25743999999997</v>
      </c>
      <c r="X214">
        <f t="shared" si="34"/>
        <v>217.85479999999998</v>
      </c>
    </row>
    <row r="215" spans="1:24" x14ac:dyDescent="0.3">
      <c r="A215">
        <f t="shared" si="32"/>
        <v>45.434800000293762</v>
      </c>
      <c r="B215">
        <f t="shared" si="35"/>
        <v>142.3760000000982</v>
      </c>
      <c r="C215">
        <v>13507.730944299999</v>
      </c>
      <c r="D215">
        <v>193.13387999999901</v>
      </c>
      <c r="E215">
        <v>156.64735999999999</v>
      </c>
      <c r="F215">
        <v>0.05</v>
      </c>
      <c r="G215">
        <v>0</v>
      </c>
      <c r="H215">
        <v>0</v>
      </c>
      <c r="I215">
        <v>0</v>
      </c>
      <c r="K215" s="2">
        <f t="shared" si="27"/>
        <v>1.4586299999791663E-2</v>
      </c>
      <c r="L215" s="2">
        <f t="shared" si="28"/>
        <v>6.8477230999997118</v>
      </c>
      <c r="M215">
        <v>13510.586852599999</v>
      </c>
      <c r="N215">
        <v>172.75319999999999</v>
      </c>
      <c r="O215">
        <v>286.79388</v>
      </c>
      <c r="P215" s="2">
        <f t="shared" si="29"/>
        <v>229.39124000000001</v>
      </c>
      <c r="Q215" s="2">
        <f t="shared" si="31"/>
        <v>226.28493912481741</v>
      </c>
      <c r="R215" s="2">
        <f t="shared" si="30"/>
        <v>3.1063008751825976</v>
      </c>
      <c r="T215" s="2">
        <f t="shared" si="33"/>
        <v>6.8481752000006963</v>
      </c>
      <c r="U215">
        <v>13510.338604500001</v>
      </c>
      <c r="V215">
        <v>174.38484</v>
      </c>
      <c r="W215">
        <v>276.31216000000001</v>
      </c>
      <c r="X215">
        <f t="shared" si="34"/>
        <v>218.90952000000001</v>
      </c>
    </row>
    <row r="216" spans="1:24" x14ac:dyDescent="0.3">
      <c r="A216">
        <f t="shared" si="32"/>
        <v>31.244400001014583</v>
      </c>
      <c r="B216">
        <f t="shared" si="35"/>
        <v>142.9000000000002</v>
      </c>
      <c r="C216">
        <v>13507.7621887</v>
      </c>
      <c r="D216">
        <v>192.99119999999999</v>
      </c>
      <c r="E216">
        <v>158.07635999999999</v>
      </c>
      <c r="F216">
        <v>0.05</v>
      </c>
      <c r="G216">
        <v>0</v>
      </c>
      <c r="H216">
        <v>0</v>
      </c>
      <c r="I216">
        <v>0</v>
      </c>
      <c r="K216" s="2">
        <f t="shared" si="27"/>
        <v>4.6795400001428789E-2</v>
      </c>
      <c r="L216" s="2">
        <f t="shared" si="28"/>
        <v>6.8945185000011406</v>
      </c>
      <c r="M216">
        <v>13510.633648000001</v>
      </c>
      <c r="N216">
        <v>172.56623999999999</v>
      </c>
      <c r="O216">
        <v>287.82240000000002</v>
      </c>
      <c r="P216" s="2">
        <f t="shared" si="29"/>
        <v>230.41976000000003</v>
      </c>
      <c r="Q216" s="2">
        <f t="shared" si="31"/>
        <v>228.31679011355888</v>
      </c>
      <c r="R216" s="2">
        <f t="shared" si="30"/>
        <v>2.1029698864411444</v>
      </c>
      <c r="T216" s="2">
        <f t="shared" si="33"/>
        <v>6.8633871000001818</v>
      </c>
      <c r="U216">
        <v>13510.3538164</v>
      </c>
      <c r="V216">
        <v>174.16836000000001</v>
      </c>
      <c r="W216">
        <v>277.37212</v>
      </c>
      <c r="X216">
        <f t="shared" si="34"/>
        <v>219.96948</v>
      </c>
    </row>
    <row r="217" spans="1:24" x14ac:dyDescent="0.3">
      <c r="A217">
        <f t="shared" si="32"/>
        <v>31.212300000333926</v>
      </c>
      <c r="B217">
        <f t="shared" si="35"/>
        <v>143.94800000000032</v>
      </c>
      <c r="C217">
        <v>13507.793401000001</v>
      </c>
      <c r="D217">
        <v>192.84360000000001</v>
      </c>
      <c r="E217">
        <v>159.51584</v>
      </c>
      <c r="F217">
        <v>0.05</v>
      </c>
      <c r="G217">
        <v>0</v>
      </c>
      <c r="H217">
        <v>0</v>
      </c>
      <c r="I217">
        <v>0</v>
      </c>
      <c r="K217" s="2">
        <f t="shared" si="27"/>
        <v>1.5768499999467167E-2</v>
      </c>
      <c r="L217" s="2">
        <f t="shared" si="28"/>
        <v>6.9102870000006078</v>
      </c>
      <c r="M217">
        <v>13510.6494165</v>
      </c>
      <c r="N217">
        <v>172.38419999999999</v>
      </c>
      <c r="O217">
        <v>288.84044</v>
      </c>
      <c r="P217" s="2">
        <f t="shared" si="29"/>
        <v>231.43780000000001</v>
      </c>
      <c r="Q217" s="2">
        <f t="shared" si="31"/>
        <v>229.00171618617799</v>
      </c>
      <c r="R217" s="2">
        <f t="shared" si="30"/>
        <v>2.4360838138220231</v>
      </c>
      <c r="T217" s="2">
        <f t="shared" si="33"/>
        <v>6.9090312000007543</v>
      </c>
      <c r="U217">
        <v>13510.399460500001</v>
      </c>
      <c r="V217">
        <v>173.95679999999999</v>
      </c>
      <c r="W217">
        <v>278.43207999999998</v>
      </c>
      <c r="X217">
        <f t="shared" si="34"/>
        <v>221.02943999999999</v>
      </c>
    </row>
    <row r="218" spans="1:24" x14ac:dyDescent="0.3">
      <c r="A218">
        <f t="shared" si="32"/>
        <v>30.814399999144371</v>
      </c>
      <c r="B218">
        <f t="shared" si="35"/>
        <v>225.39199999999937</v>
      </c>
      <c r="C218">
        <v>13507.8242154</v>
      </c>
      <c r="D218">
        <v>192.68124</v>
      </c>
      <c r="E218">
        <v>161.76975999999999</v>
      </c>
      <c r="F218">
        <v>0.05</v>
      </c>
      <c r="G218">
        <v>0</v>
      </c>
      <c r="H218">
        <v>0</v>
      </c>
      <c r="I218">
        <v>0</v>
      </c>
      <c r="K218" s="2">
        <f t="shared" si="27"/>
        <v>4.6297699998831376E-2</v>
      </c>
      <c r="L218" s="2">
        <f t="shared" si="28"/>
        <v>6.9565846999994392</v>
      </c>
      <c r="M218">
        <v>13510.695714199999</v>
      </c>
      <c r="N218">
        <v>172.20563999999999</v>
      </c>
      <c r="O218">
        <v>290.00984</v>
      </c>
      <c r="P218" s="2">
        <f t="shared" si="29"/>
        <v>232.60720000000001</v>
      </c>
      <c r="Q218" s="2">
        <f t="shared" si="31"/>
        <v>231.01346013534737</v>
      </c>
      <c r="R218" s="2">
        <f t="shared" si="30"/>
        <v>1.5937398646526333</v>
      </c>
      <c r="T218" s="2">
        <f t="shared" si="33"/>
        <v>6.940117599999212</v>
      </c>
      <c r="U218">
        <v>13510.430546899999</v>
      </c>
      <c r="V218">
        <v>173.74524</v>
      </c>
      <c r="W218">
        <v>279.49727999999999</v>
      </c>
      <c r="X218">
        <f t="shared" si="34"/>
        <v>222.09464</v>
      </c>
    </row>
    <row r="219" spans="1:24" x14ac:dyDescent="0.3">
      <c r="A219">
        <f t="shared" si="32"/>
        <v>31.296799999836367</v>
      </c>
      <c r="B219">
        <f t="shared" si="35"/>
        <v>225.91600000000085</v>
      </c>
      <c r="C219">
        <v>13507.8555122</v>
      </c>
      <c r="D219">
        <v>192.51888</v>
      </c>
      <c r="E219">
        <v>164.02892</v>
      </c>
      <c r="F219">
        <v>0.05</v>
      </c>
      <c r="G219">
        <v>0</v>
      </c>
      <c r="H219">
        <v>0</v>
      </c>
      <c r="I219">
        <v>0</v>
      </c>
      <c r="K219" s="2">
        <f t="shared" si="27"/>
        <v>1.4406900001631584E-2</v>
      </c>
      <c r="L219" s="2">
        <f t="shared" si="28"/>
        <v>6.9709916000010708</v>
      </c>
      <c r="M219">
        <v>13510.710121100001</v>
      </c>
      <c r="N219">
        <v>172.04820000000001</v>
      </c>
      <c r="O219">
        <v>291.80040000000002</v>
      </c>
      <c r="P219" s="2">
        <f t="shared" si="29"/>
        <v>234.39776000000003</v>
      </c>
      <c r="Q219" s="2">
        <f t="shared" si="31"/>
        <v>231.63969611755257</v>
      </c>
      <c r="R219" s="2">
        <f t="shared" si="30"/>
        <v>2.758063882447459</v>
      </c>
      <c r="T219" s="2">
        <f t="shared" si="33"/>
        <v>6.9716396999992867</v>
      </c>
      <c r="U219">
        <v>13510.462068999999</v>
      </c>
      <c r="V219">
        <v>173.53368</v>
      </c>
      <c r="W219">
        <v>280.55723999999998</v>
      </c>
      <c r="X219">
        <f t="shared" si="34"/>
        <v>223.15459999999999</v>
      </c>
    </row>
    <row r="220" spans="1:24" x14ac:dyDescent="0.3">
      <c r="A220">
        <f t="shared" si="32"/>
        <v>31.016599999929895</v>
      </c>
      <c r="B220">
        <f t="shared" si="35"/>
        <v>144.99600000000044</v>
      </c>
      <c r="C220">
        <v>13507.8865288</v>
      </c>
      <c r="D220">
        <v>192.35651999999999</v>
      </c>
      <c r="E220">
        <v>165.47888</v>
      </c>
      <c r="F220">
        <v>0.05</v>
      </c>
      <c r="G220">
        <v>0</v>
      </c>
      <c r="H220">
        <v>0</v>
      </c>
      <c r="I220">
        <v>0</v>
      </c>
      <c r="K220" s="2">
        <f t="shared" si="27"/>
        <v>4.658709999966959E-2</v>
      </c>
      <c r="L220" s="2">
        <f t="shared" si="28"/>
        <v>7.0175787000007404</v>
      </c>
      <c r="M220">
        <v>13510.756708200001</v>
      </c>
      <c r="N220">
        <v>171.9006</v>
      </c>
      <c r="O220">
        <v>293.57524000000001</v>
      </c>
      <c r="P220" s="2">
        <f t="shared" si="29"/>
        <v>236.17260000000002</v>
      </c>
      <c r="Q220" s="2">
        <f t="shared" si="31"/>
        <v>233.66544193825445</v>
      </c>
      <c r="R220" s="2">
        <f t="shared" si="30"/>
        <v>2.5071580617455709</v>
      </c>
      <c r="T220" s="2">
        <f t="shared" si="33"/>
        <v>7.0029025999992882</v>
      </c>
      <c r="U220">
        <v>13510.493331899999</v>
      </c>
      <c r="V220">
        <v>173.33196000000001</v>
      </c>
      <c r="W220">
        <v>282.4264</v>
      </c>
      <c r="X220">
        <f t="shared" si="34"/>
        <v>225.02376000000001</v>
      </c>
    </row>
    <row r="221" spans="1:24" x14ac:dyDescent="0.3">
      <c r="A221">
        <f t="shared" si="32"/>
        <v>15.634299999874202</v>
      </c>
      <c r="B221">
        <f t="shared" si="35"/>
        <v>146.56799999999919</v>
      </c>
      <c r="C221">
        <v>13507.9021631</v>
      </c>
      <c r="D221">
        <v>192.19416000000001</v>
      </c>
      <c r="E221">
        <v>166.94456</v>
      </c>
      <c r="F221">
        <v>0.05</v>
      </c>
      <c r="G221">
        <v>0</v>
      </c>
      <c r="H221">
        <v>0</v>
      </c>
      <c r="I221">
        <v>0</v>
      </c>
      <c r="K221" s="2">
        <f t="shared" si="27"/>
        <v>3.1056099998750142E-2</v>
      </c>
      <c r="L221" s="2">
        <f t="shared" si="28"/>
        <v>7.0486347999994905</v>
      </c>
      <c r="M221">
        <v>13510.787764299999</v>
      </c>
      <c r="N221">
        <v>171.75792000000001</v>
      </c>
      <c r="O221">
        <v>295.33436</v>
      </c>
      <c r="P221" s="2">
        <f t="shared" si="29"/>
        <v>237.93172000000001</v>
      </c>
      <c r="Q221" s="2">
        <f t="shared" si="31"/>
        <v>235.01644415639677</v>
      </c>
      <c r="R221" s="2">
        <f t="shared" si="30"/>
        <v>2.91527584360324</v>
      </c>
      <c r="T221" s="2">
        <f t="shared" si="33"/>
        <v>7.0502445000001899</v>
      </c>
      <c r="U221">
        <v>13510.5406738</v>
      </c>
      <c r="V221">
        <v>173.13515999999899</v>
      </c>
      <c r="W221">
        <v>284.30079999999998</v>
      </c>
      <c r="X221">
        <f t="shared" si="34"/>
        <v>226.89815999999999</v>
      </c>
    </row>
    <row r="222" spans="1:24" x14ac:dyDescent="0.3">
      <c r="A222">
        <f t="shared" si="32"/>
        <v>47.196499999699881</v>
      </c>
      <c r="B222">
        <f t="shared" si="35"/>
        <v>147.6159999999993</v>
      </c>
      <c r="C222">
        <v>13507.949359599999</v>
      </c>
      <c r="D222">
        <v>192.0318</v>
      </c>
      <c r="E222">
        <v>168.42071999999999</v>
      </c>
      <c r="F222">
        <v>0.05</v>
      </c>
      <c r="G222">
        <v>0</v>
      </c>
      <c r="H222">
        <v>0</v>
      </c>
      <c r="I222">
        <v>0</v>
      </c>
      <c r="K222" s="2">
        <f t="shared" si="27"/>
        <v>3.1800900000234833E-2</v>
      </c>
      <c r="L222" s="2">
        <f t="shared" si="28"/>
        <v>7.0804356999997253</v>
      </c>
      <c r="M222">
        <v>13510.819565199999</v>
      </c>
      <c r="N222">
        <v>171.62016</v>
      </c>
      <c r="O222">
        <v>296.24759999999998</v>
      </c>
      <c r="P222" s="2">
        <f t="shared" si="29"/>
        <v>238.84495999999999</v>
      </c>
      <c r="Q222" s="2">
        <f t="shared" si="31"/>
        <v>236.40032628227658</v>
      </c>
      <c r="R222" s="2">
        <f t="shared" si="30"/>
        <v>2.4446337177234057</v>
      </c>
      <c r="T222" s="2">
        <f t="shared" si="33"/>
        <v>7.081836999999723</v>
      </c>
      <c r="U222">
        <v>13510.5722663</v>
      </c>
      <c r="V222">
        <v>172.94507999999999</v>
      </c>
      <c r="W222">
        <v>285.75488000000001</v>
      </c>
      <c r="X222">
        <f t="shared" si="34"/>
        <v>228.35224000000002</v>
      </c>
    </row>
    <row r="223" spans="1:24" x14ac:dyDescent="0.3">
      <c r="A223">
        <f t="shared" si="32"/>
        <v>30.592300001444528</v>
      </c>
      <c r="B223">
        <f t="shared" si="35"/>
        <v>150.23600000000101</v>
      </c>
      <c r="C223">
        <v>13507.979951900001</v>
      </c>
      <c r="D223">
        <v>191.864519999999</v>
      </c>
      <c r="E223">
        <v>169.92308</v>
      </c>
      <c r="F223">
        <v>0.05</v>
      </c>
      <c r="G223">
        <v>0</v>
      </c>
      <c r="H223">
        <v>0</v>
      </c>
      <c r="I223">
        <v>0</v>
      </c>
      <c r="K223" s="2">
        <f t="shared" si="27"/>
        <v>3.1888400000752881E-2</v>
      </c>
      <c r="L223" s="2">
        <f t="shared" si="28"/>
        <v>7.1123241000004782</v>
      </c>
      <c r="M223">
        <v>13510.8514536</v>
      </c>
      <c r="N223">
        <v>171.48732000000001</v>
      </c>
      <c r="O223">
        <v>297.13987999999898</v>
      </c>
      <c r="P223" s="2">
        <f t="shared" si="29"/>
        <v>239.73723999999899</v>
      </c>
      <c r="Q223" s="2">
        <f t="shared" si="31"/>
        <v>237.78849492298062</v>
      </c>
      <c r="R223" s="2">
        <f t="shared" si="30"/>
        <v>1.9487450770183727</v>
      </c>
      <c r="T223" s="2">
        <f t="shared" si="33"/>
        <v>7.0964232999995147</v>
      </c>
      <c r="U223">
        <v>13510.586852599999</v>
      </c>
      <c r="V223">
        <v>172.75319999999999</v>
      </c>
      <c r="W223">
        <v>286.79388</v>
      </c>
      <c r="X223">
        <f t="shared" si="34"/>
        <v>229.39124000000001</v>
      </c>
    </row>
    <row r="224" spans="1:24" x14ac:dyDescent="0.3">
      <c r="A224">
        <f t="shared" si="32"/>
        <v>31.839799999943352</v>
      </c>
      <c r="B224">
        <f t="shared" si="35"/>
        <v>151.28400000000113</v>
      </c>
      <c r="C224">
        <v>13508.011791700001</v>
      </c>
      <c r="D224">
        <v>191.692319999999</v>
      </c>
      <c r="E224">
        <v>171.43592000000001</v>
      </c>
      <c r="F224">
        <v>0.05</v>
      </c>
      <c r="G224">
        <v>0</v>
      </c>
      <c r="H224">
        <v>0</v>
      </c>
      <c r="I224">
        <v>0</v>
      </c>
      <c r="K224" s="2">
        <f t="shared" si="27"/>
        <v>3.0696300000272458E-2</v>
      </c>
      <c r="L224" s="2">
        <f t="shared" si="28"/>
        <v>7.1430204000007507</v>
      </c>
      <c r="M224">
        <v>13510.882149900001</v>
      </c>
      <c r="N224">
        <v>171.35939999999999</v>
      </c>
      <c r="O224">
        <v>298.804679999999</v>
      </c>
      <c r="P224" s="2">
        <f t="shared" si="29"/>
        <v>241.402039999999</v>
      </c>
      <c r="Q224" s="2">
        <f t="shared" si="31"/>
        <v>239.1252139324526</v>
      </c>
      <c r="R224" s="2">
        <f t="shared" si="30"/>
        <v>2.2768260675464091</v>
      </c>
      <c r="T224" s="2">
        <f t="shared" si="33"/>
        <v>7.1432187000009435</v>
      </c>
      <c r="U224">
        <v>13510.633648000001</v>
      </c>
      <c r="V224">
        <v>172.56623999999999</v>
      </c>
      <c r="W224">
        <v>287.82240000000002</v>
      </c>
      <c r="X224">
        <f t="shared" si="34"/>
        <v>230.41976000000003</v>
      </c>
    </row>
    <row r="225" spans="1:24" x14ac:dyDescent="0.3">
      <c r="A225">
        <f t="shared" si="32"/>
        <v>30.939999998736312</v>
      </c>
      <c r="B225">
        <f t="shared" si="35"/>
        <v>150.75999999999965</v>
      </c>
      <c r="C225">
        <v>13508.042731699999</v>
      </c>
      <c r="D225">
        <v>191.500439999999</v>
      </c>
      <c r="E225">
        <v>172.94352000000001</v>
      </c>
      <c r="F225">
        <v>0.05</v>
      </c>
      <c r="G225">
        <v>0</v>
      </c>
      <c r="H225">
        <v>0</v>
      </c>
      <c r="I225">
        <v>0</v>
      </c>
      <c r="K225" s="2">
        <f t="shared" si="27"/>
        <v>3.1315000000176951E-2</v>
      </c>
      <c r="L225" s="2">
        <f t="shared" si="28"/>
        <v>7.1743354000009276</v>
      </c>
      <c r="M225">
        <v>13510.913464900001</v>
      </c>
      <c r="N225">
        <v>171.22656000000001</v>
      </c>
      <c r="O225">
        <v>300.46424000000002</v>
      </c>
      <c r="P225" s="2">
        <f t="shared" si="29"/>
        <v>243.06160000000003</v>
      </c>
      <c r="Q225" s="2">
        <f t="shared" si="31"/>
        <v>240.48931718023633</v>
      </c>
      <c r="R225" s="2">
        <f t="shared" si="30"/>
        <v>2.5722828197637</v>
      </c>
      <c r="T225" s="2">
        <f t="shared" si="33"/>
        <v>7.1589872000004107</v>
      </c>
      <c r="U225">
        <v>13510.6494165</v>
      </c>
      <c r="V225">
        <v>172.38419999999999</v>
      </c>
      <c r="W225">
        <v>288.84044</v>
      </c>
      <c r="X225">
        <f t="shared" si="34"/>
        <v>231.43780000000001</v>
      </c>
    </row>
    <row r="226" spans="1:24" x14ac:dyDescent="0.3">
      <c r="A226">
        <f t="shared" si="32"/>
        <v>32.041399999798159</v>
      </c>
      <c r="B226">
        <f t="shared" si="35"/>
        <v>150.75999999999965</v>
      </c>
      <c r="C226">
        <v>13508.074773099999</v>
      </c>
      <c r="D226">
        <v>191.30363999999901</v>
      </c>
      <c r="E226">
        <v>174.45112</v>
      </c>
      <c r="F226">
        <v>0.05</v>
      </c>
      <c r="G226">
        <v>0</v>
      </c>
      <c r="H226">
        <v>0</v>
      </c>
      <c r="I226">
        <v>0</v>
      </c>
      <c r="K226" s="2">
        <f t="shared" si="27"/>
        <v>3.1471499998588115E-2</v>
      </c>
      <c r="L226" s="2">
        <f t="shared" si="28"/>
        <v>7.2058068999995157</v>
      </c>
      <c r="M226">
        <v>13510.944936399999</v>
      </c>
      <c r="N226">
        <v>171.09863999999999</v>
      </c>
      <c r="O226">
        <v>302.11856</v>
      </c>
      <c r="P226" s="2">
        <f t="shared" si="29"/>
        <v>244.71592000000001</v>
      </c>
      <c r="Q226" s="2">
        <f t="shared" si="31"/>
        <v>241.86067962703936</v>
      </c>
      <c r="R226" s="2">
        <f t="shared" si="30"/>
        <v>2.855240372960651</v>
      </c>
      <c r="T226" s="2">
        <f t="shared" si="33"/>
        <v>7.205284899999242</v>
      </c>
      <c r="U226">
        <v>13510.695714199999</v>
      </c>
      <c r="V226">
        <v>172.20563999999999</v>
      </c>
      <c r="W226">
        <v>290.00984</v>
      </c>
      <c r="X226">
        <f t="shared" si="34"/>
        <v>232.60720000000001</v>
      </c>
    </row>
    <row r="227" spans="1:24" x14ac:dyDescent="0.3">
      <c r="A227">
        <f t="shared" si="32"/>
        <v>30.517300001520198</v>
      </c>
      <c r="B227">
        <f t="shared" si="35"/>
        <v>150.23600000000101</v>
      </c>
      <c r="C227">
        <v>13508.105290400001</v>
      </c>
      <c r="D227">
        <v>191.09699999999901</v>
      </c>
      <c r="E227">
        <v>175.95348000000001</v>
      </c>
      <c r="F227">
        <v>0.05</v>
      </c>
      <c r="G227">
        <v>0</v>
      </c>
      <c r="H227">
        <v>0</v>
      </c>
      <c r="I227">
        <v>0</v>
      </c>
      <c r="K227" s="2">
        <f t="shared" ref="K227:K290" si="36">M227-M226</f>
        <v>3.1300300001021242E-2</v>
      </c>
      <c r="L227" s="2">
        <f t="shared" ref="L227:L290" si="37">M227-$M$6</f>
        <v>7.237107200000537</v>
      </c>
      <c r="M227">
        <v>13510.9762367</v>
      </c>
      <c r="N227">
        <v>170.97564</v>
      </c>
      <c r="O227">
        <v>303.804319999999</v>
      </c>
      <c r="P227" s="2">
        <f t="shared" ref="P227:P290" si="38">O227-$O$3</f>
        <v>246.401679999999</v>
      </c>
      <c r="Q227" s="2">
        <f t="shared" si="31"/>
        <v>243.22501387193265</v>
      </c>
      <c r="R227" s="2">
        <f t="shared" ref="R227:R290" si="39">ABS(Q227-P227)</f>
        <v>3.1766661280663584</v>
      </c>
      <c r="T227" s="2">
        <f t="shared" si="33"/>
        <v>7.2196918000008736</v>
      </c>
      <c r="U227">
        <v>13510.710121100001</v>
      </c>
      <c r="V227">
        <v>172.04820000000001</v>
      </c>
      <c r="W227">
        <v>291.80040000000002</v>
      </c>
      <c r="X227">
        <f t="shared" si="34"/>
        <v>234.39776000000003</v>
      </c>
    </row>
    <row r="228" spans="1:24" x14ac:dyDescent="0.3">
      <c r="A228">
        <f t="shared" si="32"/>
        <v>31.328199998824857</v>
      </c>
      <c r="B228">
        <f t="shared" si="35"/>
        <v>148.66399999999942</v>
      </c>
      <c r="C228">
        <v>13508.1366186</v>
      </c>
      <c r="D228">
        <v>190.88543999999999</v>
      </c>
      <c r="E228">
        <v>177.44012000000001</v>
      </c>
      <c r="F228">
        <v>0.05</v>
      </c>
      <c r="G228">
        <v>0</v>
      </c>
      <c r="H228">
        <v>0</v>
      </c>
      <c r="I228">
        <v>0</v>
      </c>
      <c r="K228" s="2">
        <f t="shared" si="36"/>
        <v>4.627020000043558E-2</v>
      </c>
      <c r="L228" s="2">
        <f t="shared" si="37"/>
        <v>7.2833774000009726</v>
      </c>
      <c r="M228">
        <v>13511.022506900001</v>
      </c>
      <c r="N228">
        <v>170.8674</v>
      </c>
      <c r="O228">
        <v>305.45864</v>
      </c>
      <c r="P228" s="2">
        <f t="shared" si="38"/>
        <v>248.05600000000001</v>
      </c>
      <c r="Q228" s="2">
        <f t="shared" si="31"/>
        <v>245.24263704740696</v>
      </c>
      <c r="R228" s="2">
        <f t="shared" si="39"/>
        <v>2.813362952593053</v>
      </c>
      <c r="T228" s="2">
        <f t="shared" si="33"/>
        <v>7.2662789000005432</v>
      </c>
      <c r="U228">
        <v>13510.756708200001</v>
      </c>
      <c r="V228">
        <v>171.9006</v>
      </c>
      <c r="W228">
        <v>293.57524000000001</v>
      </c>
      <c r="X228">
        <f t="shared" si="34"/>
        <v>236.17260000000002</v>
      </c>
    </row>
    <row r="229" spans="1:24" x14ac:dyDescent="0.3">
      <c r="A229">
        <f t="shared" si="32"/>
        <v>46.263500000350177</v>
      </c>
      <c r="B229">
        <f t="shared" si="35"/>
        <v>147.6159999999993</v>
      </c>
      <c r="C229">
        <v>13508.1828821</v>
      </c>
      <c r="D229">
        <v>190.66896</v>
      </c>
      <c r="E229">
        <v>178.91628</v>
      </c>
      <c r="F229">
        <v>0.05</v>
      </c>
      <c r="G229">
        <v>0</v>
      </c>
      <c r="H229">
        <v>0</v>
      </c>
      <c r="I229">
        <v>0</v>
      </c>
      <c r="K229" s="2">
        <f t="shared" si="36"/>
        <v>3.008149999914167E-2</v>
      </c>
      <c r="L229" s="2">
        <f t="shared" si="37"/>
        <v>7.3134589000001142</v>
      </c>
      <c r="M229">
        <v>13511.0525884</v>
      </c>
      <c r="N229">
        <v>170.77536000000001</v>
      </c>
      <c r="O229">
        <v>306.96683999999999</v>
      </c>
      <c r="P229" s="2">
        <f t="shared" si="38"/>
        <v>249.5642</v>
      </c>
      <c r="Q229" s="2">
        <f t="shared" si="31"/>
        <v>246.55483282961723</v>
      </c>
      <c r="R229" s="2">
        <f t="shared" si="39"/>
        <v>3.0093671703827738</v>
      </c>
      <c r="T229" s="2">
        <f t="shared" si="33"/>
        <v>7.2973349999992934</v>
      </c>
      <c r="U229">
        <v>13510.787764299999</v>
      </c>
      <c r="V229">
        <v>171.75792000000001</v>
      </c>
      <c r="W229">
        <v>295.33436</v>
      </c>
      <c r="X229">
        <f t="shared" si="34"/>
        <v>237.93172000000001</v>
      </c>
    </row>
    <row r="230" spans="1:24" x14ac:dyDescent="0.3">
      <c r="A230">
        <f t="shared" si="32"/>
        <v>30.806700000539422</v>
      </c>
      <c r="B230">
        <f t="shared" si="35"/>
        <v>228.01200000000108</v>
      </c>
      <c r="C230">
        <v>13508.2136888</v>
      </c>
      <c r="D230">
        <v>190.44263999999899</v>
      </c>
      <c r="E230">
        <v>181.19640000000001</v>
      </c>
      <c r="F230">
        <v>0.05</v>
      </c>
      <c r="G230">
        <v>0</v>
      </c>
      <c r="H230">
        <v>0</v>
      </c>
      <c r="I230">
        <v>0</v>
      </c>
      <c r="K230" s="2">
        <f t="shared" si="36"/>
        <v>3.1442600000445964E-2</v>
      </c>
      <c r="L230" s="2">
        <f t="shared" si="37"/>
        <v>7.3449015000005602</v>
      </c>
      <c r="M230">
        <v>13511.084031</v>
      </c>
      <c r="N230">
        <v>170.69172</v>
      </c>
      <c r="O230">
        <v>307.780519999999</v>
      </c>
      <c r="P230" s="2">
        <f t="shared" si="38"/>
        <v>250.37787999999901</v>
      </c>
      <c r="Q230" s="2">
        <f t="shared" si="31"/>
        <v>247.92680178967984</v>
      </c>
      <c r="R230" s="2">
        <f t="shared" si="39"/>
        <v>2.4510782103191673</v>
      </c>
      <c r="T230" s="2">
        <f t="shared" si="33"/>
        <v>7.3291358999995282</v>
      </c>
      <c r="U230">
        <v>13510.819565199999</v>
      </c>
      <c r="V230">
        <v>171.62016</v>
      </c>
      <c r="W230">
        <v>296.24759999999998</v>
      </c>
      <c r="X230">
        <f t="shared" si="34"/>
        <v>238.84495999999999</v>
      </c>
    </row>
    <row r="231" spans="1:24" x14ac:dyDescent="0.3">
      <c r="A231">
        <f t="shared" si="32"/>
        <v>30.943300000217278</v>
      </c>
      <c r="B231">
        <f t="shared" si="35"/>
        <v>161.17999999999881</v>
      </c>
      <c r="C231">
        <v>13508.244632100001</v>
      </c>
      <c r="D231">
        <v>190.21643999999901</v>
      </c>
      <c r="E231">
        <v>182.8082</v>
      </c>
      <c r="F231">
        <v>0.05</v>
      </c>
      <c r="G231">
        <v>0</v>
      </c>
      <c r="H231">
        <v>0</v>
      </c>
      <c r="I231">
        <v>0</v>
      </c>
      <c r="K231" s="2">
        <f t="shared" si="36"/>
        <v>3.1358399999589892E-2</v>
      </c>
      <c r="L231" s="2">
        <f t="shared" si="37"/>
        <v>7.3762599000001501</v>
      </c>
      <c r="M231">
        <v>13511.1153894</v>
      </c>
      <c r="N231">
        <v>170.61612</v>
      </c>
      <c r="O231">
        <v>309.01451999999898</v>
      </c>
      <c r="P231" s="2">
        <f t="shared" si="38"/>
        <v>251.61187999999899</v>
      </c>
      <c r="Q231" s="2">
        <f t="shared" si="31"/>
        <v>249.29549712259563</v>
      </c>
      <c r="R231" s="2">
        <f t="shared" si="39"/>
        <v>2.3163828774033561</v>
      </c>
      <c r="T231" s="2">
        <f t="shared" si="33"/>
        <v>7.3610243000002811</v>
      </c>
      <c r="U231">
        <v>13510.8514536</v>
      </c>
      <c r="V231">
        <v>171.48732000000001</v>
      </c>
      <c r="W231">
        <v>297.13987999999898</v>
      </c>
      <c r="X231">
        <f t="shared" si="34"/>
        <v>239.73723999999899</v>
      </c>
    </row>
    <row r="232" spans="1:24" x14ac:dyDescent="0.3">
      <c r="A232">
        <f t="shared" si="32"/>
        <v>31.560699999317876</v>
      </c>
      <c r="B232">
        <f t="shared" si="35"/>
        <v>143.42399999999884</v>
      </c>
      <c r="C232">
        <v>13508.2761928</v>
      </c>
      <c r="D232">
        <v>189.98388</v>
      </c>
      <c r="E232">
        <v>184.24243999999999</v>
      </c>
      <c r="F232">
        <v>0.05</v>
      </c>
      <c r="G232">
        <v>0</v>
      </c>
      <c r="H232">
        <v>0</v>
      </c>
      <c r="I232">
        <v>0</v>
      </c>
      <c r="K232" s="2">
        <f t="shared" si="36"/>
        <v>3.1393299999763258E-2</v>
      </c>
      <c r="L232" s="2">
        <f t="shared" si="37"/>
        <v>7.4076531999999133</v>
      </c>
      <c r="M232">
        <v>13511.1467827</v>
      </c>
      <c r="N232">
        <v>170.56692000000001</v>
      </c>
      <c r="O232">
        <v>310.66359999999997</v>
      </c>
      <c r="P232" s="2">
        <f t="shared" si="38"/>
        <v>253.26095999999998</v>
      </c>
      <c r="Q232" s="2">
        <f t="shared" si="31"/>
        <v>250.66610924477823</v>
      </c>
      <c r="R232" s="2">
        <f t="shared" si="39"/>
        <v>2.5948507552217563</v>
      </c>
      <c r="T232" s="2">
        <f t="shared" si="33"/>
        <v>7.3917206000005535</v>
      </c>
      <c r="U232">
        <v>13510.882149900001</v>
      </c>
      <c r="V232">
        <v>171.35939999999999</v>
      </c>
      <c r="W232">
        <v>298.804679999999</v>
      </c>
      <c r="X232">
        <f t="shared" si="34"/>
        <v>241.402039999999</v>
      </c>
    </row>
    <row r="233" spans="1:24" x14ac:dyDescent="0.3">
      <c r="A233">
        <f t="shared" si="32"/>
        <v>32.107700000779005</v>
      </c>
      <c r="B233">
        <f t="shared" si="35"/>
        <v>142.9000000000002</v>
      </c>
      <c r="C233">
        <v>13508.308300500001</v>
      </c>
      <c r="D233">
        <v>189.75131999999999</v>
      </c>
      <c r="E233">
        <v>185.67143999999999</v>
      </c>
      <c r="F233">
        <v>0.05</v>
      </c>
      <c r="G233">
        <v>0</v>
      </c>
      <c r="H233">
        <v>0</v>
      </c>
      <c r="I233">
        <v>0</v>
      </c>
      <c r="K233" s="2">
        <f t="shared" si="36"/>
        <v>1.5770899999552057E-2</v>
      </c>
      <c r="L233" s="2">
        <f t="shared" si="37"/>
        <v>7.4234240999994654</v>
      </c>
      <c r="M233">
        <v>13511.162553599999</v>
      </c>
      <c r="N233">
        <v>170.53739999999999</v>
      </c>
      <c r="O233">
        <v>312.31267999999898</v>
      </c>
      <c r="P233" s="2">
        <f t="shared" si="38"/>
        <v>254.91003999999899</v>
      </c>
      <c r="Q233" s="2">
        <f t="shared" si="31"/>
        <v>251.35480343414582</v>
      </c>
      <c r="R233" s="2">
        <f t="shared" si="39"/>
        <v>3.5552365658531642</v>
      </c>
      <c r="T233" s="2">
        <f t="shared" si="33"/>
        <v>7.4230356000007305</v>
      </c>
      <c r="U233">
        <v>13510.913464900001</v>
      </c>
      <c r="V233">
        <v>171.22656000000001</v>
      </c>
      <c r="W233">
        <v>300.46424000000002</v>
      </c>
      <c r="X233">
        <f t="shared" si="34"/>
        <v>243.06160000000003</v>
      </c>
    </row>
    <row r="234" spans="1:24" x14ac:dyDescent="0.3">
      <c r="A234">
        <f t="shared" si="32"/>
        <v>46.004799998627277</v>
      </c>
      <c r="B234">
        <f t="shared" si="35"/>
        <v>145.52000000000191</v>
      </c>
      <c r="C234">
        <v>13508.354305299999</v>
      </c>
      <c r="D234">
        <v>189.52860000000001</v>
      </c>
      <c r="E234">
        <v>187.12664000000001</v>
      </c>
      <c r="F234">
        <v>0.05</v>
      </c>
      <c r="G234">
        <v>0</v>
      </c>
      <c r="H234">
        <v>0</v>
      </c>
      <c r="I234">
        <v>0</v>
      </c>
      <c r="K234" s="2">
        <f t="shared" si="36"/>
        <v>4.7656800001277588E-2</v>
      </c>
      <c r="L234" s="2">
        <f t="shared" si="37"/>
        <v>7.471080900000743</v>
      </c>
      <c r="M234">
        <v>13511.210210400001</v>
      </c>
      <c r="N234">
        <v>170.51772</v>
      </c>
      <c r="O234">
        <v>313.99843999999899</v>
      </c>
      <c r="P234" s="2">
        <f t="shared" si="38"/>
        <v>256.59579999999897</v>
      </c>
      <c r="Q234" s="2">
        <f t="shared" si="31"/>
        <v>253.43649698251721</v>
      </c>
      <c r="R234" s="2">
        <f t="shared" si="39"/>
        <v>3.1593030174817613</v>
      </c>
      <c r="T234" s="2">
        <f t="shared" si="33"/>
        <v>7.4545070999993186</v>
      </c>
      <c r="U234">
        <v>13510.944936399999</v>
      </c>
      <c r="V234">
        <v>171.09863999999999</v>
      </c>
      <c r="W234">
        <v>302.11856</v>
      </c>
      <c r="X234">
        <f t="shared" si="34"/>
        <v>244.71592000000001</v>
      </c>
    </row>
    <row r="235" spans="1:24" x14ac:dyDescent="0.3">
      <c r="A235">
        <f t="shared" si="32"/>
        <v>30.926999999792315</v>
      </c>
      <c r="B235">
        <f t="shared" si="35"/>
        <v>142.37599999999873</v>
      </c>
      <c r="C235">
        <v>13508.385232299999</v>
      </c>
      <c r="D235">
        <v>189.29604</v>
      </c>
      <c r="E235">
        <v>188.5504</v>
      </c>
      <c r="F235">
        <v>0.05</v>
      </c>
      <c r="G235">
        <v>0</v>
      </c>
      <c r="H235">
        <v>0</v>
      </c>
      <c r="I235">
        <v>0</v>
      </c>
      <c r="K235" s="2">
        <f t="shared" si="36"/>
        <v>3.0888699999195524E-2</v>
      </c>
      <c r="L235" s="2">
        <f t="shared" si="37"/>
        <v>7.5019695999999385</v>
      </c>
      <c r="M235">
        <v>13511.2410991</v>
      </c>
      <c r="N235">
        <v>170.52264</v>
      </c>
      <c r="O235">
        <v>315.66323999999901</v>
      </c>
      <c r="P235" s="2">
        <f t="shared" si="38"/>
        <v>258.26059999999899</v>
      </c>
      <c r="Q235" s="2">
        <f t="shared" si="31"/>
        <v>254.78620528801645</v>
      </c>
      <c r="R235" s="2">
        <f t="shared" si="39"/>
        <v>3.4743947119825407</v>
      </c>
      <c r="T235" s="2">
        <f t="shared" si="33"/>
        <v>7.4858074000003398</v>
      </c>
      <c r="U235">
        <v>13510.9762367</v>
      </c>
      <c r="V235">
        <v>170.97564</v>
      </c>
      <c r="W235">
        <v>303.804319999999</v>
      </c>
      <c r="X235">
        <f t="shared" si="34"/>
        <v>246.401679999999</v>
      </c>
    </row>
    <row r="236" spans="1:24" x14ac:dyDescent="0.3">
      <c r="A236">
        <f t="shared" si="32"/>
        <v>16.097800000352436</v>
      </c>
      <c r="B236">
        <f t="shared" si="35"/>
        <v>232.20400000000154</v>
      </c>
      <c r="C236">
        <v>13508.4013301</v>
      </c>
      <c r="D236">
        <v>189.07823999999999</v>
      </c>
      <c r="E236">
        <v>190.87244000000001</v>
      </c>
      <c r="F236">
        <v>0.05</v>
      </c>
      <c r="G236">
        <v>0</v>
      </c>
      <c r="H236">
        <v>0</v>
      </c>
      <c r="I236">
        <v>0</v>
      </c>
      <c r="K236" s="2">
        <f t="shared" si="36"/>
        <v>3.1235200000082841E-2</v>
      </c>
      <c r="L236" s="2">
        <f t="shared" si="37"/>
        <v>7.5332048000000214</v>
      </c>
      <c r="M236">
        <v>13511.2723343</v>
      </c>
      <c r="N236">
        <v>170.54723999999999</v>
      </c>
      <c r="O236">
        <v>317.33851999999899</v>
      </c>
      <c r="P236" s="2">
        <f t="shared" si="38"/>
        <v>259.93587999999897</v>
      </c>
      <c r="Q236" s="2">
        <f t="shared" si="31"/>
        <v>256.15141545843494</v>
      </c>
      <c r="R236" s="2">
        <f t="shared" si="39"/>
        <v>3.7844645415640343</v>
      </c>
      <c r="T236" s="2">
        <f t="shared" si="33"/>
        <v>7.5320776000007754</v>
      </c>
      <c r="U236">
        <v>13511.022506900001</v>
      </c>
      <c r="V236">
        <v>170.8674</v>
      </c>
      <c r="W236">
        <v>305.45864</v>
      </c>
      <c r="X236">
        <f t="shared" si="34"/>
        <v>248.05600000000001</v>
      </c>
    </row>
    <row r="237" spans="1:24" x14ac:dyDescent="0.3">
      <c r="A237">
        <f t="shared" si="32"/>
        <v>31.671200000346289</v>
      </c>
      <c r="B237">
        <f t="shared" si="35"/>
        <v>149.18799999999806</v>
      </c>
      <c r="C237">
        <v>13508.4330013</v>
      </c>
      <c r="D237">
        <v>188.86536000000001</v>
      </c>
      <c r="E237">
        <v>192.36431999999999</v>
      </c>
      <c r="F237">
        <v>0.05</v>
      </c>
      <c r="G237">
        <v>0</v>
      </c>
      <c r="H237">
        <v>0</v>
      </c>
      <c r="I237">
        <v>0</v>
      </c>
      <c r="K237" s="2">
        <f t="shared" si="36"/>
        <v>9.3388299999787705E-2</v>
      </c>
      <c r="L237" s="2">
        <f t="shared" si="37"/>
        <v>7.6265930999998091</v>
      </c>
      <c r="M237">
        <v>13511.3657226</v>
      </c>
      <c r="N237">
        <v>170.58168000000001</v>
      </c>
      <c r="O237">
        <v>318.22031999999899</v>
      </c>
      <c r="P237" s="2">
        <f t="shared" si="38"/>
        <v>260.81767999999897</v>
      </c>
      <c r="Q237" s="2">
        <f t="shared" si="31"/>
        <v>260.23528248764137</v>
      </c>
      <c r="R237" s="2">
        <f t="shared" si="39"/>
        <v>0.58239751235760195</v>
      </c>
      <c r="T237" s="2">
        <f t="shared" si="33"/>
        <v>7.5621590999999171</v>
      </c>
      <c r="U237">
        <v>13511.0525884</v>
      </c>
      <c r="V237">
        <v>170.77536000000001</v>
      </c>
      <c r="W237">
        <v>306.96683999999999</v>
      </c>
      <c r="X237">
        <f t="shared" si="34"/>
        <v>249.5642</v>
      </c>
    </row>
    <row r="238" spans="1:24" x14ac:dyDescent="0.3">
      <c r="A238">
        <f t="shared" si="32"/>
        <v>31.721499999548541</v>
      </c>
      <c r="B238">
        <f t="shared" si="35"/>
        <v>150.23599999990154</v>
      </c>
      <c r="C238">
        <v>13508.464722799999</v>
      </c>
      <c r="D238">
        <v>188.657399999999</v>
      </c>
      <c r="E238">
        <v>193.86667999999901</v>
      </c>
      <c r="F238">
        <v>0.05</v>
      </c>
      <c r="G238">
        <v>0</v>
      </c>
      <c r="H238">
        <v>0</v>
      </c>
      <c r="I238">
        <v>0</v>
      </c>
      <c r="K238" s="2">
        <f t="shared" si="36"/>
        <v>1.5468900000996655E-2</v>
      </c>
      <c r="L238" s="2">
        <f t="shared" si="37"/>
        <v>7.6420620000008057</v>
      </c>
      <c r="M238">
        <v>13511.381191500001</v>
      </c>
      <c r="N238">
        <v>170.62595999999999</v>
      </c>
      <c r="O238">
        <v>319.10211999999899</v>
      </c>
      <c r="P238" s="2">
        <f t="shared" si="38"/>
        <v>261.69947999999897</v>
      </c>
      <c r="Q238" s="2">
        <f t="shared" si="31"/>
        <v>260.9120336136013</v>
      </c>
      <c r="R238" s="2">
        <f t="shared" si="39"/>
        <v>0.78744638639767572</v>
      </c>
      <c r="T238" s="2">
        <f t="shared" si="33"/>
        <v>7.5936017000003631</v>
      </c>
      <c r="U238">
        <v>13511.084031</v>
      </c>
      <c r="V238">
        <v>170.69172</v>
      </c>
      <c r="W238">
        <v>307.780519999999</v>
      </c>
      <c r="X238">
        <f t="shared" si="34"/>
        <v>250.37787999999901</v>
      </c>
    </row>
    <row r="239" spans="1:24" x14ac:dyDescent="0.3">
      <c r="A239">
        <f t="shared" si="32"/>
        <v>46.961600000940962</v>
      </c>
      <c r="B239">
        <f t="shared" si="35"/>
        <v>150.23599999999817</v>
      </c>
      <c r="C239">
        <v>13508.5116844</v>
      </c>
      <c r="D239">
        <v>188.45435999999901</v>
      </c>
      <c r="E239">
        <v>195.36903999999899</v>
      </c>
      <c r="F239">
        <v>0.05</v>
      </c>
      <c r="G239">
        <v>0</v>
      </c>
      <c r="H239">
        <v>0</v>
      </c>
      <c r="I239">
        <v>0</v>
      </c>
      <c r="K239" s="2">
        <f t="shared" si="36"/>
        <v>3.1362599998828955E-2</v>
      </c>
      <c r="L239" s="2">
        <f t="shared" si="37"/>
        <v>7.6734245999996347</v>
      </c>
      <c r="M239">
        <v>13511.412554099999</v>
      </c>
      <c r="N239">
        <v>170.685</v>
      </c>
      <c r="O239">
        <v>319.99964</v>
      </c>
      <c r="P239" s="2">
        <f t="shared" si="38"/>
        <v>262.59699999999998</v>
      </c>
      <c r="Q239" s="2">
        <f t="shared" si="31"/>
        <v>262.28437257315193</v>
      </c>
      <c r="R239" s="2">
        <f t="shared" si="39"/>
        <v>0.31262742684805289</v>
      </c>
      <c r="T239" s="2">
        <f t="shared" si="33"/>
        <v>7.6249600999999529</v>
      </c>
      <c r="U239">
        <v>13511.1153894</v>
      </c>
      <c r="V239">
        <v>170.61612</v>
      </c>
      <c r="W239">
        <v>309.01451999999898</v>
      </c>
      <c r="X239">
        <f t="shared" si="34"/>
        <v>251.61187999999899</v>
      </c>
    </row>
    <row r="240" spans="1:24" x14ac:dyDescent="0.3">
      <c r="A240">
        <f t="shared" si="32"/>
        <v>30.01129999938712</v>
      </c>
      <c r="B240">
        <f t="shared" si="35"/>
        <v>150.23600000010049</v>
      </c>
      <c r="C240">
        <v>13508.5416957</v>
      </c>
      <c r="D240">
        <v>188.256239999999</v>
      </c>
      <c r="E240">
        <v>196.87139999999999</v>
      </c>
      <c r="F240">
        <v>0.05</v>
      </c>
      <c r="G240">
        <v>0</v>
      </c>
      <c r="H240">
        <v>0</v>
      </c>
      <c r="I240">
        <v>0</v>
      </c>
      <c r="K240" s="2">
        <f t="shared" si="36"/>
        <v>3.1096100001377636E-2</v>
      </c>
      <c r="L240" s="2">
        <f t="shared" si="37"/>
        <v>7.7045207000010123</v>
      </c>
      <c r="M240">
        <v>13511.443650200001</v>
      </c>
      <c r="N240">
        <v>170.77356</v>
      </c>
      <c r="O240">
        <v>321.73255999999998</v>
      </c>
      <c r="P240" s="2">
        <f t="shared" si="38"/>
        <v>264.32991999999996</v>
      </c>
      <c r="Q240" s="2">
        <f t="shared" si="31"/>
        <v>263.64537876338056</v>
      </c>
      <c r="R240" s="2">
        <f t="shared" si="39"/>
        <v>0.68454123661939548</v>
      </c>
      <c r="T240" s="2">
        <f t="shared" si="33"/>
        <v>7.6563533999997162</v>
      </c>
      <c r="U240">
        <v>13511.1467827</v>
      </c>
      <c r="V240">
        <v>170.56692000000001</v>
      </c>
      <c r="W240">
        <v>310.66359999999997</v>
      </c>
      <c r="X240">
        <f t="shared" si="34"/>
        <v>253.26095999999998</v>
      </c>
    </row>
    <row r="241" spans="1:24" x14ac:dyDescent="0.3">
      <c r="A241">
        <f t="shared" si="32"/>
        <v>31.839200000831624</v>
      </c>
      <c r="B241">
        <f t="shared" si="35"/>
        <v>150.75999999999965</v>
      </c>
      <c r="C241">
        <v>13508.573534900001</v>
      </c>
      <c r="D241">
        <v>188.05811999999901</v>
      </c>
      <c r="E241">
        <v>198.37899999999999</v>
      </c>
      <c r="F241">
        <v>0.05</v>
      </c>
      <c r="G241">
        <v>0</v>
      </c>
      <c r="H241">
        <v>0</v>
      </c>
      <c r="I241">
        <v>0</v>
      </c>
      <c r="K241" s="2">
        <f t="shared" si="36"/>
        <v>3.1543699999019736E-2</v>
      </c>
      <c r="L241" s="2">
        <f t="shared" si="37"/>
        <v>7.736064400000032</v>
      </c>
      <c r="M241">
        <v>13511.4751939</v>
      </c>
      <c r="N241">
        <v>170.8818</v>
      </c>
      <c r="O241">
        <v>323.48119999999898</v>
      </c>
      <c r="P241" s="2">
        <f t="shared" si="38"/>
        <v>266.07855999999896</v>
      </c>
      <c r="Q241" s="2">
        <f t="shared" si="31"/>
        <v>265.02630379826104</v>
      </c>
      <c r="R241" s="2">
        <f t="shared" si="39"/>
        <v>1.0522562017379187</v>
      </c>
      <c r="T241" s="2">
        <f t="shared" si="33"/>
        <v>7.6721242999992683</v>
      </c>
      <c r="U241">
        <v>13511.162553599999</v>
      </c>
      <c r="V241">
        <v>170.53739999999999</v>
      </c>
      <c r="W241">
        <v>312.31267999999898</v>
      </c>
      <c r="X241">
        <f t="shared" si="34"/>
        <v>254.91003999999899</v>
      </c>
    </row>
    <row r="242" spans="1:24" x14ac:dyDescent="0.3">
      <c r="A242">
        <f t="shared" si="32"/>
        <v>30.63789999941946</v>
      </c>
      <c r="B242">
        <f t="shared" si="35"/>
        <v>231.68000000000006</v>
      </c>
      <c r="C242">
        <v>13508.6041728</v>
      </c>
      <c r="D242">
        <v>187.85999999999899</v>
      </c>
      <c r="E242">
        <v>200.69579999999999</v>
      </c>
      <c r="F242">
        <v>0.05</v>
      </c>
      <c r="G242">
        <v>0</v>
      </c>
      <c r="H242">
        <v>0</v>
      </c>
      <c r="I242">
        <v>0</v>
      </c>
      <c r="K242" s="2">
        <f t="shared" si="36"/>
        <v>4.7187899999698857E-2</v>
      </c>
      <c r="L242" s="2">
        <f t="shared" si="37"/>
        <v>7.7832522999997309</v>
      </c>
      <c r="M242">
        <v>13511.522381799999</v>
      </c>
      <c r="N242">
        <v>171.00971999999999</v>
      </c>
      <c r="O242">
        <v>325.24032</v>
      </c>
      <c r="P242" s="2">
        <f t="shared" si="38"/>
        <v>267.83767999999998</v>
      </c>
      <c r="Q242" s="2">
        <f t="shared" si="31"/>
        <v>267.09270802931582</v>
      </c>
      <c r="R242" s="2">
        <f t="shared" si="39"/>
        <v>0.74497197068416199</v>
      </c>
      <c r="T242" s="2">
        <f t="shared" si="33"/>
        <v>7.7197811000005458</v>
      </c>
      <c r="U242">
        <v>13511.210210400001</v>
      </c>
      <c r="V242">
        <v>170.51772</v>
      </c>
      <c r="W242">
        <v>313.99843999999899</v>
      </c>
      <c r="X242">
        <f t="shared" si="34"/>
        <v>256.59579999999897</v>
      </c>
    </row>
    <row r="243" spans="1:24" x14ac:dyDescent="0.3">
      <c r="A243">
        <f t="shared" si="32"/>
        <v>31.140600000071572</v>
      </c>
      <c r="B243">
        <f t="shared" si="35"/>
        <v>151.28399999990165</v>
      </c>
      <c r="C243">
        <v>13508.6353134</v>
      </c>
      <c r="D243">
        <v>187.666799999999</v>
      </c>
      <c r="E243">
        <v>202.20863999999901</v>
      </c>
      <c r="F243">
        <v>0.05</v>
      </c>
      <c r="G243">
        <v>0</v>
      </c>
      <c r="H243">
        <v>0</v>
      </c>
      <c r="I243">
        <v>0</v>
      </c>
      <c r="K243" s="2">
        <f t="shared" si="36"/>
        <v>1.5086900000824244E-2</v>
      </c>
      <c r="L243" s="2">
        <f t="shared" si="37"/>
        <v>7.7983392000005551</v>
      </c>
      <c r="M243">
        <v>13511.5374687</v>
      </c>
      <c r="N243">
        <v>171.16368</v>
      </c>
      <c r="O243">
        <v>326.84807999999998</v>
      </c>
      <c r="P243" s="2">
        <f t="shared" si="38"/>
        <v>269.44543999999996</v>
      </c>
      <c r="Q243" s="2">
        <f t="shared" si="31"/>
        <v>267.75352844749256</v>
      </c>
      <c r="R243" s="2">
        <f t="shared" si="39"/>
        <v>1.6919115525074062</v>
      </c>
      <c r="T243" s="2">
        <f t="shared" si="33"/>
        <v>7.7506697999997414</v>
      </c>
      <c r="U243">
        <v>13511.2410991</v>
      </c>
      <c r="V243">
        <v>170.52264</v>
      </c>
      <c r="W243">
        <v>315.66323999999901</v>
      </c>
      <c r="X243">
        <f t="shared" si="34"/>
        <v>258.26059999999899</v>
      </c>
    </row>
    <row r="244" spans="1:24" x14ac:dyDescent="0.3">
      <c r="A244">
        <f t="shared" si="32"/>
        <v>31.433399999514222</v>
      </c>
      <c r="B244">
        <f t="shared" si="35"/>
        <v>151.2840000001006</v>
      </c>
      <c r="C244">
        <v>13508.6667468</v>
      </c>
      <c r="D244">
        <v>187.46867999999901</v>
      </c>
      <c r="E244">
        <v>203.72148000000001</v>
      </c>
      <c r="F244">
        <v>0.05</v>
      </c>
      <c r="G244">
        <v>0</v>
      </c>
      <c r="H244">
        <v>0</v>
      </c>
      <c r="I244">
        <v>0</v>
      </c>
      <c r="K244" s="2">
        <f t="shared" si="36"/>
        <v>1.7689599999357597E-2</v>
      </c>
      <c r="L244" s="2">
        <f t="shared" si="37"/>
        <v>7.8160287999999127</v>
      </c>
      <c r="M244">
        <v>13511.5551583</v>
      </c>
      <c r="N244">
        <v>171.32604000000001</v>
      </c>
      <c r="O244">
        <v>327.824199999999</v>
      </c>
      <c r="P244" s="2">
        <f t="shared" si="38"/>
        <v>270.42155999999898</v>
      </c>
      <c r="Q244" s="2">
        <f t="shared" si="31"/>
        <v>268.5284409709414</v>
      </c>
      <c r="R244" s="2">
        <f t="shared" si="39"/>
        <v>1.8931190290575728</v>
      </c>
      <c r="T244" s="2">
        <f t="shared" si="33"/>
        <v>7.7819049999998242</v>
      </c>
      <c r="U244">
        <v>13511.2723343</v>
      </c>
      <c r="V244">
        <v>170.54723999999999</v>
      </c>
      <c r="W244">
        <v>317.33851999999899</v>
      </c>
      <c r="X244">
        <f t="shared" si="34"/>
        <v>259.93587999999897</v>
      </c>
    </row>
    <row r="245" spans="1:24" x14ac:dyDescent="0.3">
      <c r="A245">
        <f t="shared" si="32"/>
        <v>31.183299999611336</v>
      </c>
      <c r="B245">
        <f t="shared" si="35"/>
        <v>151.28399999999829</v>
      </c>
      <c r="C245">
        <v>13508.697930099999</v>
      </c>
      <c r="D245">
        <v>187.26071999999999</v>
      </c>
      <c r="E245">
        <v>205.23432</v>
      </c>
      <c r="F245">
        <v>0.05</v>
      </c>
      <c r="G245">
        <v>0</v>
      </c>
      <c r="H245">
        <v>0</v>
      </c>
      <c r="I245">
        <v>0</v>
      </c>
      <c r="K245" s="2">
        <f t="shared" si="36"/>
        <v>5.8818999999857624E-2</v>
      </c>
      <c r="L245" s="2">
        <f t="shared" si="37"/>
        <v>7.8748477999997704</v>
      </c>
      <c r="M245">
        <v>13511.6139773</v>
      </c>
      <c r="N245">
        <v>171.49824000000001</v>
      </c>
      <c r="O245">
        <v>328.81079999999997</v>
      </c>
      <c r="P245" s="2">
        <f t="shared" si="38"/>
        <v>271.40815999999995</v>
      </c>
      <c r="Q245" s="2">
        <f t="shared" si="31"/>
        <v>271.10576979508073</v>
      </c>
      <c r="R245" s="2">
        <f t="shared" si="39"/>
        <v>0.3023902049192202</v>
      </c>
      <c r="T245" s="2">
        <f t="shared" si="33"/>
        <v>7.8752932999996119</v>
      </c>
      <c r="U245">
        <v>13511.3657226</v>
      </c>
      <c r="V245">
        <v>170.58168000000001</v>
      </c>
      <c r="W245">
        <v>318.22031999999899</v>
      </c>
      <c r="X245">
        <f t="shared" si="34"/>
        <v>260.81767999999897</v>
      </c>
    </row>
    <row r="246" spans="1:24" x14ac:dyDescent="0.3">
      <c r="A246">
        <f t="shared" si="32"/>
        <v>31.304900001487113</v>
      </c>
      <c r="B246">
        <f t="shared" si="35"/>
        <v>148.66399999999942</v>
      </c>
      <c r="C246">
        <v>13508.729235000001</v>
      </c>
      <c r="D246">
        <v>187.04292000000001</v>
      </c>
      <c r="E246">
        <v>206.72095999999999</v>
      </c>
      <c r="F246">
        <v>0.05</v>
      </c>
      <c r="G246">
        <v>0</v>
      </c>
      <c r="H246">
        <v>0</v>
      </c>
      <c r="I246">
        <v>0</v>
      </c>
      <c r="K246" s="2">
        <f t="shared" si="36"/>
        <v>3.0863699999827077E-2</v>
      </c>
      <c r="L246" s="2">
        <f t="shared" si="37"/>
        <v>7.9057114999995974</v>
      </c>
      <c r="M246">
        <v>13511.644840999999</v>
      </c>
      <c r="N246">
        <v>171.68520000000001</v>
      </c>
      <c r="O246">
        <v>329.80263999999897</v>
      </c>
      <c r="P246" s="2">
        <f t="shared" si="38"/>
        <v>272.39999999999895</v>
      </c>
      <c r="Q246" s="2">
        <f t="shared" si="31"/>
        <v>272.45857472280181</v>
      </c>
      <c r="R246" s="2">
        <f t="shared" si="39"/>
        <v>5.8574722802859469E-2</v>
      </c>
      <c r="T246" s="2">
        <f t="shared" si="33"/>
        <v>7.8907622000006086</v>
      </c>
      <c r="U246">
        <v>13511.381191500001</v>
      </c>
      <c r="V246">
        <v>170.62595999999999</v>
      </c>
      <c r="W246">
        <v>319.10211999999899</v>
      </c>
      <c r="X246">
        <f t="shared" si="34"/>
        <v>261.69947999999897</v>
      </c>
    </row>
    <row r="247" spans="1:24" x14ac:dyDescent="0.3">
      <c r="A247">
        <f t="shared" si="32"/>
        <v>46.793699999398086</v>
      </c>
      <c r="B247">
        <f t="shared" si="35"/>
        <v>149.71199999999953</v>
      </c>
      <c r="C247">
        <v>13508.7760287</v>
      </c>
      <c r="D247">
        <v>186.82512</v>
      </c>
      <c r="E247">
        <v>208.21807999999999</v>
      </c>
      <c r="F247">
        <v>0.05</v>
      </c>
      <c r="G247">
        <v>0</v>
      </c>
      <c r="H247">
        <v>0</v>
      </c>
      <c r="I247">
        <v>0</v>
      </c>
      <c r="K247" s="2">
        <f t="shared" si="36"/>
        <v>1.5871499999775551E-2</v>
      </c>
      <c r="L247" s="2">
        <f t="shared" si="37"/>
        <v>7.921582999999373</v>
      </c>
      <c r="M247">
        <v>13511.660712499999</v>
      </c>
      <c r="N247">
        <v>171.89676</v>
      </c>
      <c r="O247">
        <v>331.62463999999898</v>
      </c>
      <c r="P247" s="2">
        <f t="shared" si="38"/>
        <v>274.22199999999896</v>
      </c>
      <c r="Q247" s="2">
        <f t="shared" si="31"/>
        <v>273.15435820956105</v>
      </c>
      <c r="R247" s="2">
        <f t="shared" si="39"/>
        <v>1.0676417904379036</v>
      </c>
      <c r="T247" s="2">
        <f t="shared" si="33"/>
        <v>7.9221247999994375</v>
      </c>
      <c r="U247">
        <v>13511.412554099999</v>
      </c>
      <c r="V247">
        <v>170.685</v>
      </c>
      <c r="W247">
        <v>319.99964</v>
      </c>
      <c r="X247">
        <f t="shared" si="34"/>
        <v>262.59699999999998</v>
      </c>
    </row>
    <row r="248" spans="1:24" x14ac:dyDescent="0.3">
      <c r="A248">
        <f t="shared" si="32"/>
        <v>31.114899999010959</v>
      </c>
      <c r="B248">
        <f t="shared" si="35"/>
        <v>152.8559999999004</v>
      </c>
      <c r="C248">
        <v>13508.807143599999</v>
      </c>
      <c r="D248">
        <v>186.61223999999899</v>
      </c>
      <c r="E248">
        <v>209.74663999999899</v>
      </c>
      <c r="F248">
        <v>0.05</v>
      </c>
      <c r="G248">
        <v>0</v>
      </c>
      <c r="H248">
        <v>0</v>
      </c>
      <c r="I248">
        <v>0</v>
      </c>
      <c r="K248" s="2">
        <f t="shared" si="36"/>
        <v>3.0781000001297798E-2</v>
      </c>
      <c r="L248" s="2">
        <f t="shared" si="37"/>
        <v>7.9523640000006708</v>
      </c>
      <c r="M248">
        <v>13511.6914935</v>
      </c>
      <c r="N248">
        <v>172.12307999999999</v>
      </c>
      <c r="O248">
        <v>333.44139999999902</v>
      </c>
      <c r="P248" s="2">
        <f t="shared" si="38"/>
        <v>276.038759999999</v>
      </c>
      <c r="Q248" s="2">
        <f t="shared" si="31"/>
        <v>274.5039632873677</v>
      </c>
      <c r="R248" s="2">
        <f t="shared" si="39"/>
        <v>1.5347967126313051</v>
      </c>
      <c r="T248" s="2">
        <f t="shared" si="33"/>
        <v>7.9532209000008152</v>
      </c>
      <c r="U248">
        <v>13511.443650200001</v>
      </c>
      <c r="V248">
        <v>170.77356</v>
      </c>
      <c r="W248">
        <v>321.73255999999998</v>
      </c>
      <c r="X248">
        <f t="shared" si="34"/>
        <v>264.32991999999996</v>
      </c>
    </row>
    <row r="249" spans="1:24" x14ac:dyDescent="0.3">
      <c r="A249">
        <f t="shared" si="32"/>
        <v>15.459100000953185</v>
      </c>
      <c r="B249">
        <f t="shared" si="35"/>
        <v>232.72800000000018</v>
      </c>
      <c r="C249">
        <v>13508.8226027</v>
      </c>
      <c r="D249">
        <v>186.39936</v>
      </c>
      <c r="E249">
        <v>212.07391999999899</v>
      </c>
      <c r="F249">
        <v>0.05</v>
      </c>
      <c r="G249">
        <v>0</v>
      </c>
      <c r="H249">
        <v>0</v>
      </c>
      <c r="I249">
        <v>0</v>
      </c>
      <c r="K249" s="2">
        <f t="shared" si="36"/>
        <v>3.1487500000366708E-2</v>
      </c>
      <c r="L249" s="2">
        <f t="shared" si="37"/>
        <v>7.9838515000010375</v>
      </c>
      <c r="M249">
        <v>13511.722981000001</v>
      </c>
      <c r="N249">
        <v>172.36908</v>
      </c>
      <c r="O249">
        <v>334.47515999999899</v>
      </c>
      <c r="P249" s="2">
        <f t="shared" si="38"/>
        <v>277.07251999999897</v>
      </c>
      <c r="Q249" s="2">
        <f t="shared" si="31"/>
        <v>275.8848287719066</v>
      </c>
      <c r="R249" s="2">
        <f t="shared" si="39"/>
        <v>1.1876912280923762</v>
      </c>
      <c r="T249" s="2">
        <f t="shared" si="33"/>
        <v>7.9847645999998349</v>
      </c>
      <c r="U249">
        <v>13511.4751939</v>
      </c>
      <c r="V249">
        <v>170.8818</v>
      </c>
      <c r="W249">
        <v>323.48119999999898</v>
      </c>
      <c r="X249">
        <f t="shared" si="34"/>
        <v>266.07855999999896</v>
      </c>
    </row>
    <row r="250" spans="1:24" x14ac:dyDescent="0.3">
      <c r="A250">
        <f t="shared" si="32"/>
        <v>61.612600000444218</v>
      </c>
      <c r="B250">
        <f t="shared" si="35"/>
        <v>156.52400000000171</v>
      </c>
      <c r="C250">
        <v>13508.884215300001</v>
      </c>
      <c r="D250">
        <v>186.20123999999899</v>
      </c>
      <c r="E250">
        <v>213.63915999999901</v>
      </c>
      <c r="F250">
        <v>0.05</v>
      </c>
      <c r="G250">
        <v>0</v>
      </c>
      <c r="H250">
        <v>0</v>
      </c>
      <c r="I250">
        <v>0</v>
      </c>
      <c r="K250" s="2">
        <f t="shared" si="36"/>
        <v>3.1114299999899231E-2</v>
      </c>
      <c r="L250" s="2">
        <f t="shared" si="37"/>
        <v>8.0149658000009367</v>
      </c>
      <c r="M250">
        <v>13511.754095300001</v>
      </c>
      <c r="N250">
        <v>172.65935999999999</v>
      </c>
      <c r="O250">
        <v>335.42507999999901</v>
      </c>
      <c r="P250" s="2">
        <f t="shared" si="38"/>
        <v>278.02243999999899</v>
      </c>
      <c r="Q250" s="2">
        <f t="shared" si="31"/>
        <v>277.24960469950969</v>
      </c>
      <c r="R250" s="2">
        <f t="shared" si="39"/>
        <v>0.77283530048930515</v>
      </c>
      <c r="T250" s="2">
        <f t="shared" si="33"/>
        <v>8.0319524999995338</v>
      </c>
      <c r="U250">
        <v>13511.522381799999</v>
      </c>
      <c r="V250">
        <v>171.00971999999999</v>
      </c>
      <c r="W250">
        <v>325.24032</v>
      </c>
      <c r="X250">
        <f t="shared" si="34"/>
        <v>267.83767999999998</v>
      </c>
    </row>
    <row r="251" spans="1:24" x14ac:dyDescent="0.3">
      <c r="A251">
        <f t="shared" si="32"/>
        <v>15.238500000123167</v>
      </c>
      <c r="B251">
        <f t="shared" si="35"/>
        <v>156.00000000000023</v>
      </c>
      <c r="C251">
        <v>13508.899453800001</v>
      </c>
      <c r="D251">
        <v>186.00803999999999</v>
      </c>
      <c r="E251">
        <v>215.19915999999901</v>
      </c>
      <c r="F251">
        <v>0.05</v>
      </c>
      <c r="G251">
        <v>0</v>
      </c>
      <c r="H251">
        <v>0</v>
      </c>
      <c r="I251">
        <v>0</v>
      </c>
      <c r="K251" s="2">
        <f t="shared" si="36"/>
        <v>3.158149999944726E-2</v>
      </c>
      <c r="L251" s="2">
        <f t="shared" si="37"/>
        <v>8.046547300000384</v>
      </c>
      <c r="M251">
        <v>13511.7856768</v>
      </c>
      <c r="N251">
        <v>172.96932000000001</v>
      </c>
      <c r="O251">
        <v>336.36975999999902</v>
      </c>
      <c r="P251" s="2">
        <f t="shared" si="38"/>
        <v>278.967119999999</v>
      </c>
      <c r="Q251" s="2">
        <f t="shared" si="31"/>
        <v>278.63515014278869</v>
      </c>
      <c r="R251" s="2">
        <f t="shared" si="39"/>
        <v>0.33196985721031069</v>
      </c>
      <c r="T251" s="2">
        <f t="shared" si="33"/>
        <v>8.047039400000358</v>
      </c>
      <c r="U251">
        <v>13511.5374687</v>
      </c>
      <c r="V251">
        <v>171.16368</v>
      </c>
      <c r="W251">
        <v>326.84807999999998</v>
      </c>
      <c r="X251">
        <f t="shared" si="34"/>
        <v>269.44543999999996</v>
      </c>
    </row>
    <row r="252" spans="1:24" x14ac:dyDescent="0.3">
      <c r="A252">
        <f t="shared" si="32"/>
        <v>46.565599999667029</v>
      </c>
      <c r="B252">
        <f t="shared" si="35"/>
        <v>158.6199999999991</v>
      </c>
      <c r="C252">
        <v>13508.9460194</v>
      </c>
      <c r="D252">
        <v>185.82468</v>
      </c>
      <c r="E252">
        <v>216.785359999999</v>
      </c>
      <c r="F252">
        <v>0.05</v>
      </c>
      <c r="G252">
        <v>0</v>
      </c>
      <c r="H252">
        <v>0</v>
      </c>
      <c r="I252">
        <v>0</v>
      </c>
      <c r="K252" s="2">
        <f t="shared" si="36"/>
        <v>4.6851200000673998E-2</v>
      </c>
      <c r="L252" s="2">
        <f t="shared" si="37"/>
        <v>8.093398500001058</v>
      </c>
      <c r="M252">
        <v>13511.832528000001</v>
      </c>
      <c r="N252">
        <v>173.31023999999999</v>
      </c>
      <c r="O252">
        <v>337.935599999999</v>
      </c>
      <c r="P252" s="2">
        <f t="shared" si="38"/>
        <v>280.53295999999898</v>
      </c>
      <c r="Q252" s="2">
        <f t="shared" si="31"/>
        <v>280.69111168833035</v>
      </c>
      <c r="R252" s="2">
        <f t="shared" si="39"/>
        <v>0.1581516883313725</v>
      </c>
      <c r="T252" s="2">
        <f t="shared" si="33"/>
        <v>8.0647289999997156</v>
      </c>
      <c r="U252">
        <v>13511.5551583</v>
      </c>
      <c r="V252">
        <v>171.32604000000001</v>
      </c>
      <c r="W252">
        <v>327.824199999999</v>
      </c>
      <c r="X252">
        <f t="shared" si="34"/>
        <v>270.42155999999898</v>
      </c>
    </row>
    <row r="253" spans="1:24" x14ac:dyDescent="0.3">
      <c r="A253">
        <f t="shared" si="32"/>
        <v>15.112699999008328</v>
      </c>
      <c r="B253">
        <f t="shared" si="35"/>
        <v>161.76400000009892</v>
      </c>
      <c r="C253">
        <v>13508.961132099999</v>
      </c>
      <c r="D253">
        <v>185.64132000000001</v>
      </c>
      <c r="E253">
        <v>218.40299999999999</v>
      </c>
      <c r="F253">
        <v>0.05</v>
      </c>
      <c r="G253">
        <v>0</v>
      </c>
      <c r="H253">
        <v>0</v>
      </c>
      <c r="I253">
        <v>0</v>
      </c>
      <c r="K253" s="2">
        <f t="shared" si="36"/>
        <v>3.0140499999106396E-2</v>
      </c>
      <c r="L253" s="2">
        <f t="shared" si="37"/>
        <v>8.1235390000001644</v>
      </c>
      <c r="M253">
        <v>13511.8626685</v>
      </c>
      <c r="N253">
        <v>173.67431999999999</v>
      </c>
      <c r="O253">
        <v>339.66851999999898</v>
      </c>
      <c r="P253" s="2">
        <f t="shared" si="38"/>
        <v>282.26587999999896</v>
      </c>
      <c r="Q253" s="2">
        <f t="shared" si="31"/>
        <v>282.01407225578362</v>
      </c>
      <c r="R253" s="2">
        <f t="shared" si="39"/>
        <v>0.25180774421534124</v>
      </c>
      <c r="T253" s="2">
        <f t="shared" si="33"/>
        <v>8.1235479999995732</v>
      </c>
      <c r="U253">
        <v>13511.6139773</v>
      </c>
      <c r="V253">
        <v>171.49824000000001</v>
      </c>
      <c r="W253">
        <v>328.81079999999997</v>
      </c>
      <c r="X253">
        <f t="shared" si="34"/>
        <v>271.40815999999995</v>
      </c>
    </row>
    <row r="254" spans="1:24" x14ac:dyDescent="0.3">
      <c r="A254">
        <f t="shared" si="32"/>
        <v>30.488200000036159</v>
      </c>
      <c r="B254">
        <f t="shared" si="35"/>
        <v>163.33600000000104</v>
      </c>
      <c r="C254">
        <v>13508.991620299999</v>
      </c>
      <c r="D254">
        <v>185.45303999999999</v>
      </c>
      <c r="E254">
        <v>220.03636</v>
      </c>
      <c r="F254">
        <v>0.05</v>
      </c>
      <c r="G254">
        <v>0</v>
      </c>
      <c r="H254">
        <v>0</v>
      </c>
      <c r="I254">
        <v>0</v>
      </c>
      <c r="K254" s="2">
        <f t="shared" si="36"/>
        <v>3.1533600000329898E-2</v>
      </c>
      <c r="L254" s="2">
        <f t="shared" si="37"/>
        <v>8.1550726000004943</v>
      </c>
      <c r="M254">
        <v>13511.8942021</v>
      </c>
      <c r="N254">
        <v>174.04823999999999</v>
      </c>
      <c r="O254">
        <v>341.40143999999998</v>
      </c>
      <c r="P254" s="2">
        <f t="shared" si="38"/>
        <v>283.99879999999996</v>
      </c>
      <c r="Q254" s="2">
        <f t="shared" si="31"/>
        <v>283.39843592224992</v>
      </c>
      <c r="R254" s="2">
        <f t="shared" si="39"/>
        <v>0.60036407775004363</v>
      </c>
      <c r="T254" s="2">
        <f t="shared" si="33"/>
        <v>8.1544116999994003</v>
      </c>
      <c r="U254">
        <v>13511.644840999999</v>
      </c>
      <c r="V254">
        <v>171.68520000000001</v>
      </c>
      <c r="W254">
        <v>329.80263999999897</v>
      </c>
      <c r="X254">
        <f t="shared" si="34"/>
        <v>272.39999999999895</v>
      </c>
    </row>
    <row r="255" spans="1:24" x14ac:dyDescent="0.3">
      <c r="A255">
        <f t="shared" si="32"/>
        <v>30.113200000414508</v>
      </c>
      <c r="B255">
        <f t="shared" si="35"/>
        <v>83.464000000000738</v>
      </c>
      <c r="C255">
        <v>13509.0217335</v>
      </c>
      <c r="D255">
        <v>185.259839999999</v>
      </c>
      <c r="E255">
        <v>220.87100000000001</v>
      </c>
      <c r="F255">
        <v>0.05</v>
      </c>
      <c r="G255">
        <v>0</v>
      </c>
      <c r="H255">
        <v>0</v>
      </c>
      <c r="I255">
        <v>0</v>
      </c>
      <c r="K255" s="2">
        <f t="shared" si="36"/>
        <v>3.105649999997695E-2</v>
      </c>
      <c r="L255" s="2">
        <f t="shared" si="37"/>
        <v>8.1861291000004712</v>
      </c>
      <c r="M255">
        <v>13511.9252586</v>
      </c>
      <c r="N255">
        <v>174.43691999999999</v>
      </c>
      <c r="O255">
        <v>343.17103999999898</v>
      </c>
      <c r="P255" s="2">
        <f t="shared" si="38"/>
        <v>285.76839999999896</v>
      </c>
      <c r="Q255" s="2">
        <f t="shared" si="31"/>
        <v>284.76210539700531</v>
      </c>
      <c r="R255" s="2">
        <f t="shared" si="39"/>
        <v>1.0062946029936484</v>
      </c>
      <c r="T255" s="2">
        <f t="shared" si="33"/>
        <v>8.1702831999991758</v>
      </c>
      <c r="U255">
        <v>13511.660712499999</v>
      </c>
      <c r="V255">
        <v>171.89676</v>
      </c>
      <c r="W255">
        <v>331.62463999999898</v>
      </c>
      <c r="X255">
        <f t="shared" si="34"/>
        <v>274.22199999999896</v>
      </c>
    </row>
    <row r="256" spans="1:24" x14ac:dyDescent="0.3">
      <c r="A256">
        <f t="shared" si="32"/>
        <v>30.671800001073279</v>
      </c>
      <c r="B256">
        <f t="shared" si="35"/>
        <v>177.29142857139948</v>
      </c>
      <c r="C256">
        <v>13509.052405300001</v>
      </c>
      <c r="D256">
        <v>185.058257142857</v>
      </c>
      <c r="E256">
        <v>222.643914285714</v>
      </c>
      <c r="F256">
        <v>0.05</v>
      </c>
      <c r="G256">
        <v>0</v>
      </c>
      <c r="H256">
        <v>0</v>
      </c>
      <c r="I256">
        <v>0</v>
      </c>
      <c r="K256" s="2">
        <f t="shared" si="36"/>
        <v>3.0975300000136485E-2</v>
      </c>
      <c r="L256" s="2">
        <f t="shared" si="37"/>
        <v>8.2171044000006077</v>
      </c>
      <c r="M256">
        <v>13511.9562339</v>
      </c>
      <c r="N256">
        <v>174.85692</v>
      </c>
      <c r="O256">
        <v>344.52555999999998</v>
      </c>
      <c r="P256" s="2">
        <f t="shared" si="38"/>
        <v>287.12291999999997</v>
      </c>
      <c r="Q256" s="2">
        <f t="shared" si="31"/>
        <v>286.12245333166868</v>
      </c>
      <c r="R256" s="2">
        <f t="shared" si="39"/>
        <v>1.0004666683312848</v>
      </c>
      <c r="T256" s="2">
        <f t="shared" si="33"/>
        <v>8.2010642000004736</v>
      </c>
      <c r="U256">
        <v>13511.6914935</v>
      </c>
      <c r="V256">
        <v>172.12307999999999</v>
      </c>
      <c r="W256">
        <v>333.44139999999902</v>
      </c>
      <c r="X256">
        <f t="shared" si="34"/>
        <v>276.038759999999</v>
      </c>
    </row>
    <row r="257" spans="1:24" x14ac:dyDescent="0.3">
      <c r="A257">
        <f t="shared" si="32"/>
        <v>30.486099998597638</v>
      </c>
      <c r="B257">
        <f t="shared" si="35"/>
        <v>166.47999999999854</v>
      </c>
      <c r="C257">
        <v>13509.082891399999</v>
      </c>
      <c r="D257">
        <v>184.84537714285699</v>
      </c>
      <c r="E257">
        <v>224.30871428571399</v>
      </c>
      <c r="F257">
        <v>0.05</v>
      </c>
      <c r="G257">
        <v>0</v>
      </c>
      <c r="H257">
        <v>0</v>
      </c>
      <c r="I257">
        <v>0</v>
      </c>
      <c r="K257" s="2">
        <f t="shared" si="36"/>
        <v>3.2151699999303673E-2</v>
      </c>
      <c r="L257" s="2">
        <f t="shared" si="37"/>
        <v>8.2492560999999114</v>
      </c>
      <c r="M257">
        <v>13511.9883856</v>
      </c>
      <c r="N257">
        <v>175.28495999999899</v>
      </c>
      <c r="O257">
        <v>345.47547999999898</v>
      </c>
      <c r="P257" s="2">
        <f t="shared" si="38"/>
        <v>288.07283999999896</v>
      </c>
      <c r="Q257" s="2">
        <f t="shared" si="31"/>
        <v>287.53471858047709</v>
      </c>
      <c r="R257" s="2">
        <f t="shared" si="39"/>
        <v>0.53812141952187176</v>
      </c>
      <c r="T257" s="2">
        <f t="shared" si="33"/>
        <v>8.2325517000008404</v>
      </c>
      <c r="U257">
        <v>13511.722981000001</v>
      </c>
      <c r="V257">
        <v>172.36908</v>
      </c>
      <c r="W257">
        <v>334.47515999999899</v>
      </c>
      <c r="X257">
        <f t="shared" si="34"/>
        <v>277.07251999999897</v>
      </c>
    </row>
    <row r="258" spans="1:24" x14ac:dyDescent="0.3">
      <c r="A258">
        <f t="shared" si="32"/>
        <v>30.563700000129757</v>
      </c>
      <c r="B258">
        <f t="shared" si="35"/>
        <v>167.00400000000002</v>
      </c>
      <c r="C258">
        <v>13509.1134551</v>
      </c>
      <c r="D258">
        <v>184.61773714285701</v>
      </c>
      <c r="E258">
        <v>225.97875428571399</v>
      </c>
      <c r="F258">
        <v>0.05</v>
      </c>
      <c r="G258">
        <v>0</v>
      </c>
      <c r="H258">
        <v>0</v>
      </c>
      <c r="I258">
        <v>0</v>
      </c>
      <c r="K258" s="2">
        <f t="shared" si="36"/>
        <v>4.5935399999507354E-2</v>
      </c>
      <c r="L258" s="2">
        <f t="shared" si="37"/>
        <v>8.2951914999994187</v>
      </c>
      <c r="M258">
        <v>13512.034320999999</v>
      </c>
      <c r="N258">
        <v>175.73759999999999</v>
      </c>
      <c r="O258">
        <v>346.43587999999897</v>
      </c>
      <c r="P258" s="2">
        <f t="shared" si="38"/>
        <v>289.03323999999895</v>
      </c>
      <c r="Q258" s="2">
        <f t="shared" si="31"/>
        <v>289.55287199754736</v>
      </c>
      <c r="R258" s="2">
        <f t="shared" si="39"/>
        <v>0.51963199754840161</v>
      </c>
      <c r="T258" s="2">
        <f t="shared" si="33"/>
        <v>8.2636660000007396</v>
      </c>
      <c r="U258">
        <v>13511.754095300001</v>
      </c>
      <c r="V258">
        <v>172.65935999999999</v>
      </c>
      <c r="W258">
        <v>335.42507999999901</v>
      </c>
      <c r="X258">
        <f t="shared" si="34"/>
        <v>278.02243999999899</v>
      </c>
    </row>
    <row r="259" spans="1:24" x14ac:dyDescent="0.3">
      <c r="A259">
        <f t="shared" si="32"/>
        <v>46.691400000781869</v>
      </c>
      <c r="B259">
        <f t="shared" si="35"/>
        <v>168.05200000000013</v>
      </c>
      <c r="C259">
        <v>13509.1601465</v>
      </c>
      <c r="D259">
        <v>184.37533714285701</v>
      </c>
      <c r="E259">
        <v>227.65927428571399</v>
      </c>
      <c r="F259">
        <v>0.05</v>
      </c>
      <c r="G259">
        <v>0</v>
      </c>
      <c r="H259">
        <v>0</v>
      </c>
      <c r="I259">
        <v>0</v>
      </c>
      <c r="K259" s="2">
        <f t="shared" si="36"/>
        <v>3.0856400000629947E-2</v>
      </c>
      <c r="L259" s="2">
        <f t="shared" si="37"/>
        <v>8.3260479000000487</v>
      </c>
      <c r="M259">
        <v>13512.0651774</v>
      </c>
      <c r="N259">
        <v>176.21976000000001</v>
      </c>
      <c r="O259">
        <v>347.38055999999898</v>
      </c>
      <c r="P259" s="2">
        <f t="shared" si="38"/>
        <v>289.97791999999896</v>
      </c>
      <c r="Q259" s="2">
        <f t="shared" si="31"/>
        <v>290.90881933390688</v>
      </c>
      <c r="R259" s="2">
        <f t="shared" si="39"/>
        <v>0.93089933390791657</v>
      </c>
      <c r="T259" s="2">
        <f t="shared" si="33"/>
        <v>8.2952475000001868</v>
      </c>
      <c r="U259">
        <v>13511.7856768</v>
      </c>
      <c r="V259">
        <v>172.96932000000001</v>
      </c>
      <c r="W259">
        <v>336.36975999999902</v>
      </c>
      <c r="X259">
        <f t="shared" si="34"/>
        <v>278.967119999999</v>
      </c>
    </row>
    <row r="260" spans="1:24" x14ac:dyDescent="0.3">
      <c r="A260">
        <f t="shared" si="32"/>
        <v>31.444199999896227</v>
      </c>
      <c r="B260">
        <f t="shared" si="35"/>
        <v>168.05200000000013</v>
      </c>
      <c r="C260">
        <v>13509.1915907</v>
      </c>
      <c r="D260">
        <v>184.128017142857</v>
      </c>
      <c r="E260">
        <v>229.33979428571399</v>
      </c>
      <c r="F260">
        <v>0.05</v>
      </c>
      <c r="G260">
        <v>0</v>
      </c>
      <c r="H260">
        <v>0</v>
      </c>
      <c r="I260">
        <v>0</v>
      </c>
      <c r="K260" s="2">
        <f t="shared" si="36"/>
        <v>3.08870000008028E-2</v>
      </c>
      <c r="L260" s="2">
        <f t="shared" si="37"/>
        <v>8.3569349000008515</v>
      </c>
      <c r="M260">
        <v>13512.096064400001</v>
      </c>
      <c r="N260">
        <v>176.72651999999999</v>
      </c>
      <c r="O260">
        <v>348.36191999999897</v>
      </c>
      <c r="P260" s="2">
        <f t="shared" si="38"/>
        <v>290.95927999999896</v>
      </c>
      <c r="Q260" s="2">
        <f t="shared" si="31"/>
        <v>292.26633517516939</v>
      </c>
      <c r="R260" s="2">
        <f t="shared" si="39"/>
        <v>1.3070551751704329</v>
      </c>
      <c r="T260" s="2">
        <f t="shared" si="33"/>
        <v>8.3420987000008608</v>
      </c>
      <c r="U260">
        <v>13511.832528000001</v>
      </c>
      <c r="V260">
        <v>173.31023999999999</v>
      </c>
      <c r="W260">
        <v>337.935599999999</v>
      </c>
      <c r="X260">
        <f t="shared" si="34"/>
        <v>280.53295999999898</v>
      </c>
    </row>
    <row r="261" spans="1:24" x14ac:dyDescent="0.3">
      <c r="A261">
        <f t="shared" si="32"/>
        <v>31.84759999930975</v>
      </c>
      <c r="B261">
        <f t="shared" si="35"/>
        <v>86.608000000001084</v>
      </c>
      <c r="C261">
        <v>13509.2234383</v>
      </c>
      <c r="D261">
        <v>183.86593714285701</v>
      </c>
      <c r="E261">
        <v>230.205874285714</v>
      </c>
      <c r="F261">
        <v>0.05</v>
      </c>
      <c r="G261">
        <v>0</v>
      </c>
      <c r="H261">
        <v>0</v>
      </c>
      <c r="I261">
        <v>0</v>
      </c>
      <c r="K261" s="2">
        <f t="shared" si="36"/>
        <v>3.128639999886218E-2</v>
      </c>
      <c r="L261" s="2">
        <f t="shared" si="37"/>
        <v>8.3882212999997137</v>
      </c>
      <c r="M261">
        <v>13512.127350799999</v>
      </c>
      <c r="N261">
        <v>177.2346</v>
      </c>
      <c r="O261">
        <v>350.18916000000002</v>
      </c>
      <c r="P261" s="2">
        <f t="shared" si="38"/>
        <v>292.78652</v>
      </c>
      <c r="Q261" s="2">
        <f t="shared" si="31"/>
        <v>293.64162943098353</v>
      </c>
      <c r="R261" s="2">
        <f t="shared" si="39"/>
        <v>0.85510943098353209</v>
      </c>
      <c r="T261" s="2">
        <f t="shared" si="33"/>
        <v>8.3722391999999672</v>
      </c>
      <c r="U261">
        <v>13511.8626685</v>
      </c>
      <c r="V261">
        <v>173.67431999999999</v>
      </c>
      <c r="W261">
        <v>339.66851999999898</v>
      </c>
      <c r="X261">
        <f t="shared" si="34"/>
        <v>282.26587999999896</v>
      </c>
    </row>
    <row r="262" spans="1:24" x14ac:dyDescent="0.3">
      <c r="A262">
        <f t="shared" si="32"/>
        <v>31.260699999620556</v>
      </c>
      <c r="B262">
        <f t="shared" si="35"/>
        <v>86.608000000001084</v>
      </c>
      <c r="C262">
        <v>13509.254698999999</v>
      </c>
      <c r="D262">
        <v>183.60877714285701</v>
      </c>
      <c r="E262">
        <v>231.07195428571401</v>
      </c>
      <c r="F262">
        <v>0.05</v>
      </c>
      <c r="G262">
        <v>0</v>
      </c>
      <c r="H262">
        <v>0</v>
      </c>
      <c r="I262">
        <v>0</v>
      </c>
      <c r="K262" s="2">
        <f t="shared" si="36"/>
        <v>1.5248200001224177E-2</v>
      </c>
      <c r="L262" s="2">
        <f t="shared" si="37"/>
        <v>8.4034695000009378</v>
      </c>
      <c r="M262">
        <v>13512.142599000001</v>
      </c>
      <c r="N262">
        <v>177.76728</v>
      </c>
      <c r="O262">
        <v>352.02163999999999</v>
      </c>
      <c r="P262" s="2">
        <f t="shared" si="38"/>
        <v>294.61899999999997</v>
      </c>
      <c r="Q262" s="2">
        <f t="shared" ref="Q262:Q309" si="40">$Q$1*(L262-$Q$2+($Q$2*(EXP(-1*L262/$Q$2))))</f>
        <v>294.31199373530245</v>
      </c>
      <c r="R262" s="2">
        <f t="shared" si="39"/>
        <v>0.30700626469752024</v>
      </c>
      <c r="T262" s="2">
        <f t="shared" si="33"/>
        <v>8.4037728000002971</v>
      </c>
      <c r="U262">
        <v>13511.8942021</v>
      </c>
      <c r="V262">
        <v>174.04823999999999</v>
      </c>
      <c r="W262">
        <v>341.40143999999998</v>
      </c>
      <c r="X262">
        <f t="shared" si="34"/>
        <v>283.99879999999996</v>
      </c>
    </row>
    <row r="263" spans="1:24" x14ac:dyDescent="0.3">
      <c r="A263">
        <f t="shared" ref="A263:A326" si="41">(C263-C262)*1000</f>
        <v>31.389700001454912</v>
      </c>
      <c r="B263">
        <f t="shared" si="35"/>
        <v>168.05199999999729</v>
      </c>
      <c r="C263">
        <v>13509.286088700001</v>
      </c>
      <c r="D263">
        <v>183.33685714285701</v>
      </c>
      <c r="E263">
        <v>232.75247428571399</v>
      </c>
      <c r="F263">
        <v>0.05</v>
      </c>
      <c r="G263">
        <v>0</v>
      </c>
      <c r="H263">
        <v>0</v>
      </c>
      <c r="I263">
        <v>0</v>
      </c>
      <c r="K263" s="2">
        <f t="shared" si="36"/>
        <v>4.5910599999842816E-2</v>
      </c>
      <c r="L263" s="2">
        <f t="shared" si="37"/>
        <v>8.4493801000007807</v>
      </c>
      <c r="M263">
        <v>13512.188509600001</v>
      </c>
      <c r="N263">
        <v>178.32455999999999</v>
      </c>
      <c r="O263">
        <v>353.8646</v>
      </c>
      <c r="P263" s="2">
        <f t="shared" si="38"/>
        <v>296.46195999999998</v>
      </c>
      <c r="Q263" s="2">
        <f t="shared" si="40"/>
        <v>296.33069835533519</v>
      </c>
      <c r="R263" s="2">
        <f t="shared" si="39"/>
        <v>0.1312616446647894</v>
      </c>
      <c r="T263" s="2">
        <f t="shared" ref="T263:T310" si="42">U263-$U$6</f>
        <v>8.4348293000002741</v>
      </c>
      <c r="U263">
        <v>13511.9252586</v>
      </c>
      <c r="V263">
        <v>174.43691999999999</v>
      </c>
      <c r="W263">
        <v>343.17103999999898</v>
      </c>
      <c r="X263">
        <f t="shared" ref="X263:X310" si="43">W263-$O$3</f>
        <v>285.76839999999896</v>
      </c>
    </row>
    <row r="264" spans="1:24" x14ac:dyDescent="0.3">
      <c r="A264">
        <f t="shared" si="41"/>
        <v>30.843799999274779</v>
      </c>
      <c r="B264">
        <f t="shared" ref="B264:B327" si="44">(E264-E263)*100</f>
        <v>168.57600000000161</v>
      </c>
      <c r="C264">
        <v>13509.3169325</v>
      </c>
      <c r="D264">
        <v>183.06985714285699</v>
      </c>
      <c r="E264">
        <v>234.438234285714</v>
      </c>
      <c r="F264">
        <v>0.05</v>
      </c>
      <c r="G264">
        <v>0</v>
      </c>
      <c r="H264">
        <v>0</v>
      </c>
      <c r="I264">
        <v>0</v>
      </c>
      <c r="K264" s="2">
        <f t="shared" si="36"/>
        <v>3.0646299999716575E-2</v>
      </c>
      <c r="L264" s="2">
        <f t="shared" si="37"/>
        <v>8.4800264000004972</v>
      </c>
      <c r="M264">
        <v>13512.2191559</v>
      </c>
      <c r="N264">
        <v>178.87824000000001</v>
      </c>
      <c r="O264">
        <v>355.72327999999999</v>
      </c>
      <c r="P264" s="2">
        <f t="shared" si="38"/>
        <v>298.32063999999997</v>
      </c>
      <c r="Q264" s="2">
        <f t="shared" si="40"/>
        <v>297.67848426522335</v>
      </c>
      <c r="R264" s="2">
        <f t="shared" si="39"/>
        <v>0.64215573477662247</v>
      </c>
      <c r="T264" s="2">
        <f t="shared" si="42"/>
        <v>8.4658046000004106</v>
      </c>
      <c r="U264">
        <v>13511.9562339</v>
      </c>
      <c r="V264">
        <v>174.85692</v>
      </c>
      <c r="W264">
        <v>344.52555999999998</v>
      </c>
      <c r="X264">
        <f t="shared" si="43"/>
        <v>287.12291999999997</v>
      </c>
    </row>
    <row r="265" spans="1:24" x14ac:dyDescent="0.3">
      <c r="A265">
        <f t="shared" si="41"/>
        <v>46.749400000408059</v>
      </c>
      <c r="B265">
        <f t="shared" si="44"/>
        <v>169.62399999999889</v>
      </c>
      <c r="C265">
        <v>13509.3636819</v>
      </c>
      <c r="D265">
        <v>182.79793714285699</v>
      </c>
      <c r="E265">
        <v>236.13447428571399</v>
      </c>
      <c r="F265">
        <v>0.05</v>
      </c>
      <c r="G265">
        <v>0</v>
      </c>
      <c r="H265">
        <v>0</v>
      </c>
      <c r="I265">
        <v>0</v>
      </c>
      <c r="K265" s="2">
        <f t="shared" si="36"/>
        <v>3.1481500000154483E-2</v>
      </c>
      <c r="L265" s="2">
        <f t="shared" si="37"/>
        <v>8.5115079000006517</v>
      </c>
      <c r="M265">
        <v>13512.2506374</v>
      </c>
      <c r="N265">
        <v>179.44175999999999</v>
      </c>
      <c r="O265">
        <v>356.77276000000001</v>
      </c>
      <c r="P265" s="2">
        <f t="shared" si="38"/>
        <v>299.37011999999999</v>
      </c>
      <c r="Q265" s="2">
        <f t="shared" si="40"/>
        <v>299.06321178556846</v>
      </c>
      <c r="R265" s="2">
        <f t="shared" si="39"/>
        <v>0.30690821443153027</v>
      </c>
      <c r="T265" s="2">
        <f t="shared" si="42"/>
        <v>8.4979562999997142</v>
      </c>
      <c r="U265">
        <v>13511.9883856</v>
      </c>
      <c r="V265">
        <v>175.28495999999899</v>
      </c>
      <c r="W265">
        <v>345.47547999999898</v>
      </c>
      <c r="X265">
        <f t="shared" si="43"/>
        <v>288.07283999999896</v>
      </c>
    </row>
    <row r="266" spans="1:24" x14ac:dyDescent="0.3">
      <c r="A266">
        <f t="shared" si="41"/>
        <v>29.896899999585003</v>
      </c>
      <c r="B266">
        <f t="shared" si="44"/>
        <v>170.67200000000184</v>
      </c>
      <c r="C266">
        <v>13509.3935788</v>
      </c>
      <c r="D266">
        <v>182.530937142857</v>
      </c>
      <c r="E266">
        <v>237.84119428571401</v>
      </c>
      <c r="F266">
        <v>0.05</v>
      </c>
      <c r="G266">
        <v>0</v>
      </c>
      <c r="H266">
        <v>0</v>
      </c>
      <c r="I266">
        <v>0</v>
      </c>
      <c r="K266" s="2">
        <f t="shared" si="36"/>
        <v>3.1330199999501929E-2</v>
      </c>
      <c r="L266" s="2">
        <f t="shared" si="37"/>
        <v>8.5428381000001536</v>
      </c>
      <c r="M266">
        <v>13512.2819676</v>
      </c>
      <c r="N266">
        <v>180.02495999999999</v>
      </c>
      <c r="O266">
        <v>357.82747999999998</v>
      </c>
      <c r="P266" s="2">
        <f t="shared" si="38"/>
        <v>300.42483999999996</v>
      </c>
      <c r="Q266" s="2">
        <f t="shared" si="40"/>
        <v>300.44149250088998</v>
      </c>
      <c r="R266" s="2">
        <f t="shared" si="39"/>
        <v>1.6652500890018018E-2</v>
      </c>
      <c r="T266" s="2">
        <f t="shared" si="42"/>
        <v>8.5438916999992216</v>
      </c>
      <c r="U266">
        <v>13512.034320999999</v>
      </c>
      <c r="V266">
        <v>175.73759999999999</v>
      </c>
      <c r="W266">
        <v>346.43587999999897</v>
      </c>
      <c r="X266">
        <f t="shared" si="43"/>
        <v>289.03323999999895</v>
      </c>
    </row>
    <row r="267" spans="1:24" x14ac:dyDescent="0.3">
      <c r="A267">
        <f t="shared" si="41"/>
        <v>16.108100000565173</v>
      </c>
      <c r="B267">
        <f t="shared" si="44"/>
        <v>90.799999999998704</v>
      </c>
      <c r="C267">
        <v>13509.4096869</v>
      </c>
      <c r="D267">
        <v>182.259017142857</v>
      </c>
      <c r="E267">
        <v>238.749194285714</v>
      </c>
      <c r="F267">
        <v>0.05</v>
      </c>
      <c r="G267">
        <v>0</v>
      </c>
      <c r="H267">
        <v>0</v>
      </c>
      <c r="I267">
        <v>0</v>
      </c>
      <c r="K267" s="2">
        <f t="shared" si="36"/>
        <v>4.5180700000855722E-2</v>
      </c>
      <c r="L267" s="2">
        <f t="shared" si="37"/>
        <v>8.5880188000010094</v>
      </c>
      <c r="M267">
        <v>13512.327148300001</v>
      </c>
      <c r="N267">
        <v>180.62291999999999</v>
      </c>
      <c r="O267">
        <v>358.89792</v>
      </c>
      <c r="P267" s="2">
        <f t="shared" si="38"/>
        <v>301.49527999999998</v>
      </c>
      <c r="Q267" s="2">
        <f t="shared" si="40"/>
        <v>302.42944395905596</v>
      </c>
      <c r="R267" s="2">
        <f t="shared" si="39"/>
        <v>0.93416395905597938</v>
      </c>
      <c r="T267" s="2">
        <f t="shared" si="42"/>
        <v>8.5747480999998515</v>
      </c>
      <c r="U267">
        <v>13512.0651774</v>
      </c>
      <c r="V267">
        <v>176.21976000000001</v>
      </c>
      <c r="W267">
        <v>347.38055999999898</v>
      </c>
      <c r="X267">
        <f t="shared" si="43"/>
        <v>289.97791999999896</v>
      </c>
    </row>
    <row r="268" spans="1:24" x14ac:dyDescent="0.3">
      <c r="A268">
        <f t="shared" si="41"/>
        <v>46.092599999610684</v>
      </c>
      <c r="B268">
        <f t="shared" si="44"/>
        <v>91.324000000000183</v>
      </c>
      <c r="C268">
        <v>13509.4557795</v>
      </c>
      <c r="D268">
        <v>181.98709714285701</v>
      </c>
      <c r="E268">
        <v>239.662434285714</v>
      </c>
      <c r="F268">
        <v>0.05</v>
      </c>
      <c r="G268">
        <v>0</v>
      </c>
      <c r="H268">
        <v>0</v>
      </c>
      <c r="I268">
        <v>0</v>
      </c>
      <c r="K268" s="2">
        <f t="shared" si="36"/>
        <v>1.5827100000024075E-2</v>
      </c>
      <c r="L268" s="2">
        <f t="shared" si="37"/>
        <v>8.6038459000010334</v>
      </c>
      <c r="M268">
        <v>13512.342975400001</v>
      </c>
      <c r="N268">
        <v>181.24547999999999</v>
      </c>
      <c r="O268">
        <v>359.97359999999901</v>
      </c>
      <c r="P268" s="2">
        <f t="shared" si="38"/>
        <v>302.57095999999899</v>
      </c>
      <c r="Q268" s="2">
        <f t="shared" si="40"/>
        <v>303.12593499262789</v>
      </c>
      <c r="R268" s="2">
        <f t="shared" si="39"/>
        <v>0.5549749926288996</v>
      </c>
      <c r="T268" s="2">
        <f t="shared" si="42"/>
        <v>8.6056351000006543</v>
      </c>
      <c r="U268">
        <v>13512.096064400001</v>
      </c>
      <c r="V268">
        <v>176.72651999999999</v>
      </c>
      <c r="W268">
        <v>348.36191999999897</v>
      </c>
      <c r="X268">
        <f t="shared" si="43"/>
        <v>290.95927999999896</v>
      </c>
    </row>
    <row r="269" spans="1:24" x14ac:dyDescent="0.3">
      <c r="A269">
        <f t="shared" si="41"/>
        <v>15.325200000006589</v>
      </c>
      <c r="B269">
        <f t="shared" si="44"/>
        <v>92.895999999998935</v>
      </c>
      <c r="C269">
        <v>13509.4711047</v>
      </c>
      <c r="D269">
        <v>181.71517714285699</v>
      </c>
      <c r="E269">
        <v>240.59139428571399</v>
      </c>
      <c r="F269">
        <v>0.05</v>
      </c>
      <c r="G269">
        <v>0</v>
      </c>
      <c r="H269">
        <v>0</v>
      </c>
      <c r="I269">
        <v>0</v>
      </c>
      <c r="K269" s="2">
        <f t="shared" si="36"/>
        <v>3.0539599998519407E-2</v>
      </c>
      <c r="L269" s="2">
        <f t="shared" si="37"/>
        <v>8.6343854999995528</v>
      </c>
      <c r="M269">
        <v>13512.373514999999</v>
      </c>
      <c r="N269">
        <v>181.89264</v>
      </c>
      <c r="O269">
        <v>361.07023999999899</v>
      </c>
      <c r="P269" s="2">
        <f t="shared" si="38"/>
        <v>303.66759999999897</v>
      </c>
      <c r="Q269" s="2">
        <f t="shared" si="40"/>
        <v>304.47000957548369</v>
      </c>
      <c r="R269" s="2">
        <f t="shared" si="39"/>
        <v>0.8024095754847167</v>
      </c>
      <c r="T269" s="2">
        <f t="shared" si="42"/>
        <v>8.6369214999995165</v>
      </c>
      <c r="U269">
        <v>13512.127350799999</v>
      </c>
      <c r="V269">
        <v>177.2346</v>
      </c>
      <c r="W269">
        <v>350.18916000000002</v>
      </c>
      <c r="X269">
        <f t="shared" si="43"/>
        <v>292.78652</v>
      </c>
    </row>
    <row r="270" spans="1:24" x14ac:dyDescent="0.3">
      <c r="A270">
        <f t="shared" si="41"/>
        <v>31.006699999124976</v>
      </c>
      <c r="B270">
        <f t="shared" si="44"/>
        <v>174.34000000000083</v>
      </c>
      <c r="C270">
        <v>13509.502111399999</v>
      </c>
      <c r="D270">
        <v>181.44325714285699</v>
      </c>
      <c r="E270">
        <v>242.334794285714</v>
      </c>
      <c r="F270">
        <v>0.05</v>
      </c>
      <c r="G270">
        <v>0</v>
      </c>
      <c r="H270">
        <v>0</v>
      </c>
      <c r="I270">
        <v>0</v>
      </c>
      <c r="K270" s="2">
        <f t="shared" si="36"/>
        <v>3.1996600000638864E-2</v>
      </c>
      <c r="L270" s="2">
        <f t="shared" si="37"/>
        <v>8.6663821000001917</v>
      </c>
      <c r="M270">
        <v>13512.4055116</v>
      </c>
      <c r="N270">
        <v>182.56932</v>
      </c>
      <c r="O270">
        <v>362.18259999999998</v>
      </c>
      <c r="P270" s="2">
        <f t="shared" si="38"/>
        <v>304.77995999999996</v>
      </c>
      <c r="Q270" s="2">
        <f t="shared" si="40"/>
        <v>305.87840555983843</v>
      </c>
      <c r="R270" s="2">
        <f t="shared" si="39"/>
        <v>1.098445559838467</v>
      </c>
      <c r="T270" s="2">
        <f t="shared" si="42"/>
        <v>8.6521697000007407</v>
      </c>
      <c r="U270">
        <v>13512.142599000001</v>
      </c>
      <c r="V270">
        <v>177.76728</v>
      </c>
      <c r="W270">
        <v>352.02163999999999</v>
      </c>
      <c r="X270">
        <f t="shared" si="43"/>
        <v>294.61899999999997</v>
      </c>
    </row>
    <row r="271" spans="1:24" x14ac:dyDescent="0.3">
      <c r="A271">
        <f t="shared" si="41"/>
        <v>43.838800000230549</v>
      </c>
      <c r="B271">
        <f t="shared" si="44"/>
        <v>178.00799999999981</v>
      </c>
      <c r="C271">
        <v>13509.545950199999</v>
      </c>
      <c r="D271">
        <v>181.161497142857</v>
      </c>
      <c r="E271">
        <v>244.114874285714</v>
      </c>
      <c r="F271">
        <v>0.05</v>
      </c>
      <c r="G271">
        <v>0</v>
      </c>
      <c r="H271">
        <v>0</v>
      </c>
      <c r="I271">
        <v>0</v>
      </c>
      <c r="K271" s="2">
        <f t="shared" si="36"/>
        <v>4.6108799999274197E-2</v>
      </c>
      <c r="L271" s="2">
        <f t="shared" si="37"/>
        <v>8.7124908999994659</v>
      </c>
      <c r="M271">
        <v>13512.451620399999</v>
      </c>
      <c r="N271">
        <v>183.2706</v>
      </c>
      <c r="O271">
        <v>363.31592000000001</v>
      </c>
      <c r="P271" s="2">
        <f t="shared" si="38"/>
        <v>305.91327999999999</v>
      </c>
      <c r="Q271" s="2">
        <f t="shared" si="40"/>
        <v>307.90832740479442</v>
      </c>
      <c r="R271" s="2">
        <f t="shared" si="39"/>
        <v>1.995047404794434</v>
      </c>
      <c r="T271" s="2">
        <f t="shared" si="42"/>
        <v>8.6980803000005835</v>
      </c>
      <c r="U271">
        <v>13512.188509600001</v>
      </c>
      <c r="V271">
        <v>178.32455999999999</v>
      </c>
      <c r="W271">
        <v>353.8646</v>
      </c>
      <c r="X271">
        <f t="shared" si="43"/>
        <v>296.46195999999998</v>
      </c>
    </row>
    <row r="272" spans="1:24" x14ac:dyDescent="0.3">
      <c r="A272">
        <f t="shared" si="41"/>
        <v>48.466600001120241</v>
      </c>
      <c r="B272">
        <f t="shared" si="44"/>
        <v>178.00799999999981</v>
      </c>
      <c r="C272">
        <v>13509.594416800001</v>
      </c>
      <c r="D272">
        <v>180.86989714285701</v>
      </c>
      <c r="E272">
        <v>245.89495428571399</v>
      </c>
      <c r="F272">
        <v>0.05</v>
      </c>
      <c r="G272">
        <v>0</v>
      </c>
      <c r="H272">
        <v>0</v>
      </c>
      <c r="I272">
        <v>0</v>
      </c>
      <c r="K272" s="2">
        <f t="shared" si="36"/>
        <v>3.1941300001562922E-2</v>
      </c>
      <c r="L272" s="2">
        <f t="shared" si="37"/>
        <v>8.7444322000010288</v>
      </c>
      <c r="M272">
        <v>13512.483561700001</v>
      </c>
      <c r="N272">
        <v>183.99155999999999</v>
      </c>
      <c r="O272">
        <v>363.65051999999997</v>
      </c>
      <c r="P272" s="2">
        <f t="shared" si="38"/>
        <v>306.24787999999995</v>
      </c>
      <c r="Q272" s="2">
        <f t="shared" si="40"/>
        <v>309.31476691169502</v>
      </c>
      <c r="R272" s="2">
        <f t="shared" si="39"/>
        <v>3.0668869116950646</v>
      </c>
      <c r="T272" s="2">
        <f t="shared" si="42"/>
        <v>8.7287266000003001</v>
      </c>
      <c r="U272">
        <v>13512.2191559</v>
      </c>
      <c r="V272">
        <v>178.87824000000001</v>
      </c>
      <c r="W272">
        <v>355.72327999999999</v>
      </c>
      <c r="X272">
        <f t="shared" si="43"/>
        <v>298.32063999999997</v>
      </c>
    </row>
    <row r="273" spans="1:24" x14ac:dyDescent="0.3">
      <c r="A273">
        <f t="shared" si="41"/>
        <v>14.986799998951028</v>
      </c>
      <c r="B273">
        <f t="shared" si="44"/>
        <v>174.86399999999946</v>
      </c>
      <c r="C273">
        <v>13509.609403599999</v>
      </c>
      <c r="D273">
        <v>180.573377142857</v>
      </c>
      <c r="E273">
        <v>247.64359428571399</v>
      </c>
      <c r="F273">
        <v>0.05</v>
      </c>
      <c r="G273">
        <v>0</v>
      </c>
      <c r="H273">
        <v>0</v>
      </c>
      <c r="I273">
        <v>0</v>
      </c>
      <c r="K273" s="2">
        <f t="shared" si="36"/>
        <v>3.2463599998663994E-2</v>
      </c>
      <c r="L273" s="2">
        <f t="shared" si="37"/>
        <v>8.7768957999996928</v>
      </c>
      <c r="M273">
        <v>13512.516025299999</v>
      </c>
      <c r="N273">
        <v>184.74348000000001</v>
      </c>
      <c r="O273">
        <v>364.69011999999998</v>
      </c>
      <c r="P273" s="2">
        <f t="shared" si="38"/>
        <v>307.28747999999996</v>
      </c>
      <c r="Q273" s="2">
        <f t="shared" si="40"/>
        <v>310.744398460193</v>
      </c>
      <c r="R273" s="2">
        <f t="shared" si="39"/>
        <v>3.4569184601930374</v>
      </c>
      <c r="T273" s="2">
        <f t="shared" si="42"/>
        <v>8.7602081000004546</v>
      </c>
      <c r="U273">
        <v>13512.2506374</v>
      </c>
      <c r="V273">
        <v>179.44175999999999</v>
      </c>
      <c r="W273">
        <v>356.77276000000001</v>
      </c>
      <c r="X273">
        <f t="shared" si="43"/>
        <v>299.37011999999999</v>
      </c>
    </row>
    <row r="274" spans="1:24" x14ac:dyDescent="0.3">
      <c r="A274">
        <f t="shared" si="41"/>
        <v>31.171000000540516</v>
      </c>
      <c r="B274">
        <f t="shared" si="44"/>
        <v>96.040000000002124</v>
      </c>
      <c r="C274">
        <v>13509.6405746</v>
      </c>
      <c r="D274">
        <v>180.27193714285701</v>
      </c>
      <c r="E274">
        <v>248.60399428571401</v>
      </c>
      <c r="F274">
        <v>0.05</v>
      </c>
      <c r="G274">
        <v>0</v>
      </c>
      <c r="H274">
        <v>0</v>
      </c>
      <c r="I274">
        <v>0</v>
      </c>
      <c r="K274" s="2">
        <f t="shared" si="36"/>
        <v>3.15232000011747E-2</v>
      </c>
      <c r="L274" s="2">
        <f t="shared" si="37"/>
        <v>8.8084190000008675</v>
      </c>
      <c r="M274">
        <v>13512.547548500001</v>
      </c>
      <c r="N274">
        <v>185.50871999999899</v>
      </c>
      <c r="O274">
        <v>365.923</v>
      </c>
      <c r="P274" s="2">
        <f t="shared" si="38"/>
        <v>308.52035999999998</v>
      </c>
      <c r="Q274" s="2">
        <f t="shared" si="40"/>
        <v>312.1328006419759</v>
      </c>
      <c r="R274" s="2">
        <f t="shared" si="39"/>
        <v>3.6124406419759225</v>
      </c>
      <c r="T274" s="2">
        <f t="shared" si="42"/>
        <v>8.7915382999999565</v>
      </c>
      <c r="U274">
        <v>13512.2819676</v>
      </c>
      <c r="V274">
        <v>180.02495999999999</v>
      </c>
      <c r="W274">
        <v>357.82747999999998</v>
      </c>
      <c r="X274">
        <f t="shared" si="43"/>
        <v>300.42483999999996</v>
      </c>
    </row>
    <row r="275" spans="1:24" x14ac:dyDescent="0.3">
      <c r="A275">
        <f t="shared" si="41"/>
        <v>30.174999999871943</v>
      </c>
      <c r="B275">
        <f t="shared" si="44"/>
        <v>92.372000000000298</v>
      </c>
      <c r="C275">
        <v>13509.6707496</v>
      </c>
      <c r="D275">
        <v>179.965577142857</v>
      </c>
      <c r="E275">
        <v>249.52771428571401</v>
      </c>
      <c r="F275">
        <v>0.05</v>
      </c>
      <c r="G275">
        <v>0</v>
      </c>
      <c r="H275">
        <v>0</v>
      </c>
      <c r="I275">
        <v>0</v>
      </c>
      <c r="K275" s="2">
        <f t="shared" si="36"/>
        <v>3.0788399999437388E-2</v>
      </c>
      <c r="L275" s="2">
        <f t="shared" si="37"/>
        <v>8.8392074000003049</v>
      </c>
      <c r="M275">
        <v>13512.5783369</v>
      </c>
      <c r="N275">
        <v>186.27395999999999</v>
      </c>
      <c r="O275">
        <v>367.24495999999999</v>
      </c>
      <c r="P275" s="2">
        <f t="shared" si="38"/>
        <v>309.84231999999997</v>
      </c>
      <c r="Q275" s="2">
        <f t="shared" si="40"/>
        <v>313.48901131916642</v>
      </c>
      <c r="R275" s="2">
        <f t="shared" si="39"/>
        <v>3.6466913191664503</v>
      </c>
      <c r="T275" s="2">
        <f t="shared" si="42"/>
        <v>8.8367190000008122</v>
      </c>
      <c r="U275">
        <v>13512.327148300001</v>
      </c>
      <c r="V275">
        <v>180.62291999999999</v>
      </c>
      <c r="W275">
        <v>358.89792</v>
      </c>
      <c r="X275">
        <f t="shared" si="43"/>
        <v>301.49527999999998</v>
      </c>
    </row>
    <row r="276" spans="1:24" x14ac:dyDescent="0.3">
      <c r="A276">
        <f t="shared" si="41"/>
        <v>31.638799999200273</v>
      </c>
      <c r="B276">
        <f t="shared" si="44"/>
        <v>93.94399999999905</v>
      </c>
      <c r="C276">
        <v>13509.702388399999</v>
      </c>
      <c r="D276">
        <v>179.64937714285699</v>
      </c>
      <c r="E276">
        <v>250.467154285714</v>
      </c>
      <c r="F276">
        <v>0.05</v>
      </c>
      <c r="G276">
        <v>0</v>
      </c>
      <c r="H276">
        <v>0</v>
      </c>
      <c r="I276">
        <v>0</v>
      </c>
      <c r="K276" s="2">
        <f t="shared" si="36"/>
        <v>3.0890199999703327E-2</v>
      </c>
      <c r="L276" s="2">
        <f t="shared" si="37"/>
        <v>8.8700976000000082</v>
      </c>
      <c r="M276">
        <v>13512.6092271</v>
      </c>
      <c r="N276">
        <v>187.06379999999999</v>
      </c>
      <c r="O276">
        <v>368.56691999999998</v>
      </c>
      <c r="P276" s="2">
        <f t="shared" si="38"/>
        <v>311.16427999999996</v>
      </c>
      <c r="Q276" s="2">
        <f t="shared" si="40"/>
        <v>314.84987399340929</v>
      </c>
      <c r="R276" s="2">
        <f t="shared" si="39"/>
        <v>3.6855939934093271</v>
      </c>
      <c r="T276" s="2">
        <f t="shared" si="42"/>
        <v>8.8525461000008363</v>
      </c>
      <c r="U276">
        <v>13512.342975400001</v>
      </c>
      <c r="V276">
        <v>181.24547999999999</v>
      </c>
      <c r="W276">
        <v>359.97359999999901</v>
      </c>
      <c r="X276">
        <f t="shared" si="43"/>
        <v>302.57095999999899</v>
      </c>
    </row>
    <row r="277" spans="1:24" x14ac:dyDescent="0.3">
      <c r="A277">
        <f t="shared" si="41"/>
        <v>30.515900001773844</v>
      </c>
      <c r="B277">
        <f t="shared" si="44"/>
        <v>134.40400000000068</v>
      </c>
      <c r="C277">
        <v>13509.732904300001</v>
      </c>
      <c r="D277">
        <v>179.32645714285701</v>
      </c>
      <c r="E277">
        <v>251.81119428571401</v>
      </c>
      <c r="F277">
        <v>0.05</v>
      </c>
      <c r="G277">
        <v>0</v>
      </c>
      <c r="H277">
        <v>0</v>
      </c>
      <c r="I277">
        <v>0</v>
      </c>
      <c r="K277" s="2">
        <f t="shared" si="36"/>
        <v>4.667660000086471E-2</v>
      </c>
      <c r="L277" s="2">
        <f t="shared" si="37"/>
        <v>8.916774200000873</v>
      </c>
      <c r="M277">
        <v>13512.655903700001</v>
      </c>
      <c r="N277">
        <v>187.86204000000001</v>
      </c>
      <c r="O277">
        <v>369.23104000000001</v>
      </c>
      <c r="P277" s="2">
        <f t="shared" si="38"/>
        <v>311.82839999999999</v>
      </c>
      <c r="Q277" s="2">
        <f t="shared" si="40"/>
        <v>316.90651634954713</v>
      </c>
      <c r="R277" s="2">
        <f t="shared" si="39"/>
        <v>5.0781163495471446</v>
      </c>
      <c r="T277" s="2">
        <f t="shared" si="42"/>
        <v>8.8830856999993557</v>
      </c>
      <c r="U277">
        <v>13512.373514999999</v>
      </c>
      <c r="V277">
        <v>181.89264</v>
      </c>
      <c r="W277">
        <v>361.07023999999899</v>
      </c>
      <c r="X277">
        <f t="shared" si="43"/>
        <v>303.66759999999897</v>
      </c>
    </row>
    <row r="278" spans="1:24" x14ac:dyDescent="0.3">
      <c r="A278">
        <f t="shared" si="41"/>
        <v>61.502799999288982</v>
      </c>
      <c r="B278">
        <f t="shared" si="44"/>
        <v>174.33999999999799</v>
      </c>
      <c r="C278">
        <v>13509.7944071</v>
      </c>
      <c r="D278">
        <v>179.005337142857</v>
      </c>
      <c r="E278">
        <v>253.55459428571399</v>
      </c>
      <c r="F278">
        <v>0.05</v>
      </c>
      <c r="G278">
        <v>0</v>
      </c>
      <c r="H278">
        <v>0</v>
      </c>
      <c r="I278">
        <v>0</v>
      </c>
      <c r="K278" s="2">
        <f t="shared" si="36"/>
        <v>3.0784299999140785E-2</v>
      </c>
      <c r="L278" s="2">
        <f t="shared" si="37"/>
        <v>8.9475585000000137</v>
      </c>
      <c r="M278">
        <v>13512.686688</v>
      </c>
      <c r="N278">
        <v>188.67648</v>
      </c>
      <c r="O278">
        <v>369.75427999999999</v>
      </c>
      <c r="P278" s="2">
        <f t="shared" si="38"/>
        <v>312.35163999999997</v>
      </c>
      <c r="Q278" s="2">
        <f t="shared" si="40"/>
        <v>318.26312132484946</v>
      </c>
      <c r="R278" s="2">
        <f t="shared" si="39"/>
        <v>5.9114813248494897</v>
      </c>
      <c r="T278" s="2">
        <f t="shared" si="42"/>
        <v>8.9150822999999946</v>
      </c>
      <c r="U278">
        <v>13512.4055116</v>
      </c>
      <c r="V278">
        <v>182.56932</v>
      </c>
      <c r="W278">
        <v>362.18259999999998</v>
      </c>
      <c r="X278">
        <f t="shared" si="43"/>
        <v>304.77995999999996</v>
      </c>
    </row>
    <row r="279" spans="1:24" x14ac:dyDescent="0.3">
      <c r="A279">
        <f t="shared" si="41"/>
        <v>15.838199999052449</v>
      </c>
      <c r="B279">
        <f t="shared" si="44"/>
        <v>174.86400000000231</v>
      </c>
      <c r="C279">
        <v>13509.810245299999</v>
      </c>
      <c r="D279">
        <v>178.68421714285699</v>
      </c>
      <c r="E279">
        <v>255.30323428571401</v>
      </c>
      <c r="F279">
        <v>0.05</v>
      </c>
      <c r="G279">
        <v>0</v>
      </c>
      <c r="H279">
        <v>0</v>
      </c>
      <c r="I279">
        <v>0</v>
      </c>
      <c r="K279" s="2">
        <f t="shared" si="36"/>
        <v>1.5551700000287383E-2</v>
      </c>
      <c r="L279" s="2">
        <f t="shared" si="37"/>
        <v>8.9631102000003011</v>
      </c>
      <c r="M279">
        <v>13512.7022397</v>
      </c>
      <c r="N279">
        <v>189.52044000000001</v>
      </c>
      <c r="O279">
        <v>371.09719999999999</v>
      </c>
      <c r="P279" s="2">
        <f t="shared" si="38"/>
        <v>313.69455999999997</v>
      </c>
      <c r="Q279" s="2">
        <f t="shared" si="40"/>
        <v>318.94851476271089</v>
      </c>
      <c r="R279" s="2">
        <f t="shared" si="39"/>
        <v>5.2539547627109187</v>
      </c>
      <c r="T279" s="2">
        <f t="shared" si="42"/>
        <v>8.9611910999992688</v>
      </c>
      <c r="U279">
        <v>13512.451620399999</v>
      </c>
      <c r="V279">
        <v>183.2706</v>
      </c>
      <c r="W279">
        <v>363.31592000000001</v>
      </c>
      <c r="X279">
        <f t="shared" si="43"/>
        <v>305.91327999999999</v>
      </c>
    </row>
    <row r="280" spans="1:24" x14ac:dyDescent="0.3">
      <c r="A280">
        <f t="shared" si="41"/>
        <v>31.186400001388392</v>
      </c>
      <c r="B280">
        <f t="shared" si="44"/>
        <v>174.86399999999946</v>
      </c>
      <c r="C280">
        <v>13509.841431700001</v>
      </c>
      <c r="D280">
        <v>178.36801714285701</v>
      </c>
      <c r="E280">
        <v>257.05187428571401</v>
      </c>
      <c r="F280">
        <v>0.05</v>
      </c>
      <c r="G280">
        <v>0</v>
      </c>
      <c r="H280">
        <v>0</v>
      </c>
      <c r="I280">
        <v>0</v>
      </c>
      <c r="K280" s="2">
        <f t="shared" si="36"/>
        <v>3.1110699999771896E-2</v>
      </c>
      <c r="L280" s="2">
        <f t="shared" si="37"/>
        <v>8.994220900000073</v>
      </c>
      <c r="M280">
        <v>13512.7333504</v>
      </c>
      <c r="N280">
        <v>190.37423999999999</v>
      </c>
      <c r="O280">
        <v>372.42964000000001</v>
      </c>
      <c r="P280" s="2">
        <f t="shared" si="38"/>
        <v>315.02699999999999</v>
      </c>
      <c r="Q280" s="2">
        <f t="shared" si="40"/>
        <v>320.31974228042952</v>
      </c>
      <c r="R280" s="2">
        <f t="shared" si="39"/>
        <v>5.2927422804295361</v>
      </c>
      <c r="T280" s="2">
        <f t="shared" si="42"/>
        <v>8.9931324000008317</v>
      </c>
      <c r="U280">
        <v>13512.483561700001</v>
      </c>
      <c r="V280">
        <v>183.99155999999999</v>
      </c>
      <c r="W280">
        <v>363.65051999999997</v>
      </c>
      <c r="X280">
        <f t="shared" si="43"/>
        <v>306.24787999999995</v>
      </c>
    </row>
    <row r="281" spans="1:24" x14ac:dyDescent="0.3">
      <c r="A281">
        <f t="shared" si="41"/>
        <v>31.051199999637902</v>
      </c>
      <c r="B281">
        <f t="shared" si="44"/>
        <v>83.132571428598112</v>
      </c>
      <c r="C281">
        <v>13509.8724829</v>
      </c>
      <c r="D281">
        <v>178.05168</v>
      </c>
      <c r="E281">
        <v>257.88319999999999</v>
      </c>
      <c r="F281">
        <v>0.05</v>
      </c>
      <c r="G281">
        <v>0</v>
      </c>
      <c r="H281">
        <v>0</v>
      </c>
      <c r="I281">
        <v>0</v>
      </c>
      <c r="K281" s="2">
        <f t="shared" si="36"/>
        <v>3.1625499999790918E-2</v>
      </c>
      <c r="L281" s="2">
        <f t="shared" si="37"/>
        <v>9.0258463999998639</v>
      </c>
      <c r="M281">
        <v>13512.7649759</v>
      </c>
      <c r="N281">
        <v>191.24279999999999</v>
      </c>
      <c r="O281">
        <v>373.7516</v>
      </c>
      <c r="P281" s="2">
        <f t="shared" si="38"/>
        <v>316.34895999999998</v>
      </c>
      <c r="Q281" s="2">
        <f t="shared" si="40"/>
        <v>321.71382016576251</v>
      </c>
      <c r="R281" s="2">
        <f t="shared" si="39"/>
        <v>5.3648601657625363</v>
      </c>
      <c r="T281" s="2">
        <f t="shared" si="42"/>
        <v>9.0255959999994957</v>
      </c>
      <c r="U281">
        <v>13512.516025299999</v>
      </c>
      <c r="V281">
        <v>184.74348000000001</v>
      </c>
      <c r="W281">
        <v>364.69011999999998</v>
      </c>
      <c r="X281">
        <f t="shared" si="43"/>
        <v>307.28747999999996</v>
      </c>
    </row>
    <row r="282" spans="1:24" x14ac:dyDescent="0.3">
      <c r="A282">
        <f t="shared" si="41"/>
        <v>31.386399999973946</v>
      </c>
      <c r="B282">
        <f t="shared" si="44"/>
        <v>96.56400000000076</v>
      </c>
      <c r="C282">
        <v>13509.9038693</v>
      </c>
      <c r="D282">
        <v>177.73679999999899</v>
      </c>
      <c r="E282">
        <v>258.84884</v>
      </c>
      <c r="F282">
        <v>0.05</v>
      </c>
      <c r="G282">
        <v>0</v>
      </c>
      <c r="H282">
        <v>0</v>
      </c>
      <c r="I282">
        <v>0</v>
      </c>
      <c r="K282" s="2">
        <f t="shared" si="36"/>
        <v>4.6002900000530644E-2</v>
      </c>
      <c r="L282" s="2">
        <f t="shared" si="37"/>
        <v>9.0718493000003946</v>
      </c>
      <c r="M282">
        <v>13512.8109788</v>
      </c>
      <c r="N282">
        <v>192.11627999999999</v>
      </c>
      <c r="O282">
        <v>375.05259999999998</v>
      </c>
      <c r="P282" s="2">
        <f t="shared" si="38"/>
        <v>317.64995999999996</v>
      </c>
      <c r="Q282" s="2">
        <f t="shared" si="40"/>
        <v>323.74194809643313</v>
      </c>
      <c r="R282" s="2">
        <f t="shared" si="39"/>
        <v>6.0919880964331696</v>
      </c>
      <c r="T282" s="2">
        <f t="shared" si="42"/>
        <v>9.0571192000006704</v>
      </c>
      <c r="U282">
        <v>13512.547548500001</v>
      </c>
      <c r="V282">
        <v>185.50871999999899</v>
      </c>
      <c r="W282">
        <v>365.923</v>
      </c>
      <c r="X282">
        <f t="shared" si="43"/>
        <v>308.52035999999998</v>
      </c>
    </row>
    <row r="283" spans="1:24" x14ac:dyDescent="0.3">
      <c r="A283">
        <f t="shared" si="41"/>
        <v>31.354900000224006</v>
      </c>
      <c r="B283">
        <f t="shared" si="44"/>
        <v>97.611999999998034</v>
      </c>
      <c r="C283">
        <v>13509.9352242</v>
      </c>
      <c r="D283">
        <v>177.43176</v>
      </c>
      <c r="E283">
        <v>259.82495999999998</v>
      </c>
      <c r="F283">
        <v>0.05</v>
      </c>
      <c r="G283">
        <v>0</v>
      </c>
      <c r="H283">
        <v>0</v>
      </c>
      <c r="I283">
        <v>0</v>
      </c>
      <c r="K283" s="2">
        <f t="shared" si="36"/>
        <v>3.1209799999487586E-2</v>
      </c>
      <c r="L283" s="2">
        <f t="shared" si="37"/>
        <v>9.1030590999998822</v>
      </c>
      <c r="M283">
        <v>13512.8421886</v>
      </c>
      <c r="N283">
        <v>192.99467999999999</v>
      </c>
      <c r="O283">
        <v>376.32216</v>
      </c>
      <c r="P283" s="2">
        <f t="shared" si="38"/>
        <v>318.91951999999998</v>
      </c>
      <c r="Q283" s="2">
        <f t="shared" si="40"/>
        <v>325.11808004486977</v>
      </c>
      <c r="R283" s="2">
        <f t="shared" si="39"/>
        <v>6.1985600448697937</v>
      </c>
      <c r="T283" s="2">
        <f t="shared" si="42"/>
        <v>9.0879076000001078</v>
      </c>
      <c r="U283">
        <v>13512.5783369</v>
      </c>
      <c r="V283">
        <v>186.27395999999999</v>
      </c>
      <c r="W283">
        <v>367.24495999999999</v>
      </c>
      <c r="X283">
        <f t="shared" si="43"/>
        <v>309.84231999999997</v>
      </c>
    </row>
    <row r="284" spans="1:24" x14ac:dyDescent="0.3">
      <c r="A284">
        <f t="shared" si="41"/>
        <v>45.748099999400438</v>
      </c>
      <c r="B284">
        <f t="shared" si="44"/>
        <v>98.660000000000991</v>
      </c>
      <c r="C284">
        <v>13509.9809723</v>
      </c>
      <c r="D284">
        <v>177.13656</v>
      </c>
      <c r="E284">
        <v>260.81155999999999</v>
      </c>
      <c r="F284">
        <v>0.05</v>
      </c>
      <c r="G284">
        <v>0</v>
      </c>
      <c r="H284">
        <v>0</v>
      </c>
      <c r="I284">
        <v>0</v>
      </c>
      <c r="K284" s="2">
        <f t="shared" si="36"/>
        <v>3.1413000000611646E-2</v>
      </c>
      <c r="L284" s="2">
        <f t="shared" si="37"/>
        <v>9.1344721000004938</v>
      </c>
      <c r="M284">
        <v>13512.8736016</v>
      </c>
      <c r="N284">
        <v>193.806839999999</v>
      </c>
      <c r="O284">
        <v>377.56551999999999</v>
      </c>
      <c r="P284" s="2">
        <f t="shared" si="38"/>
        <v>320.16287999999997</v>
      </c>
      <c r="Q284" s="2">
        <f t="shared" si="40"/>
        <v>326.50332110588147</v>
      </c>
      <c r="R284" s="2">
        <f t="shared" si="39"/>
        <v>6.3404411058814958</v>
      </c>
      <c r="T284" s="2">
        <f t="shared" si="42"/>
        <v>9.1187977999998111</v>
      </c>
      <c r="U284">
        <v>13512.6092271</v>
      </c>
      <c r="V284">
        <v>187.06379999999999</v>
      </c>
      <c r="W284">
        <v>368.56691999999998</v>
      </c>
      <c r="X284">
        <f t="shared" si="43"/>
        <v>311.16427999999996</v>
      </c>
    </row>
    <row r="285" spans="1:24" x14ac:dyDescent="0.3">
      <c r="A285">
        <f t="shared" si="41"/>
        <v>31.03700000065146</v>
      </c>
      <c r="B285">
        <f t="shared" si="44"/>
        <v>182.20000000000027</v>
      </c>
      <c r="C285">
        <v>13510.0120093</v>
      </c>
      <c r="D285">
        <v>176.85120000000001</v>
      </c>
      <c r="E285">
        <v>262.63355999999999</v>
      </c>
      <c r="F285">
        <v>0.05</v>
      </c>
      <c r="G285">
        <v>0</v>
      </c>
      <c r="H285">
        <v>0</v>
      </c>
      <c r="I285">
        <v>0</v>
      </c>
      <c r="K285" s="2">
        <f t="shared" si="36"/>
        <v>3.1112700000448967E-2</v>
      </c>
      <c r="L285" s="2">
        <f t="shared" si="37"/>
        <v>9.1655848000009428</v>
      </c>
      <c r="M285">
        <v>13512.904714300001</v>
      </c>
      <c r="N285">
        <v>194.61899999999901</v>
      </c>
      <c r="O285">
        <v>378.76695999999998</v>
      </c>
      <c r="P285" s="2">
        <f t="shared" si="38"/>
        <v>321.36431999999996</v>
      </c>
      <c r="Q285" s="2">
        <f t="shared" si="40"/>
        <v>327.87546483325565</v>
      </c>
      <c r="R285" s="2">
        <f t="shared" si="39"/>
        <v>6.5111448332556847</v>
      </c>
      <c r="T285" s="2">
        <f t="shared" si="42"/>
        <v>9.1654744000006758</v>
      </c>
      <c r="U285">
        <v>13512.655903700001</v>
      </c>
      <c r="V285">
        <v>187.86204000000001</v>
      </c>
      <c r="W285">
        <v>369.23104000000001</v>
      </c>
      <c r="X285">
        <f t="shared" si="43"/>
        <v>311.82839999999999</v>
      </c>
    </row>
    <row r="286" spans="1:24" x14ac:dyDescent="0.3">
      <c r="A286">
        <f t="shared" si="41"/>
        <v>31.671400000050198</v>
      </c>
      <c r="B286">
        <f t="shared" si="44"/>
        <v>183.24800000000323</v>
      </c>
      <c r="C286">
        <v>13510.043680700001</v>
      </c>
      <c r="D286">
        <v>176.58059999999901</v>
      </c>
      <c r="E286">
        <v>264.46604000000002</v>
      </c>
      <c r="F286">
        <v>0.05</v>
      </c>
      <c r="G286">
        <v>0</v>
      </c>
      <c r="H286">
        <v>0</v>
      </c>
      <c r="I286">
        <v>0</v>
      </c>
      <c r="K286" s="2">
        <f t="shared" si="36"/>
        <v>3.1287499999962165E-2</v>
      </c>
      <c r="L286" s="2">
        <f t="shared" si="37"/>
        <v>9.1968723000009049</v>
      </c>
      <c r="M286">
        <v>13512.936001800001</v>
      </c>
      <c r="N286">
        <v>195.45444000000001</v>
      </c>
      <c r="O286">
        <v>379.10156000000001</v>
      </c>
      <c r="P286" s="2">
        <f t="shared" si="38"/>
        <v>321.69891999999999</v>
      </c>
      <c r="Q286" s="2">
        <f t="shared" si="40"/>
        <v>329.25546085356996</v>
      </c>
      <c r="R286" s="2">
        <f t="shared" si="39"/>
        <v>7.5565408535699703</v>
      </c>
      <c r="T286" s="2">
        <f t="shared" si="42"/>
        <v>9.1962586999998166</v>
      </c>
      <c r="U286">
        <v>13512.686688</v>
      </c>
      <c r="V286">
        <v>188.67648</v>
      </c>
      <c r="W286">
        <v>369.75427999999999</v>
      </c>
      <c r="X286">
        <f t="shared" si="43"/>
        <v>312.35163999999997</v>
      </c>
    </row>
    <row r="287" spans="1:24" x14ac:dyDescent="0.3">
      <c r="A287">
        <f t="shared" si="41"/>
        <v>16.05329999983951</v>
      </c>
      <c r="B287">
        <f t="shared" si="44"/>
        <v>183.24799999999755</v>
      </c>
      <c r="C287">
        <v>13510.059734</v>
      </c>
      <c r="D287">
        <v>176.31</v>
      </c>
      <c r="E287">
        <v>266.29852</v>
      </c>
      <c r="F287">
        <v>0.05</v>
      </c>
      <c r="G287">
        <v>0</v>
      </c>
      <c r="H287">
        <v>0</v>
      </c>
      <c r="I287">
        <v>0</v>
      </c>
      <c r="K287" s="2">
        <f t="shared" si="36"/>
        <v>3.0857099998684134E-2</v>
      </c>
      <c r="L287" s="2">
        <f t="shared" si="37"/>
        <v>9.2277293999995891</v>
      </c>
      <c r="M287">
        <v>13512.966858899999</v>
      </c>
      <c r="N287">
        <v>196.28495999999899</v>
      </c>
      <c r="O287">
        <v>380.23487999999998</v>
      </c>
      <c r="P287" s="2">
        <f t="shared" si="38"/>
        <v>322.83223999999996</v>
      </c>
      <c r="Q287" s="2">
        <f t="shared" si="40"/>
        <v>330.61661146883574</v>
      </c>
      <c r="R287" s="2">
        <f t="shared" si="39"/>
        <v>7.7843714688357863</v>
      </c>
      <c r="T287" s="2">
        <f t="shared" si="42"/>
        <v>9.211810400000104</v>
      </c>
      <c r="U287">
        <v>13512.7022397</v>
      </c>
      <c r="V287">
        <v>189.52044000000001</v>
      </c>
      <c r="W287">
        <v>371.09719999999999</v>
      </c>
      <c r="X287">
        <f t="shared" si="43"/>
        <v>313.69455999999997</v>
      </c>
    </row>
    <row r="288" spans="1:24" x14ac:dyDescent="0.3">
      <c r="A288">
        <f t="shared" si="41"/>
        <v>46.053000000028987</v>
      </c>
      <c r="B288">
        <f t="shared" si="44"/>
        <v>101.8039999999985</v>
      </c>
      <c r="C288">
        <v>13510.105787</v>
      </c>
      <c r="D288">
        <v>176.05907999999999</v>
      </c>
      <c r="E288">
        <v>267.31655999999998</v>
      </c>
      <c r="F288">
        <v>0.05</v>
      </c>
      <c r="G288">
        <v>0</v>
      </c>
      <c r="H288">
        <v>0</v>
      </c>
      <c r="I288">
        <v>0</v>
      </c>
      <c r="K288" s="2">
        <f t="shared" si="36"/>
        <v>4.5962000000145053E-2</v>
      </c>
      <c r="L288" s="2">
        <f t="shared" si="37"/>
        <v>9.2736913999997341</v>
      </c>
      <c r="M288">
        <v>13513.012820899999</v>
      </c>
      <c r="N288">
        <v>197.13023999999999</v>
      </c>
      <c r="O288">
        <v>381.35248000000001</v>
      </c>
      <c r="P288" s="2">
        <f t="shared" si="38"/>
        <v>323.94983999999999</v>
      </c>
      <c r="Q288" s="2">
        <f t="shared" si="40"/>
        <v>332.64431015220663</v>
      </c>
      <c r="R288" s="2">
        <f t="shared" si="39"/>
        <v>8.6944701522066339</v>
      </c>
      <c r="T288" s="2">
        <f t="shared" si="42"/>
        <v>9.2429210999998759</v>
      </c>
      <c r="U288">
        <v>13512.7333504</v>
      </c>
      <c r="V288">
        <v>190.37423999999999</v>
      </c>
      <c r="W288">
        <v>372.42964000000001</v>
      </c>
      <c r="X288">
        <f t="shared" si="43"/>
        <v>315.02699999999999</v>
      </c>
    </row>
    <row r="289" spans="1:24" x14ac:dyDescent="0.3">
      <c r="A289">
        <f t="shared" si="41"/>
        <v>15.445600000020931</v>
      </c>
      <c r="B289">
        <f t="shared" si="44"/>
        <v>101.80400000000418</v>
      </c>
      <c r="C289">
        <v>13510.1212326</v>
      </c>
      <c r="D289">
        <v>175.80815999999999</v>
      </c>
      <c r="E289">
        <v>268.33460000000002</v>
      </c>
      <c r="F289">
        <v>0.05</v>
      </c>
      <c r="G289">
        <v>0</v>
      </c>
      <c r="H289">
        <v>0</v>
      </c>
      <c r="I289">
        <v>0</v>
      </c>
      <c r="K289" s="2">
        <f t="shared" si="36"/>
        <v>3.0767899999773363E-2</v>
      </c>
      <c r="L289" s="2">
        <f t="shared" si="37"/>
        <v>9.3044592999995075</v>
      </c>
      <c r="M289">
        <v>13513.043588799999</v>
      </c>
      <c r="N289">
        <v>198.00371999999999</v>
      </c>
      <c r="O289">
        <v>382.44911999999999</v>
      </c>
      <c r="P289" s="2">
        <f t="shared" si="38"/>
        <v>325.04647999999997</v>
      </c>
      <c r="Q289" s="2">
        <f t="shared" si="40"/>
        <v>334.00185645651453</v>
      </c>
      <c r="R289" s="2">
        <f t="shared" si="39"/>
        <v>8.955376456514557</v>
      </c>
      <c r="T289" s="2">
        <f t="shared" si="42"/>
        <v>9.2745465999996668</v>
      </c>
      <c r="U289">
        <v>13512.7649759</v>
      </c>
      <c r="V289">
        <v>191.24279999999999</v>
      </c>
      <c r="W289">
        <v>373.7516</v>
      </c>
      <c r="X289">
        <f t="shared" si="43"/>
        <v>316.34895999999998</v>
      </c>
    </row>
    <row r="290" spans="1:24" x14ac:dyDescent="0.3">
      <c r="A290">
        <f t="shared" si="41"/>
        <v>30.697500000314903</v>
      </c>
      <c r="B290">
        <f t="shared" si="44"/>
        <v>101.27999999999702</v>
      </c>
      <c r="C290">
        <v>13510.151930100001</v>
      </c>
      <c r="D290">
        <v>175.56707999999901</v>
      </c>
      <c r="E290">
        <v>269.34739999999999</v>
      </c>
      <c r="F290">
        <v>0.05</v>
      </c>
      <c r="G290">
        <v>0</v>
      </c>
      <c r="H290">
        <v>0</v>
      </c>
      <c r="I290">
        <v>0</v>
      </c>
      <c r="K290" s="2">
        <f t="shared" si="36"/>
        <v>3.1766699999934644E-2</v>
      </c>
      <c r="L290" s="2">
        <f t="shared" si="37"/>
        <v>9.3362259999994421</v>
      </c>
      <c r="M290">
        <v>13513.075355499999</v>
      </c>
      <c r="N290">
        <v>198.89196000000001</v>
      </c>
      <c r="O290">
        <v>383.51432</v>
      </c>
      <c r="P290" s="2">
        <f t="shared" si="38"/>
        <v>326.11167999999998</v>
      </c>
      <c r="Q290" s="2">
        <f t="shared" si="40"/>
        <v>335.40360676183747</v>
      </c>
      <c r="R290" s="2">
        <f t="shared" si="39"/>
        <v>9.2919267618374874</v>
      </c>
      <c r="T290" s="2">
        <f t="shared" si="42"/>
        <v>9.3205495000001974</v>
      </c>
      <c r="U290">
        <v>13512.8109788</v>
      </c>
      <c r="V290">
        <v>192.11627999999999</v>
      </c>
      <c r="W290">
        <v>375.05259999999998</v>
      </c>
      <c r="X290">
        <f t="shared" si="43"/>
        <v>317.64995999999996</v>
      </c>
    </row>
    <row r="291" spans="1:24" x14ac:dyDescent="0.3">
      <c r="A291">
        <f t="shared" si="41"/>
        <v>31.285999999454361</v>
      </c>
      <c r="B291">
        <f t="shared" si="44"/>
        <v>100.75600000000122</v>
      </c>
      <c r="C291">
        <v>13510.1832161</v>
      </c>
      <c r="D291">
        <v>175.32107999999999</v>
      </c>
      <c r="E291">
        <v>270.35496000000001</v>
      </c>
      <c r="F291">
        <v>0.05</v>
      </c>
      <c r="G291">
        <v>0</v>
      </c>
      <c r="H291">
        <v>0</v>
      </c>
      <c r="I291">
        <v>0</v>
      </c>
      <c r="K291" s="2">
        <f t="shared" ref="K291:K310" si="45">M291-M290</f>
        <v>3.0508300000292365E-2</v>
      </c>
      <c r="L291" s="2">
        <f t="shared" ref="L291:L310" si="46">M291-$M$6</f>
        <v>9.3667342999997345</v>
      </c>
      <c r="M291">
        <v>13513.105863799999</v>
      </c>
      <c r="N291">
        <v>199.76052000000001</v>
      </c>
      <c r="O291">
        <v>384.60572000000002</v>
      </c>
      <c r="P291" s="2">
        <f t="shared" ref="P291:P310" si="47">O291-$O$3</f>
        <v>327.20308</v>
      </c>
      <c r="Q291" s="2">
        <f t="shared" si="40"/>
        <v>336.74995508623806</v>
      </c>
      <c r="R291" s="2">
        <f t="shared" ref="R291:R310" si="48">ABS(Q291-P291)</f>
        <v>9.5468750862380602</v>
      </c>
      <c r="T291" s="2">
        <f t="shared" si="42"/>
        <v>9.351759299999685</v>
      </c>
      <c r="U291">
        <v>13512.8421886</v>
      </c>
      <c r="V291">
        <v>192.99467999999999</v>
      </c>
      <c r="W291">
        <v>376.32216</v>
      </c>
      <c r="X291">
        <f t="shared" si="43"/>
        <v>318.91951999999998</v>
      </c>
    </row>
    <row r="292" spans="1:24" x14ac:dyDescent="0.3">
      <c r="A292">
        <f t="shared" si="41"/>
        <v>46.331399998962297</v>
      </c>
      <c r="B292">
        <f t="shared" si="44"/>
        <v>118.51199999999835</v>
      </c>
      <c r="C292">
        <v>13510.229547499999</v>
      </c>
      <c r="D292">
        <v>175.07364000000001</v>
      </c>
      <c r="E292">
        <v>271.54007999999999</v>
      </c>
      <c r="F292">
        <v>0.05</v>
      </c>
      <c r="G292">
        <v>0</v>
      </c>
      <c r="H292">
        <v>0</v>
      </c>
      <c r="I292">
        <v>0</v>
      </c>
      <c r="K292" s="2">
        <f t="shared" si="45"/>
        <v>3.0542500000592554E-2</v>
      </c>
      <c r="L292" s="2">
        <f t="shared" si="46"/>
        <v>9.3972768000003271</v>
      </c>
      <c r="M292">
        <v>13513.1364063</v>
      </c>
      <c r="N292">
        <v>200.61431999999999</v>
      </c>
      <c r="O292">
        <v>385.691879999999</v>
      </c>
      <c r="P292" s="2">
        <f t="shared" si="47"/>
        <v>328.28923999999898</v>
      </c>
      <c r="Q292" s="2">
        <f t="shared" si="40"/>
        <v>338.09793487758486</v>
      </c>
      <c r="R292" s="2">
        <f t="shared" si="48"/>
        <v>9.8086948775858787</v>
      </c>
      <c r="T292" s="2">
        <f t="shared" si="42"/>
        <v>9.3831723000002967</v>
      </c>
      <c r="U292">
        <v>13512.8736016</v>
      </c>
      <c r="V292">
        <v>193.806839999999</v>
      </c>
      <c r="W292">
        <v>377.56551999999999</v>
      </c>
      <c r="X292">
        <f t="shared" si="43"/>
        <v>320.16287999999997</v>
      </c>
    </row>
    <row r="293" spans="1:24" x14ac:dyDescent="0.3">
      <c r="A293">
        <f t="shared" si="41"/>
        <v>31.060300001627184</v>
      </c>
      <c r="B293">
        <f t="shared" si="44"/>
        <v>185.86799999999926</v>
      </c>
      <c r="C293">
        <v>13510.260607800001</v>
      </c>
      <c r="D293">
        <v>174.8424</v>
      </c>
      <c r="E293">
        <v>273.39875999999998</v>
      </c>
      <c r="F293">
        <v>0.05</v>
      </c>
      <c r="G293">
        <v>0</v>
      </c>
      <c r="H293">
        <v>0</v>
      </c>
      <c r="I293">
        <v>0</v>
      </c>
      <c r="K293" s="2">
        <f t="shared" si="45"/>
        <v>3.0621199999586679E-2</v>
      </c>
      <c r="L293" s="2">
        <f t="shared" si="46"/>
        <v>9.4278979999999137</v>
      </c>
      <c r="M293">
        <v>13513.1670275</v>
      </c>
      <c r="N293">
        <v>201.42876000000001</v>
      </c>
      <c r="O293">
        <v>386.78327999999902</v>
      </c>
      <c r="P293" s="2">
        <f t="shared" si="47"/>
        <v>329.380639999999</v>
      </c>
      <c r="Q293" s="2">
        <f t="shared" si="40"/>
        <v>339.44950871982888</v>
      </c>
      <c r="R293" s="2">
        <f t="shared" si="48"/>
        <v>10.068868719829879</v>
      </c>
      <c r="T293" s="2">
        <f t="shared" si="42"/>
        <v>9.4142850000007456</v>
      </c>
      <c r="U293">
        <v>13512.904714300001</v>
      </c>
      <c r="V293">
        <v>194.61899999999901</v>
      </c>
      <c r="W293">
        <v>378.76695999999998</v>
      </c>
      <c r="X293">
        <f t="shared" si="43"/>
        <v>321.36431999999996</v>
      </c>
    </row>
    <row r="294" spans="1:24" x14ac:dyDescent="0.3">
      <c r="A294">
        <f t="shared" si="41"/>
        <v>31.316900000092573</v>
      </c>
      <c r="B294">
        <f t="shared" si="44"/>
        <v>185.86799999999926</v>
      </c>
      <c r="C294">
        <v>13510.291924700001</v>
      </c>
      <c r="D294">
        <v>174.61115999999899</v>
      </c>
      <c r="E294">
        <v>275.25743999999997</v>
      </c>
      <c r="F294">
        <v>0.05</v>
      </c>
      <c r="G294">
        <v>0</v>
      </c>
      <c r="H294">
        <v>0</v>
      </c>
      <c r="I294">
        <v>0</v>
      </c>
      <c r="K294" s="2">
        <f t="shared" si="45"/>
        <v>3.0665000000226428E-2</v>
      </c>
      <c r="L294" s="2">
        <f t="shared" si="46"/>
        <v>9.4585630000001402</v>
      </c>
      <c r="M294">
        <v>13513.1976925</v>
      </c>
      <c r="N294">
        <v>202.19399999999999</v>
      </c>
      <c r="O294">
        <v>388.67339999999899</v>
      </c>
      <c r="P294" s="2">
        <f t="shared" si="47"/>
        <v>331.27075999999897</v>
      </c>
      <c r="Q294" s="2">
        <f t="shared" si="40"/>
        <v>340.80313484672121</v>
      </c>
      <c r="R294" s="2">
        <f t="shared" si="48"/>
        <v>9.5323748467222345</v>
      </c>
      <c r="T294" s="2">
        <f t="shared" si="42"/>
        <v>9.4455725000007078</v>
      </c>
      <c r="U294">
        <v>13512.936001800001</v>
      </c>
      <c r="V294">
        <v>195.45444000000001</v>
      </c>
      <c r="W294">
        <v>379.10156000000001</v>
      </c>
      <c r="X294">
        <f t="shared" si="43"/>
        <v>321.69891999999999</v>
      </c>
    </row>
    <row r="295" spans="1:24" x14ac:dyDescent="0.3">
      <c r="A295">
        <f t="shared" si="41"/>
        <v>46.679799999765237</v>
      </c>
      <c r="B295">
        <f t="shared" si="44"/>
        <v>105.47200000000316</v>
      </c>
      <c r="C295">
        <v>13510.338604500001</v>
      </c>
      <c r="D295">
        <v>174.38484</v>
      </c>
      <c r="E295">
        <v>276.31216000000001</v>
      </c>
      <c r="F295">
        <v>0.05</v>
      </c>
      <c r="G295">
        <v>0</v>
      </c>
      <c r="H295">
        <v>0</v>
      </c>
      <c r="I295">
        <v>0</v>
      </c>
      <c r="K295" s="2">
        <f t="shared" si="45"/>
        <v>1.6181000000869972E-2</v>
      </c>
      <c r="L295" s="2">
        <f t="shared" si="46"/>
        <v>9.4747440000010101</v>
      </c>
      <c r="M295">
        <v>13513.213873500001</v>
      </c>
      <c r="N295">
        <v>202.91496000000001</v>
      </c>
      <c r="O295">
        <v>390.58971999999898</v>
      </c>
      <c r="P295" s="2">
        <f t="shared" si="47"/>
        <v>333.18707999999896</v>
      </c>
      <c r="Q295" s="2">
        <f t="shared" si="40"/>
        <v>341.51745003626644</v>
      </c>
      <c r="R295" s="2">
        <f t="shared" si="48"/>
        <v>8.3303700362674817</v>
      </c>
      <c r="T295" s="2">
        <f t="shared" si="42"/>
        <v>9.4764295999993919</v>
      </c>
      <c r="U295">
        <v>13512.966858899999</v>
      </c>
      <c r="V295">
        <v>196.28495999999899</v>
      </c>
      <c r="W295">
        <v>380.23487999999998</v>
      </c>
      <c r="X295">
        <f t="shared" si="43"/>
        <v>322.83223999999996</v>
      </c>
    </row>
    <row r="296" spans="1:24" x14ac:dyDescent="0.3">
      <c r="A296">
        <f t="shared" si="41"/>
        <v>15.211899999485468</v>
      </c>
      <c r="B296">
        <f t="shared" si="44"/>
        <v>105.99599999999896</v>
      </c>
      <c r="C296">
        <v>13510.3538164</v>
      </c>
      <c r="D296">
        <v>174.16836000000001</v>
      </c>
      <c r="E296">
        <v>277.37212</v>
      </c>
      <c r="F296">
        <v>0.05</v>
      </c>
      <c r="G296">
        <v>0</v>
      </c>
      <c r="H296">
        <v>0</v>
      </c>
      <c r="I296">
        <v>0</v>
      </c>
      <c r="K296" s="2">
        <f t="shared" si="45"/>
        <v>6.2479700000039884E-2</v>
      </c>
      <c r="L296" s="2">
        <f t="shared" si="46"/>
        <v>9.53722370000105</v>
      </c>
      <c r="M296">
        <v>13513.276353200001</v>
      </c>
      <c r="N296">
        <v>203.59163999999899</v>
      </c>
      <c r="O296">
        <v>392.49032</v>
      </c>
      <c r="P296" s="2">
        <f t="shared" si="47"/>
        <v>335.08767999999998</v>
      </c>
      <c r="Q296" s="2">
        <f t="shared" si="40"/>
        <v>344.27593607407232</v>
      </c>
      <c r="R296" s="2">
        <f t="shared" si="48"/>
        <v>9.188256074072342</v>
      </c>
      <c r="T296" s="2">
        <f t="shared" si="42"/>
        <v>9.522391599999537</v>
      </c>
      <c r="U296">
        <v>13513.012820899999</v>
      </c>
      <c r="V296">
        <v>197.13023999999999</v>
      </c>
      <c r="W296">
        <v>381.35248000000001</v>
      </c>
      <c r="X296">
        <f t="shared" si="43"/>
        <v>323.94983999999999</v>
      </c>
    </row>
    <row r="297" spans="1:24" x14ac:dyDescent="0.3">
      <c r="A297">
        <f t="shared" si="41"/>
        <v>45.644100000572507</v>
      </c>
      <c r="B297">
        <f t="shared" si="44"/>
        <v>105.99599999999896</v>
      </c>
      <c r="C297">
        <v>13510.399460500001</v>
      </c>
      <c r="D297">
        <v>173.95679999999999</v>
      </c>
      <c r="E297">
        <v>278.43207999999998</v>
      </c>
      <c r="F297">
        <v>0.05</v>
      </c>
      <c r="G297">
        <v>0</v>
      </c>
      <c r="H297">
        <v>0</v>
      </c>
      <c r="I297">
        <v>0</v>
      </c>
      <c r="K297" s="2">
        <f t="shared" si="45"/>
        <v>1.5827299999727984E-2</v>
      </c>
      <c r="L297" s="2">
        <f t="shared" si="46"/>
        <v>9.553051000000778</v>
      </c>
      <c r="M297">
        <v>13513.292180500001</v>
      </c>
      <c r="N297">
        <v>204.22404</v>
      </c>
      <c r="O297">
        <v>394.41188</v>
      </c>
      <c r="P297" s="2">
        <f t="shared" si="47"/>
        <v>337.00923999999998</v>
      </c>
      <c r="Q297" s="2">
        <f t="shared" si="40"/>
        <v>344.97478769142674</v>
      </c>
      <c r="R297" s="2">
        <f t="shared" si="48"/>
        <v>7.9655476914267638</v>
      </c>
      <c r="T297" s="2">
        <f t="shared" si="42"/>
        <v>9.5531594999993104</v>
      </c>
      <c r="U297">
        <v>13513.043588799999</v>
      </c>
      <c r="V297">
        <v>198.00371999999999</v>
      </c>
      <c r="W297">
        <v>382.44911999999999</v>
      </c>
      <c r="X297">
        <f t="shared" si="43"/>
        <v>325.04647999999997</v>
      </c>
    </row>
    <row r="298" spans="1:24" x14ac:dyDescent="0.3">
      <c r="A298">
        <f t="shared" si="41"/>
        <v>31.086399998457637</v>
      </c>
      <c r="B298">
        <f t="shared" si="44"/>
        <v>106.52000000000044</v>
      </c>
      <c r="C298">
        <v>13510.430546899999</v>
      </c>
      <c r="D298">
        <v>173.74524</v>
      </c>
      <c r="E298">
        <v>279.49727999999999</v>
      </c>
      <c r="F298">
        <v>0.05</v>
      </c>
      <c r="G298">
        <v>0</v>
      </c>
      <c r="H298">
        <v>0</v>
      </c>
      <c r="I298">
        <v>0</v>
      </c>
      <c r="K298" s="2">
        <f t="shared" si="45"/>
        <v>3.1365599999844562E-2</v>
      </c>
      <c r="L298" s="2">
        <f t="shared" si="46"/>
        <v>9.5844166000006226</v>
      </c>
      <c r="M298">
        <v>13513.3235461</v>
      </c>
      <c r="N298">
        <v>204.81564</v>
      </c>
      <c r="O298">
        <v>395.65987999999999</v>
      </c>
      <c r="P298" s="2">
        <f t="shared" si="47"/>
        <v>338.25723999999997</v>
      </c>
      <c r="Q298" s="2">
        <f t="shared" si="40"/>
        <v>346.35981732812633</v>
      </c>
      <c r="R298" s="2">
        <f t="shared" si="48"/>
        <v>8.1025773281263582</v>
      </c>
      <c r="T298" s="2">
        <f t="shared" si="42"/>
        <v>9.584926199999245</v>
      </c>
      <c r="U298">
        <v>13513.075355499999</v>
      </c>
      <c r="V298">
        <v>198.89196000000001</v>
      </c>
      <c r="W298">
        <v>383.51432</v>
      </c>
      <c r="X298">
        <f t="shared" si="43"/>
        <v>326.11167999999998</v>
      </c>
    </row>
    <row r="299" spans="1:24" x14ac:dyDescent="0.3">
      <c r="A299">
        <f t="shared" si="41"/>
        <v>31.522100000074715</v>
      </c>
      <c r="B299">
        <f t="shared" si="44"/>
        <v>105.99599999999896</v>
      </c>
      <c r="C299">
        <v>13510.462068999999</v>
      </c>
      <c r="D299">
        <v>173.53368</v>
      </c>
      <c r="E299">
        <v>280.55723999999998</v>
      </c>
      <c r="F299">
        <v>0.05</v>
      </c>
      <c r="G299">
        <v>0</v>
      </c>
      <c r="H299">
        <v>0</v>
      </c>
      <c r="I299">
        <v>0</v>
      </c>
      <c r="K299" s="2">
        <f t="shared" si="45"/>
        <v>3.0136199999105884E-2</v>
      </c>
      <c r="L299" s="2">
        <f t="shared" si="46"/>
        <v>9.6145527999997284</v>
      </c>
      <c r="M299">
        <v>13513.353682299999</v>
      </c>
      <c r="N299">
        <v>205.37916000000001</v>
      </c>
      <c r="O299">
        <v>396.75652000000002</v>
      </c>
      <c r="P299" s="2">
        <f t="shared" si="47"/>
        <v>339.35388</v>
      </c>
      <c r="Q299" s="2">
        <f t="shared" si="40"/>
        <v>347.69066716492551</v>
      </c>
      <c r="R299" s="2">
        <f t="shared" si="48"/>
        <v>8.3367871649255108</v>
      </c>
      <c r="T299" s="2">
        <f t="shared" si="42"/>
        <v>9.6154344999995374</v>
      </c>
      <c r="U299">
        <v>13513.105863799999</v>
      </c>
      <c r="V299">
        <v>199.76052000000001</v>
      </c>
      <c r="W299">
        <v>384.60572000000002</v>
      </c>
      <c r="X299">
        <f t="shared" si="43"/>
        <v>327.20308</v>
      </c>
    </row>
    <row r="300" spans="1:24" x14ac:dyDescent="0.3">
      <c r="A300">
        <f t="shared" si="41"/>
        <v>31.262900000001537</v>
      </c>
      <c r="B300">
        <f t="shared" si="44"/>
        <v>186.91600000000221</v>
      </c>
      <c r="C300">
        <v>13510.493331899999</v>
      </c>
      <c r="D300">
        <v>173.33196000000001</v>
      </c>
      <c r="E300">
        <v>282.4264</v>
      </c>
      <c r="F300">
        <v>0.05</v>
      </c>
      <c r="G300">
        <v>0</v>
      </c>
      <c r="H300">
        <v>0</v>
      </c>
      <c r="I300">
        <v>0</v>
      </c>
      <c r="K300" s="2">
        <f t="shared" si="45"/>
        <v>3.0995600000096601E-2</v>
      </c>
      <c r="L300" s="2">
        <f t="shared" si="46"/>
        <v>9.6455483999998251</v>
      </c>
      <c r="M300">
        <v>13513.3846779</v>
      </c>
      <c r="N300">
        <v>205.91316</v>
      </c>
      <c r="O300">
        <v>397.88459999999998</v>
      </c>
      <c r="P300" s="2">
        <f t="shared" si="47"/>
        <v>340.48195999999996</v>
      </c>
      <c r="Q300" s="2">
        <f t="shared" si="40"/>
        <v>349.05957718481847</v>
      </c>
      <c r="R300" s="2">
        <f t="shared" si="48"/>
        <v>8.5776171848185072</v>
      </c>
      <c r="T300" s="2">
        <f t="shared" si="42"/>
        <v>9.6459770000001299</v>
      </c>
      <c r="U300">
        <v>13513.1364063</v>
      </c>
      <c r="V300">
        <v>200.61431999999999</v>
      </c>
      <c r="W300">
        <v>385.691879999999</v>
      </c>
      <c r="X300">
        <f t="shared" si="43"/>
        <v>328.28923999999898</v>
      </c>
    </row>
    <row r="301" spans="1:24" x14ac:dyDescent="0.3">
      <c r="A301">
        <f t="shared" si="41"/>
        <v>47.34190000090166</v>
      </c>
      <c r="B301">
        <f t="shared" si="44"/>
        <v>187.43999999999801</v>
      </c>
      <c r="C301">
        <v>13510.5406738</v>
      </c>
      <c r="D301">
        <v>173.13515999999899</v>
      </c>
      <c r="E301">
        <v>284.30079999999998</v>
      </c>
      <c r="F301">
        <v>0.05</v>
      </c>
      <c r="G301">
        <v>0</v>
      </c>
      <c r="H301">
        <v>0</v>
      </c>
      <c r="I301">
        <v>0</v>
      </c>
      <c r="K301" s="2">
        <f t="shared" si="45"/>
        <v>3.1473099999857368E-2</v>
      </c>
      <c r="L301" s="2">
        <f t="shared" si="46"/>
        <v>9.6770214999996824</v>
      </c>
      <c r="M301">
        <v>13513.416150999999</v>
      </c>
      <c r="N301">
        <v>206.41272000000001</v>
      </c>
      <c r="O301">
        <v>399.05459999999999</v>
      </c>
      <c r="P301" s="2">
        <f t="shared" si="47"/>
        <v>341.65195999999997</v>
      </c>
      <c r="Q301" s="2">
        <f t="shared" si="40"/>
        <v>350.44968604547819</v>
      </c>
      <c r="R301" s="2">
        <f t="shared" si="48"/>
        <v>8.797726045478214</v>
      </c>
      <c r="T301" s="2">
        <f t="shared" si="42"/>
        <v>9.6765981999997166</v>
      </c>
      <c r="U301">
        <v>13513.1670275</v>
      </c>
      <c r="V301">
        <v>201.42876000000001</v>
      </c>
      <c r="W301">
        <v>386.78327999999902</v>
      </c>
      <c r="X301">
        <f t="shared" si="43"/>
        <v>329.380639999999</v>
      </c>
    </row>
    <row r="302" spans="1:24" x14ac:dyDescent="0.3">
      <c r="A302">
        <f t="shared" si="41"/>
        <v>31.592499999533175</v>
      </c>
      <c r="B302">
        <f t="shared" si="44"/>
        <v>145.40800000000331</v>
      </c>
      <c r="C302">
        <v>13510.5722663</v>
      </c>
      <c r="D302">
        <v>172.94507999999999</v>
      </c>
      <c r="E302">
        <v>285.75488000000001</v>
      </c>
      <c r="F302">
        <v>0.05</v>
      </c>
      <c r="G302">
        <v>0</v>
      </c>
      <c r="H302">
        <v>0</v>
      </c>
      <c r="I302">
        <v>0</v>
      </c>
      <c r="K302" s="2">
        <f t="shared" si="45"/>
        <v>4.7514400001091417E-2</v>
      </c>
      <c r="L302" s="2">
        <f t="shared" si="46"/>
        <v>9.7245359000007738</v>
      </c>
      <c r="M302">
        <v>13513.463665400001</v>
      </c>
      <c r="N302">
        <v>206.88275999999999</v>
      </c>
      <c r="O302">
        <v>400.25603999999998</v>
      </c>
      <c r="P302" s="2">
        <f t="shared" si="47"/>
        <v>342.85339999999997</v>
      </c>
      <c r="Q302" s="2">
        <f t="shared" si="40"/>
        <v>352.54851570456378</v>
      </c>
      <c r="R302" s="2">
        <f t="shared" si="48"/>
        <v>9.6951157045638183</v>
      </c>
      <c r="T302" s="2">
        <f t="shared" si="42"/>
        <v>9.707263199999943</v>
      </c>
      <c r="U302">
        <v>13513.1976925</v>
      </c>
      <c r="V302">
        <v>202.19399999999999</v>
      </c>
      <c r="W302">
        <v>388.67339999999899</v>
      </c>
      <c r="X302">
        <f t="shared" si="43"/>
        <v>331.27075999999897</v>
      </c>
    </row>
    <row r="303" spans="1:24" x14ac:dyDescent="0.3">
      <c r="A303">
        <f t="shared" si="41"/>
        <v>14.586299999791663</v>
      </c>
      <c r="B303">
        <f t="shared" si="44"/>
        <v>103.89999999999873</v>
      </c>
      <c r="C303">
        <v>13510.586852599999</v>
      </c>
      <c r="D303">
        <v>172.75319999999999</v>
      </c>
      <c r="E303">
        <v>286.79388</v>
      </c>
      <c r="F303">
        <v>0.05</v>
      </c>
      <c r="G303">
        <v>0</v>
      </c>
      <c r="H303">
        <v>0</v>
      </c>
      <c r="I303">
        <v>0</v>
      </c>
      <c r="K303" s="2">
        <f t="shared" si="45"/>
        <v>3.0529899999237387E-2</v>
      </c>
      <c r="L303" s="2">
        <f t="shared" si="46"/>
        <v>9.7550658000000112</v>
      </c>
      <c r="M303">
        <v>13513.4941953</v>
      </c>
      <c r="N303">
        <v>207.31344000000001</v>
      </c>
      <c r="O303">
        <v>401.48892000000001</v>
      </c>
      <c r="P303" s="2">
        <f t="shared" si="47"/>
        <v>344.08627999999999</v>
      </c>
      <c r="Q303" s="2">
        <f t="shared" si="40"/>
        <v>353.89722581212715</v>
      </c>
      <c r="R303" s="2">
        <f t="shared" si="48"/>
        <v>9.8109458121271587</v>
      </c>
      <c r="T303" s="2">
        <f t="shared" si="42"/>
        <v>9.723444200000813</v>
      </c>
      <c r="U303">
        <v>13513.213873500001</v>
      </c>
      <c r="V303">
        <v>202.91496000000001</v>
      </c>
      <c r="W303">
        <v>390.58971999999898</v>
      </c>
      <c r="X303">
        <f t="shared" si="43"/>
        <v>333.18707999999896</v>
      </c>
    </row>
    <row r="304" spans="1:24" x14ac:dyDescent="0.3">
      <c r="A304">
        <f t="shared" si="41"/>
        <v>46.795400001428789</v>
      </c>
      <c r="B304">
        <f t="shared" si="44"/>
        <v>102.85200000000145</v>
      </c>
      <c r="C304">
        <v>13510.633648000001</v>
      </c>
      <c r="D304">
        <v>172.56623999999999</v>
      </c>
      <c r="E304">
        <v>287.82240000000002</v>
      </c>
      <c r="F304">
        <v>0.05</v>
      </c>
      <c r="G304">
        <v>0</v>
      </c>
      <c r="H304">
        <v>0</v>
      </c>
      <c r="I304">
        <v>0</v>
      </c>
      <c r="K304" s="2">
        <f t="shared" si="45"/>
        <v>3.1265300000086427E-2</v>
      </c>
      <c r="L304" s="2">
        <f t="shared" si="46"/>
        <v>9.7863311000000976</v>
      </c>
      <c r="M304">
        <v>13513.5254606</v>
      </c>
      <c r="N304">
        <v>207.70475999999999</v>
      </c>
      <c r="O304">
        <v>401.88639999999998</v>
      </c>
      <c r="P304" s="2">
        <f t="shared" si="47"/>
        <v>344.48375999999996</v>
      </c>
      <c r="Q304" s="2">
        <f t="shared" si="40"/>
        <v>355.27852532418393</v>
      </c>
      <c r="R304" s="2">
        <f t="shared" si="48"/>
        <v>10.79476532418397</v>
      </c>
      <c r="T304" s="2">
        <f t="shared" si="42"/>
        <v>9.7859239000008529</v>
      </c>
      <c r="U304">
        <v>13513.276353200001</v>
      </c>
      <c r="V304">
        <v>203.59163999999899</v>
      </c>
      <c r="W304">
        <v>392.49032</v>
      </c>
      <c r="X304">
        <f t="shared" si="43"/>
        <v>335.08767999999998</v>
      </c>
    </row>
    <row r="305" spans="1:24" x14ac:dyDescent="0.3">
      <c r="A305">
        <f t="shared" si="41"/>
        <v>15.768499999467167</v>
      </c>
      <c r="B305">
        <f t="shared" si="44"/>
        <v>101.8039999999985</v>
      </c>
      <c r="C305">
        <v>13510.6494165</v>
      </c>
      <c r="D305">
        <v>172.38419999999999</v>
      </c>
      <c r="E305">
        <v>288.84044</v>
      </c>
      <c r="F305">
        <v>0.05</v>
      </c>
      <c r="G305">
        <v>0</v>
      </c>
      <c r="H305">
        <v>0</v>
      </c>
      <c r="I305">
        <v>0</v>
      </c>
      <c r="K305" s="2">
        <f t="shared" si="45"/>
        <v>3.1353899999885471E-2</v>
      </c>
      <c r="L305" s="2">
        <f t="shared" si="46"/>
        <v>9.8176849999999831</v>
      </c>
      <c r="M305">
        <v>13513.5568145</v>
      </c>
      <c r="N305">
        <v>208.04687999999999</v>
      </c>
      <c r="O305">
        <v>402.29435999999998</v>
      </c>
      <c r="P305" s="2">
        <f t="shared" si="47"/>
        <v>344.89171999999996</v>
      </c>
      <c r="Q305" s="2">
        <f t="shared" si="40"/>
        <v>356.663840909268</v>
      </c>
      <c r="R305" s="2">
        <f t="shared" si="48"/>
        <v>11.77212090926804</v>
      </c>
      <c r="T305" s="2">
        <f t="shared" si="42"/>
        <v>9.8017512000005809</v>
      </c>
      <c r="U305">
        <v>13513.292180500001</v>
      </c>
      <c r="V305">
        <v>204.22404</v>
      </c>
      <c r="W305">
        <v>394.41188</v>
      </c>
      <c r="X305">
        <f t="shared" si="43"/>
        <v>337.00923999999998</v>
      </c>
    </row>
    <row r="306" spans="1:24" x14ac:dyDescent="0.3">
      <c r="A306">
        <f t="shared" si="41"/>
        <v>46.297699998831376</v>
      </c>
      <c r="B306">
        <f t="shared" si="44"/>
        <v>116.9399999999996</v>
      </c>
      <c r="C306">
        <v>13510.695714199999</v>
      </c>
      <c r="D306">
        <v>172.20563999999999</v>
      </c>
      <c r="E306">
        <v>290.00984</v>
      </c>
      <c r="F306">
        <v>0.05</v>
      </c>
      <c r="G306">
        <v>0</v>
      </c>
      <c r="H306">
        <v>0</v>
      </c>
      <c r="I306">
        <v>0</v>
      </c>
      <c r="K306" s="2">
        <f t="shared" si="45"/>
        <v>3.1565499999487656E-2</v>
      </c>
      <c r="L306" s="2">
        <f t="shared" si="46"/>
        <v>9.8492504999994708</v>
      </c>
      <c r="M306">
        <v>13513.588379999999</v>
      </c>
      <c r="N306">
        <v>208.32996</v>
      </c>
      <c r="O306">
        <v>403.53771999999998</v>
      </c>
      <c r="P306" s="2">
        <f t="shared" si="47"/>
        <v>346.13507999999996</v>
      </c>
      <c r="Q306" s="2">
        <f t="shared" si="40"/>
        <v>358.05860677267947</v>
      </c>
      <c r="R306" s="2">
        <f t="shared" si="48"/>
        <v>11.923526772679509</v>
      </c>
      <c r="T306" s="2">
        <f t="shared" si="42"/>
        <v>9.8331168000004254</v>
      </c>
      <c r="U306">
        <v>13513.3235461</v>
      </c>
      <c r="V306">
        <v>204.81564</v>
      </c>
      <c r="W306">
        <v>395.65987999999999</v>
      </c>
      <c r="X306">
        <f t="shared" si="43"/>
        <v>338.25723999999997</v>
      </c>
    </row>
    <row r="307" spans="1:24" x14ac:dyDescent="0.3">
      <c r="A307">
        <f t="shared" si="41"/>
        <v>14.406900001631584</v>
      </c>
      <c r="B307">
        <f t="shared" si="44"/>
        <v>179.05600000000277</v>
      </c>
      <c r="C307">
        <v>13510.710121100001</v>
      </c>
      <c r="D307">
        <v>172.04820000000001</v>
      </c>
      <c r="E307">
        <v>291.80040000000002</v>
      </c>
      <c r="F307">
        <v>0.05</v>
      </c>
      <c r="G307">
        <v>0</v>
      </c>
      <c r="H307">
        <v>0</v>
      </c>
      <c r="I307">
        <v>0</v>
      </c>
      <c r="K307" s="2">
        <f t="shared" si="45"/>
        <v>3.0873300000166637E-2</v>
      </c>
      <c r="L307" s="2">
        <f t="shared" si="46"/>
        <v>9.8801237999996374</v>
      </c>
      <c r="M307">
        <v>13513.619253299999</v>
      </c>
      <c r="N307">
        <v>208.56384</v>
      </c>
      <c r="O307">
        <v>404.80203999999998</v>
      </c>
      <c r="P307" s="2">
        <f t="shared" si="47"/>
        <v>347.39939999999996</v>
      </c>
      <c r="Q307" s="2">
        <f t="shared" si="40"/>
        <v>359.42288324662638</v>
      </c>
      <c r="R307" s="2">
        <f t="shared" si="48"/>
        <v>12.023483246626427</v>
      </c>
      <c r="T307" s="2">
        <f t="shared" si="42"/>
        <v>9.8632529999995313</v>
      </c>
      <c r="U307">
        <v>13513.353682299999</v>
      </c>
      <c r="V307">
        <v>205.37916000000001</v>
      </c>
      <c r="W307">
        <v>396.75652000000002</v>
      </c>
      <c r="X307">
        <f t="shared" si="43"/>
        <v>339.35388</v>
      </c>
    </row>
    <row r="308" spans="1:24" x14ac:dyDescent="0.3">
      <c r="A308">
        <f t="shared" si="41"/>
        <v>46.58709999966959</v>
      </c>
      <c r="B308">
        <f t="shared" si="44"/>
        <v>177.48399999999833</v>
      </c>
      <c r="C308">
        <v>13510.756708200001</v>
      </c>
      <c r="D308">
        <v>171.9006</v>
      </c>
      <c r="E308">
        <v>293.57524000000001</v>
      </c>
      <c r="F308">
        <v>0.05</v>
      </c>
      <c r="G308">
        <v>0</v>
      </c>
      <c r="H308">
        <v>0</v>
      </c>
      <c r="I308">
        <v>0</v>
      </c>
      <c r="K308" s="2">
        <f t="shared" si="45"/>
        <v>4.7081000000616768E-2</v>
      </c>
      <c r="L308" s="2">
        <f t="shared" si="46"/>
        <v>9.9272048000002542</v>
      </c>
      <c r="M308">
        <v>13513.6663343</v>
      </c>
      <c r="N308">
        <v>208.73375999999999</v>
      </c>
      <c r="O308">
        <v>406.09255999999903</v>
      </c>
      <c r="P308" s="2">
        <f t="shared" si="47"/>
        <v>348.68991999999901</v>
      </c>
      <c r="Q308" s="2">
        <f t="shared" si="40"/>
        <v>361.50355018838349</v>
      </c>
      <c r="R308" s="2">
        <f t="shared" si="48"/>
        <v>12.813630188384479</v>
      </c>
      <c r="T308" s="2">
        <f t="shared" si="42"/>
        <v>9.8942485999996279</v>
      </c>
      <c r="U308">
        <v>13513.3846779</v>
      </c>
      <c r="V308">
        <v>205.91316</v>
      </c>
      <c r="W308">
        <v>397.88459999999998</v>
      </c>
      <c r="X308">
        <f t="shared" si="43"/>
        <v>340.48195999999996</v>
      </c>
    </row>
    <row r="309" spans="1:24" x14ac:dyDescent="0.3">
      <c r="A309">
        <f t="shared" si="41"/>
        <v>31.056099998750142</v>
      </c>
      <c r="B309">
        <f t="shared" si="44"/>
        <v>175.91199999999958</v>
      </c>
      <c r="C309">
        <v>13510.787764299999</v>
      </c>
      <c r="D309">
        <v>171.75792000000001</v>
      </c>
      <c r="E309">
        <v>295.33436</v>
      </c>
      <c r="F309">
        <v>0.05</v>
      </c>
      <c r="G309">
        <v>0</v>
      </c>
      <c r="H309">
        <v>0</v>
      </c>
      <c r="I309">
        <v>0</v>
      </c>
      <c r="K309" s="2">
        <f t="shared" si="45"/>
        <v>3.0657900000733207E-2</v>
      </c>
      <c r="L309" s="2">
        <f t="shared" si="46"/>
        <v>9.9578627000009874</v>
      </c>
      <c r="M309">
        <v>13513.696992200001</v>
      </c>
      <c r="N309">
        <v>208.91087999999999</v>
      </c>
      <c r="O309">
        <v>407.409279999999</v>
      </c>
      <c r="P309" s="2">
        <f t="shared" si="47"/>
        <v>350.00663999999898</v>
      </c>
      <c r="Q309" s="2">
        <f t="shared" si="40"/>
        <v>362.85853985932789</v>
      </c>
      <c r="R309" s="2">
        <f t="shared" si="48"/>
        <v>12.85189985932891</v>
      </c>
      <c r="T309" s="2">
        <f t="shared" si="42"/>
        <v>9.9257216999994853</v>
      </c>
      <c r="U309">
        <v>13513.416150999999</v>
      </c>
      <c r="V309">
        <v>206.41272000000001</v>
      </c>
      <c r="W309">
        <v>399.05459999999999</v>
      </c>
      <c r="X309">
        <f t="shared" si="43"/>
        <v>341.65195999999997</v>
      </c>
    </row>
    <row r="310" spans="1:24" x14ac:dyDescent="0.3">
      <c r="A310">
        <f t="shared" si="41"/>
        <v>31.800900000234833</v>
      </c>
      <c r="B310">
        <f t="shared" si="44"/>
        <v>91.323999999997341</v>
      </c>
      <c r="C310">
        <v>13510.819565199999</v>
      </c>
      <c r="D310">
        <v>171.62016</v>
      </c>
      <c r="E310">
        <v>296.24759999999998</v>
      </c>
      <c r="F310">
        <v>0.05</v>
      </c>
      <c r="G310">
        <v>0</v>
      </c>
      <c r="H310">
        <v>0</v>
      </c>
      <c r="I310">
        <v>0</v>
      </c>
      <c r="K310" s="2">
        <f t="shared" si="45"/>
        <v>3.1151099999988219E-2</v>
      </c>
      <c r="L310" s="2">
        <f t="shared" si="46"/>
        <v>9.9890138000009756</v>
      </c>
      <c r="M310">
        <v>13513.728143300001</v>
      </c>
      <c r="N310">
        <v>209.027502857142</v>
      </c>
      <c r="O310">
        <v>408.88651428571399</v>
      </c>
      <c r="P310" s="2">
        <f t="shared" si="47"/>
        <v>351.48387428571397</v>
      </c>
      <c r="Q310" s="2">
        <f>$Q$1*(L310-$Q$2+($Q$2*(EXP(-1*L310/$Q$2))))</f>
        <v>364.23541815102374</v>
      </c>
      <c r="R310" s="2">
        <f t="shared" si="48"/>
        <v>12.75154386530977</v>
      </c>
      <c r="T310" s="2">
        <f t="shared" si="42"/>
        <v>9.9732361000005767</v>
      </c>
      <c r="U310">
        <v>13513.463665400001</v>
      </c>
      <c r="V310">
        <v>206.88275999999999</v>
      </c>
      <c r="W310">
        <v>400.25603999999998</v>
      </c>
      <c r="X310">
        <f t="shared" si="43"/>
        <v>342.85339999999997</v>
      </c>
    </row>
    <row r="311" spans="1:24" x14ac:dyDescent="0.3">
      <c r="A311">
        <f t="shared" si="41"/>
        <v>31.888400000752881</v>
      </c>
      <c r="B311">
        <f t="shared" si="44"/>
        <v>89.227999999900476</v>
      </c>
      <c r="C311">
        <v>13510.8514536</v>
      </c>
      <c r="D311">
        <v>171.48732000000001</v>
      </c>
      <c r="E311">
        <v>297.13987999999898</v>
      </c>
      <c r="F311">
        <v>0.05</v>
      </c>
      <c r="G311">
        <v>0</v>
      </c>
      <c r="H311">
        <v>0</v>
      </c>
      <c r="I311">
        <v>0</v>
      </c>
      <c r="K311" s="2"/>
      <c r="L311" s="2">
        <v>10</v>
      </c>
      <c r="P311" s="2"/>
      <c r="Q311" s="2">
        <f>$Q$1*(L311-$Q$2+($Q$2*(EXP(-1*L311/$Q$2))))</f>
        <v>364.72102956887898</v>
      </c>
      <c r="R311" s="2"/>
      <c r="T311" s="2"/>
    </row>
    <row r="312" spans="1:24" x14ac:dyDescent="0.3">
      <c r="A312">
        <f t="shared" si="41"/>
        <v>30.696300000272458</v>
      </c>
      <c r="B312">
        <f t="shared" si="44"/>
        <v>166.48000000000138</v>
      </c>
      <c r="C312">
        <v>13510.882149900001</v>
      </c>
      <c r="D312">
        <v>171.35939999999999</v>
      </c>
      <c r="E312">
        <v>298.804679999999</v>
      </c>
      <c r="F312">
        <v>0.05</v>
      </c>
      <c r="G312">
        <v>0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4" x14ac:dyDescent="0.3">
      <c r="A313">
        <f t="shared" si="41"/>
        <v>31.315000000176951</v>
      </c>
      <c r="B313">
        <f t="shared" si="44"/>
        <v>165.95600000010222</v>
      </c>
      <c r="C313">
        <v>13510.913464900001</v>
      </c>
      <c r="D313">
        <v>171.22656000000001</v>
      </c>
      <c r="E313">
        <v>300.46424000000002</v>
      </c>
      <c r="F313">
        <v>0.05</v>
      </c>
      <c r="G313">
        <v>0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4" x14ac:dyDescent="0.3">
      <c r="A314">
        <f t="shared" si="41"/>
        <v>31.471499998588115</v>
      </c>
      <c r="B314">
        <f t="shared" si="44"/>
        <v>165.43199999999842</v>
      </c>
      <c r="C314">
        <v>13510.944936399999</v>
      </c>
      <c r="D314">
        <v>171.09863999999999</v>
      </c>
      <c r="E314">
        <v>302.11856</v>
      </c>
      <c r="F314">
        <v>0.05</v>
      </c>
      <c r="G314">
        <v>0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4" x14ac:dyDescent="0.3">
      <c r="A315">
        <f t="shared" si="41"/>
        <v>31.300300001021242</v>
      </c>
      <c r="B315">
        <f t="shared" si="44"/>
        <v>168.5759999998993</v>
      </c>
      <c r="C315">
        <v>13510.9762367</v>
      </c>
      <c r="D315">
        <v>170.97564</v>
      </c>
      <c r="E315">
        <v>303.804319999999</v>
      </c>
      <c r="F315">
        <v>0.05</v>
      </c>
      <c r="G315">
        <v>0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4" x14ac:dyDescent="0.3">
      <c r="A316">
        <f t="shared" si="41"/>
        <v>46.27020000043558</v>
      </c>
      <c r="B316">
        <f t="shared" si="44"/>
        <v>165.43200000010074</v>
      </c>
      <c r="C316">
        <v>13511.022506900001</v>
      </c>
      <c r="D316">
        <v>170.8674</v>
      </c>
      <c r="E316">
        <v>305.45864</v>
      </c>
      <c r="F316">
        <v>0.05</v>
      </c>
      <c r="G316">
        <v>0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4" x14ac:dyDescent="0.3">
      <c r="A317">
        <f t="shared" si="41"/>
        <v>30.08149999914167</v>
      </c>
      <c r="B317">
        <f t="shared" si="44"/>
        <v>150.8199999999988</v>
      </c>
      <c r="C317">
        <v>13511.0525884</v>
      </c>
      <c r="D317">
        <v>170.77536000000001</v>
      </c>
      <c r="E317">
        <v>306.96683999999999</v>
      </c>
      <c r="F317">
        <v>0.05</v>
      </c>
      <c r="G317">
        <v>0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4" x14ac:dyDescent="0.3">
      <c r="A318">
        <f t="shared" si="41"/>
        <v>31.442600000445964</v>
      </c>
      <c r="B318">
        <f t="shared" si="44"/>
        <v>81.367999999901031</v>
      </c>
      <c r="C318">
        <v>13511.084031</v>
      </c>
      <c r="D318">
        <v>170.69172</v>
      </c>
      <c r="E318">
        <v>307.780519999999</v>
      </c>
      <c r="F318">
        <v>0.05</v>
      </c>
      <c r="G318">
        <v>0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4" x14ac:dyDescent="0.3">
      <c r="A319">
        <f t="shared" si="41"/>
        <v>31.358399999589892</v>
      </c>
      <c r="B319">
        <f t="shared" si="44"/>
        <v>123.39999999999804</v>
      </c>
      <c r="C319">
        <v>13511.1153894</v>
      </c>
      <c r="D319">
        <v>170.61612</v>
      </c>
      <c r="E319">
        <v>309.01451999999898</v>
      </c>
      <c r="F319">
        <v>0.05</v>
      </c>
      <c r="G319">
        <v>0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4" x14ac:dyDescent="0.3">
      <c r="A320">
        <f t="shared" si="41"/>
        <v>31.393299999763258</v>
      </c>
      <c r="B320">
        <f t="shared" si="44"/>
        <v>164.90800000009926</v>
      </c>
      <c r="C320">
        <v>13511.1467827</v>
      </c>
      <c r="D320">
        <v>170.56692000000001</v>
      </c>
      <c r="E320">
        <v>310.66359999999997</v>
      </c>
      <c r="F320">
        <v>0.05</v>
      </c>
      <c r="G320">
        <v>0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1"/>
        <v>15.770899999552057</v>
      </c>
      <c r="B321">
        <f t="shared" si="44"/>
        <v>164.90799999990031</v>
      </c>
      <c r="C321">
        <v>13511.162553599999</v>
      </c>
      <c r="D321">
        <v>170.53739999999999</v>
      </c>
      <c r="E321">
        <v>312.31267999999898</v>
      </c>
      <c r="F321">
        <v>0.05</v>
      </c>
      <c r="G321">
        <v>0</v>
      </c>
      <c r="H321">
        <v>0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1"/>
        <v>47.656800001277588</v>
      </c>
      <c r="B322">
        <f t="shared" si="44"/>
        <v>168.57600000000161</v>
      </c>
      <c r="C322">
        <v>13511.210210400001</v>
      </c>
      <c r="D322">
        <v>170.51772</v>
      </c>
      <c r="E322">
        <v>313.99843999999899</v>
      </c>
      <c r="F322">
        <v>0.05</v>
      </c>
      <c r="G322">
        <v>0</v>
      </c>
      <c r="H322">
        <v>0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1"/>
        <v>30.888699999195524</v>
      </c>
      <c r="B323">
        <f t="shared" si="44"/>
        <v>166.48000000000138</v>
      </c>
      <c r="C323">
        <v>13511.2410991</v>
      </c>
      <c r="D323">
        <v>170.52264</v>
      </c>
      <c r="E323">
        <v>315.66323999999901</v>
      </c>
      <c r="F323">
        <v>0.05</v>
      </c>
      <c r="G323">
        <v>0</v>
      </c>
      <c r="H323">
        <v>0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1"/>
        <v>31.235200000082841</v>
      </c>
      <c r="B324">
        <f t="shared" si="44"/>
        <v>167.52799999999866</v>
      </c>
      <c r="C324">
        <v>13511.2723343</v>
      </c>
      <c r="D324">
        <v>170.54723999999999</v>
      </c>
      <c r="E324">
        <v>317.33851999999899</v>
      </c>
      <c r="F324">
        <v>0.05</v>
      </c>
      <c r="G324">
        <v>0</v>
      </c>
      <c r="H324">
        <v>0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1"/>
        <v>93.388299999787705</v>
      </c>
      <c r="B325">
        <f t="shared" si="44"/>
        <v>88.179999999999836</v>
      </c>
      <c r="C325">
        <v>13511.3657226</v>
      </c>
      <c r="D325">
        <v>170.58168000000001</v>
      </c>
      <c r="E325">
        <v>318.22031999999899</v>
      </c>
      <c r="F325">
        <v>0.05</v>
      </c>
      <c r="G325">
        <v>0</v>
      </c>
      <c r="H325">
        <v>0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1"/>
        <v>15.468900000996655</v>
      </c>
      <c r="B326">
        <f t="shared" si="44"/>
        <v>88.179999999999836</v>
      </c>
      <c r="C326">
        <v>13511.381191500001</v>
      </c>
      <c r="D326">
        <v>170.62595999999999</v>
      </c>
      <c r="E326">
        <v>319.10211999999899</v>
      </c>
      <c r="F326">
        <v>0.05</v>
      </c>
      <c r="G326">
        <v>0</v>
      </c>
      <c r="H326">
        <v>0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9">(C327-C326)*1000</f>
        <v>31.362599998828955</v>
      </c>
      <c r="B327">
        <f t="shared" si="44"/>
        <v>89.752000000100907</v>
      </c>
      <c r="C327">
        <v>13511.412554099999</v>
      </c>
      <c r="D327">
        <v>170.685</v>
      </c>
      <c r="E327">
        <v>319.99964</v>
      </c>
      <c r="F327">
        <v>0.05</v>
      </c>
      <c r="G327">
        <v>0</v>
      </c>
      <c r="H327">
        <v>0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9"/>
        <v>31.096100001377636</v>
      </c>
      <c r="B328">
        <f t="shared" ref="B328:B391" si="50">(E328-E327)*100</f>
        <v>173.29199999999787</v>
      </c>
      <c r="C328">
        <v>13511.443650200001</v>
      </c>
      <c r="D328">
        <v>170.77356</v>
      </c>
      <c r="E328">
        <v>321.73255999999998</v>
      </c>
      <c r="F328">
        <v>0.05</v>
      </c>
      <c r="G328">
        <v>0</v>
      </c>
      <c r="H328">
        <v>0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9"/>
        <v>31.543699999019736</v>
      </c>
      <c r="B329">
        <f t="shared" si="50"/>
        <v>174.86399999989999</v>
      </c>
      <c r="C329">
        <v>13511.4751939</v>
      </c>
      <c r="D329">
        <v>170.8818</v>
      </c>
      <c r="E329">
        <v>323.48119999999898</v>
      </c>
      <c r="F329">
        <v>0.05</v>
      </c>
      <c r="G329">
        <v>0</v>
      </c>
      <c r="H329">
        <v>0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9"/>
        <v>47.187899999698857</v>
      </c>
      <c r="B330">
        <f t="shared" si="50"/>
        <v>175.9120000001019</v>
      </c>
      <c r="C330">
        <v>13511.522381799999</v>
      </c>
      <c r="D330">
        <v>171.00971999999999</v>
      </c>
      <c r="E330">
        <v>325.24032</v>
      </c>
      <c r="F330">
        <v>0.05</v>
      </c>
      <c r="G330">
        <v>0</v>
      </c>
      <c r="H330">
        <v>0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9"/>
        <v>15.086900000824244</v>
      </c>
      <c r="B331">
        <f t="shared" si="50"/>
        <v>160.77599999999848</v>
      </c>
      <c r="C331">
        <v>13511.5374687</v>
      </c>
      <c r="D331">
        <v>171.16368</v>
      </c>
      <c r="E331">
        <v>326.84807999999998</v>
      </c>
      <c r="F331">
        <v>0.05</v>
      </c>
      <c r="G331">
        <v>0</v>
      </c>
      <c r="H331">
        <v>0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9"/>
        <v>17.689599999357597</v>
      </c>
      <c r="B332">
        <f t="shared" si="50"/>
        <v>97.6119999999014</v>
      </c>
      <c r="C332">
        <v>13511.5551583</v>
      </c>
      <c r="D332">
        <v>171.32604000000001</v>
      </c>
      <c r="E332">
        <v>327.824199999999</v>
      </c>
      <c r="F332">
        <v>0.05</v>
      </c>
      <c r="G332">
        <v>0</v>
      </c>
      <c r="H332">
        <v>0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9"/>
        <v>58.818999999857624</v>
      </c>
      <c r="B333">
        <f t="shared" si="50"/>
        <v>98.660000000097625</v>
      </c>
      <c r="C333">
        <v>13511.6139773</v>
      </c>
      <c r="D333">
        <v>171.49824000000001</v>
      </c>
      <c r="E333">
        <v>328.81079999999997</v>
      </c>
      <c r="F333">
        <v>0.05</v>
      </c>
      <c r="G333">
        <v>0</v>
      </c>
      <c r="H333">
        <v>0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9"/>
        <v>30.863699999827077</v>
      </c>
      <c r="B334">
        <f t="shared" si="50"/>
        <v>99.183999999900152</v>
      </c>
      <c r="C334">
        <v>13511.644840999999</v>
      </c>
      <c r="D334">
        <v>171.68520000000001</v>
      </c>
      <c r="E334">
        <v>329.80263999999897</v>
      </c>
      <c r="F334">
        <v>0.05</v>
      </c>
      <c r="G334">
        <v>0</v>
      </c>
      <c r="H334">
        <v>0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9"/>
        <v>15.871499999775551</v>
      </c>
      <c r="B335">
        <f t="shared" si="50"/>
        <v>182.20000000000027</v>
      </c>
      <c r="C335">
        <v>13511.660712499999</v>
      </c>
      <c r="D335">
        <v>171.89676</v>
      </c>
      <c r="E335">
        <v>331.62463999999898</v>
      </c>
      <c r="F335">
        <v>0.05</v>
      </c>
      <c r="G335">
        <v>0</v>
      </c>
      <c r="H335">
        <v>0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9"/>
        <v>30.781000001297798</v>
      </c>
      <c r="B336">
        <f t="shared" si="50"/>
        <v>181.67600000000448</v>
      </c>
      <c r="C336">
        <v>13511.6914935</v>
      </c>
      <c r="D336">
        <v>172.12307999999999</v>
      </c>
      <c r="E336">
        <v>333.44139999999902</v>
      </c>
      <c r="F336">
        <v>0.05</v>
      </c>
      <c r="G336">
        <v>0</v>
      </c>
      <c r="H336">
        <v>0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9"/>
        <v>31.487500000366708</v>
      </c>
      <c r="B337">
        <f t="shared" si="50"/>
        <v>103.37599999999725</v>
      </c>
      <c r="C337">
        <v>13511.722981000001</v>
      </c>
      <c r="D337">
        <v>172.36908</v>
      </c>
      <c r="E337">
        <v>334.47515999999899</v>
      </c>
      <c r="F337">
        <v>0.05</v>
      </c>
      <c r="G337">
        <v>0</v>
      </c>
      <c r="H337">
        <v>0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9"/>
        <v>31.114299999899231</v>
      </c>
      <c r="B338">
        <f t="shared" si="50"/>
        <v>94.992000000002008</v>
      </c>
      <c r="C338">
        <v>13511.754095300001</v>
      </c>
      <c r="D338">
        <v>172.65935999999999</v>
      </c>
      <c r="E338">
        <v>335.42507999999901</v>
      </c>
      <c r="F338">
        <v>0.05</v>
      </c>
      <c r="G338">
        <v>0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9"/>
        <v>31.58149999944726</v>
      </c>
      <c r="B339">
        <f t="shared" si="50"/>
        <v>94.468000000000529</v>
      </c>
      <c r="C339">
        <v>13511.7856768</v>
      </c>
      <c r="D339">
        <v>172.96932000000001</v>
      </c>
      <c r="E339">
        <v>336.36975999999902</v>
      </c>
      <c r="F339">
        <v>0.05</v>
      </c>
      <c r="G339">
        <v>0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9"/>
        <v>46.851200000673998</v>
      </c>
      <c r="B340">
        <f t="shared" si="50"/>
        <v>156.58399999999801</v>
      </c>
      <c r="C340">
        <v>13511.832528000001</v>
      </c>
      <c r="D340">
        <v>173.31023999999999</v>
      </c>
      <c r="E340">
        <v>337.935599999999</v>
      </c>
      <c r="F340">
        <v>0.05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9"/>
        <v>30.140499999106396</v>
      </c>
      <c r="B341">
        <f t="shared" si="50"/>
        <v>173.29199999999787</v>
      </c>
      <c r="C341">
        <v>13511.8626685</v>
      </c>
      <c r="D341">
        <v>173.67431999999999</v>
      </c>
      <c r="E341">
        <v>339.66851999999898</v>
      </c>
      <c r="F341">
        <v>0.05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9"/>
        <v>31.533600000329898</v>
      </c>
      <c r="B342">
        <f t="shared" si="50"/>
        <v>173.29200000010019</v>
      </c>
      <c r="C342">
        <v>13511.8942021</v>
      </c>
      <c r="D342">
        <v>174.04823999999999</v>
      </c>
      <c r="E342">
        <v>341.40143999999998</v>
      </c>
      <c r="F342">
        <v>0.05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9"/>
        <v>31.05649999997695</v>
      </c>
      <c r="B343">
        <f t="shared" si="50"/>
        <v>176.95999999990022</v>
      </c>
      <c r="C343">
        <v>13511.9252586</v>
      </c>
      <c r="D343">
        <v>174.43691999999999</v>
      </c>
      <c r="E343">
        <v>343.17103999999898</v>
      </c>
      <c r="F343">
        <v>0.05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9"/>
        <v>30.975300000136485</v>
      </c>
      <c r="B344">
        <f t="shared" si="50"/>
        <v>135.45200000010027</v>
      </c>
      <c r="C344">
        <v>13511.9562339</v>
      </c>
      <c r="D344">
        <v>174.85692</v>
      </c>
      <c r="E344">
        <v>344.52555999999998</v>
      </c>
      <c r="F344">
        <v>0.05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9"/>
        <v>32.151699999303673</v>
      </c>
      <c r="B345">
        <f t="shared" si="50"/>
        <v>94.99199999989969</v>
      </c>
      <c r="C345">
        <v>13511.9883856</v>
      </c>
      <c r="D345">
        <v>175.28495999999899</v>
      </c>
      <c r="E345">
        <v>345.47547999999898</v>
      </c>
      <c r="F345">
        <v>0.05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9"/>
        <v>45.935399999507354</v>
      </c>
      <c r="B346">
        <f t="shared" si="50"/>
        <v>96.039999999999281</v>
      </c>
      <c r="C346">
        <v>13512.034320999999</v>
      </c>
      <c r="D346">
        <v>175.73759999999999</v>
      </c>
      <c r="E346">
        <v>346.43587999999897</v>
      </c>
      <c r="F346">
        <v>0.05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9"/>
        <v>30.856400000629947</v>
      </c>
      <c r="B347">
        <f t="shared" si="50"/>
        <v>94.468000000000529</v>
      </c>
      <c r="C347">
        <v>13512.0651774</v>
      </c>
      <c r="D347">
        <v>176.21976000000001</v>
      </c>
      <c r="E347">
        <v>347.38055999999898</v>
      </c>
      <c r="F347">
        <v>0.05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9"/>
        <v>30.8870000008028</v>
      </c>
      <c r="B348">
        <f t="shared" si="50"/>
        <v>98.135999999999513</v>
      </c>
      <c r="C348">
        <v>13512.096064400001</v>
      </c>
      <c r="D348">
        <v>176.72651999999999</v>
      </c>
      <c r="E348">
        <v>348.36191999999897</v>
      </c>
      <c r="F348">
        <v>0.05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9"/>
        <v>31.28639999886218</v>
      </c>
      <c r="B349">
        <f t="shared" si="50"/>
        <v>182.72400000010407</v>
      </c>
      <c r="C349">
        <v>13512.127350799999</v>
      </c>
      <c r="D349">
        <v>177.2346</v>
      </c>
      <c r="E349">
        <v>350.18916000000002</v>
      </c>
      <c r="F349">
        <v>0.05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9"/>
        <v>15.248200001224177</v>
      </c>
      <c r="B350">
        <f t="shared" si="50"/>
        <v>183.24799999999755</v>
      </c>
      <c r="C350">
        <v>13512.142599000001</v>
      </c>
      <c r="D350">
        <v>177.76728</v>
      </c>
      <c r="E350">
        <v>352.02163999999999</v>
      </c>
      <c r="F350">
        <v>0.05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9"/>
        <v>45.910599999842816</v>
      </c>
      <c r="B351">
        <f t="shared" si="50"/>
        <v>184.2960000000005</v>
      </c>
      <c r="C351">
        <v>13512.188509600001</v>
      </c>
      <c r="D351">
        <v>178.32455999999999</v>
      </c>
      <c r="E351">
        <v>353.8646</v>
      </c>
      <c r="F351">
        <v>0.05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9"/>
        <v>30.646299999716575</v>
      </c>
      <c r="B352">
        <f t="shared" si="50"/>
        <v>185.86799999999926</v>
      </c>
      <c r="C352">
        <v>13512.2191559</v>
      </c>
      <c r="D352">
        <v>178.87824000000001</v>
      </c>
      <c r="E352">
        <v>355.72327999999999</v>
      </c>
      <c r="F352">
        <v>0.05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9"/>
        <v>31.481500000154483</v>
      </c>
      <c r="B353">
        <f t="shared" si="50"/>
        <v>104.94800000000168</v>
      </c>
      <c r="C353">
        <v>13512.2506374</v>
      </c>
      <c r="D353">
        <v>179.44175999999999</v>
      </c>
      <c r="E353">
        <v>356.77276000000001</v>
      </c>
      <c r="F353">
        <v>0.05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9"/>
        <v>31.330199999501929</v>
      </c>
      <c r="B354">
        <f t="shared" si="50"/>
        <v>105.47199999999748</v>
      </c>
      <c r="C354">
        <v>13512.2819676</v>
      </c>
      <c r="D354">
        <v>180.02495999999999</v>
      </c>
      <c r="E354">
        <v>357.82747999999998</v>
      </c>
      <c r="F354">
        <v>0.05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9"/>
        <v>45.180700000855722</v>
      </c>
      <c r="B355">
        <f t="shared" si="50"/>
        <v>107.04400000000192</v>
      </c>
      <c r="C355">
        <v>13512.327148300001</v>
      </c>
      <c r="D355">
        <v>180.62291999999999</v>
      </c>
      <c r="E355">
        <v>358.89792</v>
      </c>
      <c r="F355">
        <v>0.05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9"/>
        <v>15.827100000024075</v>
      </c>
      <c r="B356">
        <f t="shared" si="50"/>
        <v>107.56799999990108</v>
      </c>
      <c r="C356">
        <v>13512.342975400001</v>
      </c>
      <c r="D356">
        <v>181.24547999999999</v>
      </c>
      <c r="E356">
        <v>359.97359999999901</v>
      </c>
      <c r="F356">
        <v>0.05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9"/>
        <v>30.539599998519407</v>
      </c>
      <c r="B357">
        <f t="shared" si="50"/>
        <v>109.66399999999794</v>
      </c>
      <c r="C357">
        <v>13512.373514999999</v>
      </c>
      <c r="D357">
        <v>181.89264</v>
      </c>
      <c r="E357">
        <v>361.07023999999899</v>
      </c>
      <c r="F357">
        <v>0.05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9"/>
        <v>31.996600000638864</v>
      </c>
      <c r="B358">
        <f t="shared" si="50"/>
        <v>111.23600000009901</v>
      </c>
      <c r="C358">
        <v>13512.4055116</v>
      </c>
      <c r="D358">
        <v>182.56932</v>
      </c>
      <c r="E358">
        <v>362.18259999999998</v>
      </c>
      <c r="F358">
        <v>0.05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9"/>
        <v>46.108799999274197</v>
      </c>
      <c r="B359">
        <f t="shared" si="50"/>
        <v>113.33200000000261</v>
      </c>
      <c r="C359">
        <v>13512.451620399999</v>
      </c>
      <c r="D359">
        <v>183.2706</v>
      </c>
      <c r="E359">
        <v>363.31592000000001</v>
      </c>
      <c r="F359">
        <v>0.05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9"/>
        <v>31.941300001562922</v>
      </c>
      <c r="B360">
        <f t="shared" si="50"/>
        <v>33.459999999996626</v>
      </c>
      <c r="C360">
        <v>13512.483561700001</v>
      </c>
      <c r="D360">
        <v>183.99155999999999</v>
      </c>
      <c r="E360">
        <v>363.65051999999997</v>
      </c>
      <c r="F360">
        <v>0.05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9"/>
        <v>32.463599998663994</v>
      </c>
      <c r="B361">
        <f t="shared" si="50"/>
        <v>103.96000000000072</v>
      </c>
      <c r="C361">
        <v>13512.516025299999</v>
      </c>
      <c r="D361">
        <v>184.74348000000001</v>
      </c>
      <c r="E361">
        <v>364.69011999999998</v>
      </c>
      <c r="F361">
        <v>0.05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9"/>
        <v>31.5232000011747</v>
      </c>
      <c r="B362">
        <f t="shared" si="50"/>
        <v>123.28800000000228</v>
      </c>
      <c r="C362">
        <v>13512.547548500001</v>
      </c>
      <c r="D362">
        <v>185.50871999999899</v>
      </c>
      <c r="E362">
        <v>365.923</v>
      </c>
      <c r="F362">
        <v>0.05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9"/>
        <v>30.788399999437388</v>
      </c>
      <c r="B363">
        <f t="shared" si="50"/>
        <v>132.195999999999</v>
      </c>
      <c r="C363">
        <v>13512.5783369</v>
      </c>
      <c r="D363">
        <v>186.27395999999999</v>
      </c>
      <c r="E363">
        <v>367.24495999999999</v>
      </c>
      <c r="F363">
        <v>0.05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9"/>
        <v>30.890199999703327</v>
      </c>
      <c r="B364">
        <f t="shared" si="50"/>
        <v>132.195999999999</v>
      </c>
      <c r="C364">
        <v>13512.6092271</v>
      </c>
      <c r="D364">
        <v>187.06379999999999</v>
      </c>
      <c r="E364">
        <v>368.56691999999998</v>
      </c>
      <c r="F364">
        <v>0.05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9"/>
        <v>46.67660000086471</v>
      </c>
      <c r="B365">
        <f t="shared" si="50"/>
        <v>66.412000000002536</v>
      </c>
      <c r="C365">
        <v>13512.655903700001</v>
      </c>
      <c r="D365">
        <v>187.86204000000001</v>
      </c>
      <c r="E365">
        <v>369.23104000000001</v>
      </c>
      <c r="F365">
        <v>0.05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9"/>
        <v>30.784299999140785</v>
      </c>
      <c r="B366">
        <f t="shared" si="50"/>
        <v>52.323999999998705</v>
      </c>
      <c r="C366">
        <v>13512.686688</v>
      </c>
      <c r="D366">
        <v>188.67648</v>
      </c>
      <c r="E366">
        <v>369.75427999999999</v>
      </c>
      <c r="F366">
        <v>0.05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9"/>
        <v>15.551700000287383</v>
      </c>
      <c r="B367">
        <f t="shared" si="50"/>
        <v>134.29199999999923</v>
      </c>
      <c r="C367">
        <v>13512.7022397</v>
      </c>
      <c r="D367">
        <v>189.52044000000001</v>
      </c>
      <c r="E367">
        <v>371.09719999999999</v>
      </c>
      <c r="F367">
        <v>0.05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9"/>
        <v>31.110699999771896</v>
      </c>
      <c r="B368">
        <f t="shared" si="50"/>
        <v>133.24400000000196</v>
      </c>
      <c r="C368">
        <v>13512.7333504</v>
      </c>
      <c r="D368">
        <v>190.37423999999999</v>
      </c>
      <c r="E368">
        <v>372.42964000000001</v>
      </c>
      <c r="F368">
        <v>0.05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9"/>
        <v>31.625499999790918</v>
      </c>
      <c r="B369">
        <f t="shared" si="50"/>
        <v>132.195999999999</v>
      </c>
      <c r="C369">
        <v>13512.7649759</v>
      </c>
      <c r="D369">
        <v>191.24279999999999</v>
      </c>
      <c r="E369">
        <v>373.7516</v>
      </c>
      <c r="F369">
        <v>0.05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9"/>
        <v>46.002900000530644</v>
      </c>
      <c r="B370">
        <f t="shared" si="50"/>
        <v>130.09999999999877</v>
      </c>
      <c r="C370">
        <v>13512.8109788</v>
      </c>
      <c r="D370">
        <v>192.11627999999999</v>
      </c>
      <c r="E370">
        <v>375.05259999999998</v>
      </c>
      <c r="F370">
        <v>0.05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9"/>
        <v>31.209799999487586</v>
      </c>
      <c r="B371">
        <f t="shared" si="50"/>
        <v>126.95600000000127</v>
      </c>
      <c r="C371">
        <v>13512.8421886</v>
      </c>
      <c r="D371">
        <v>192.99467999999999</v>
      </c>
      <c r="E371">
        <v>376.32216</v>
      </c>
      <c r="F371">
        <v>0.05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9"/>
        <v>31.413000000611646</v>
      </c>
      <c r="B372">
        <f t="shared" si="50"/>
        <v>124.33599999999956</v>
      </c>
      <c r="C372">
        <v>13512.8736016</v>
      </c>
      <c r="D372">
        <v>193.806839999999</v>
      </c>
      <c r="E372">
        <v>377.56551999999999</v>
      </c>
      <c r="F372">
        <v>0.05</v>
      </c>
      <c r="G372">
        <v>0</v>
      </c>
      <c r="H372">
        <v>0</v>
      </c>
      <c r="I372">
        <v>0</v>
      </c>
    </row>
    <row r="373" spans="1:20" x14ac:dyDescent="0.3">
      <c r="A373">
        <f t="shared" si="49"/>
        <v>31.112700000448967</v>
      </c>
      <c r="B373">
        <f t="shared" si="50"/>
        <v>120.1439999999991</v>
      </c>
      <c r="C373">
        <v>13512.904714300001</v>
      </c>
      <c r="D373">
        <v>194.61899999999901</v>
      </c>
      <c r="E373">
        <v>378.76695999999998</v>
      </c>
      <c r="F373">
        <v>0.05</v>
      </c>
      <c r="G373">
        <v>0</v>
      </c>
      <c r="H373">
        <v>0</v>
      </c>
      <c r="I373">
        <v>0</v>
      </c>
    </row>
    <row r="374" spans="1:20" x14ac:dyDescent="0.3">
      <c r="A374">
        <f t="shared" si="49"/>
        <v>31.287499999962165</v>
      </c>
      <c r="B374">
        <f t="shared" si="50"/>
        <v>33.46000000000231</v>
      </c>
      <c r="C374">
        <v>13512.936001800001</v>
      </c>
      <c r="D374">
        <v>195.45444000000001</v>
      </c>
      <c r="E374">
        <v>379.10156000000001</v>
      </c>
      <c r="F374">
        <v>0.05</v>
      </c>
      <c r="G374">
        <v>0</v>
      </c>
      <c r="H374">
        <v>0</v>
      </c>
      <c r="I374">
        <v>0</v>
      </c>
    </row>
    <row r="375" spans="1:20" x14ac:dyDescent="0.3">
      <c r="A375">
        <f t="shared" si="49"/>
        <v>30.857099998684134</v>
      </c>
      <c r="B375">
        <f t="shared" si="50"/>
        <v>113.33199999999692</v>
      </c>
      <c r="C375">
        <v>13512.966858899999</v>
      </c>
      <c r="D375">
        <v>196.28495999999899</v>
      </c>
      <c r="E375">
        <v>380.23487999999998</v>
      </c>
      <c r="F375">
        <v>0.05</v>
      </c>
      <c r="G375">
        <v>0</v>
      </c>
      <c r="H375">
        <v>0</v>
      </c>
      <c r="I375">
        <v>0</v>
      </c>
    </row>
    <row r="376" spans="1:20" x14ac:dyDescent="0.3">
      <c r="A376">
        <f t="shared" si="49"/>
        <v>45.962000000145053</v>
      </c>
      <c r="B376">
        <f t="shared" si="50"/>
        <v>111.76000000000386</v>
      </c>
      <c r="C376">
        <v>13513.012820899999</v>
      </c>
      <c r="D376">
        <v>197.13023999999999</v>
      </c>
      <c r="E376">
        <v>381.35248000000001</v>
      </c>
      <c r="F376">
        <v>0.05</v>
      </c>
      <c r="G376">
        <v>0</v>
      </c>
      <c r="H376">
        <v>0</v>
      </c>
      <c r="I376">
        <v>0</v>
      </c>
    </row>
    <row r="377" spans="1:20" x14ac:dyDescent="0.3">
      <c r="A377">
        <f t="shared" si="49"/>
        <v>30.767899999773363</v>
      </c>
      <c r="B377">
        <f t="shared" si="50"/>
        <v>109.66399999999794</v>
      </c>
      <c r="C377">
        <v>13513.043588799999</v>
      </c>
      <c r="D377">
        <v>198.00371999999999</v>
      </c>
      <c r="E377">
        <v>382.44911999999999</v>
      </c>
      <c r="F377">
        <v>0.05</v>
      </c>
      <c r="G377">
        <v>0</v>
      </c>
      <c r="H377">
        <v>0</v>
      </c>
      <c r="I377">
        <v>0</v>
      </c>
    </row>
    <row r="378" spans="1:20" x14ac:dyDescent="0.3">
      <c r="A378">
        <f t="shared" si="49"/>
        <v>31.766699999934644</v>
      </c>
      <c r="B378">
        <f t="shared" si="50"/>
        <v>106.52000000000044</v>
      </c>
      <c r="C378">
        <v>13513.075355499999</v>
      </c>
      <c r="D378">
        <v>198.89196000000001</v>
      </c>
      <c r="E378">
        <v>383.51432</v>
      </c>
      <c r="F378">
        <v>0.05</v>
      </c>
      <c r="G378">
        <v>0</v>
      </c>
      <c r="H378">
        <v>0</v>
      </c>
      <c r="I378">
        <v>0</v>
      </c>
    </row>
    <row r="379" spans="1:20" x14ac:dyDescent="0.3">
      <c r="A379">
        <f t="shared" si="49"/>
        <v>30.508300000292365</v>
      </c>
      <c r="B379">
        <f t="shared" si="50"/>
        <v>109.14000000000215</v>
      </c>
      <c r="C379">
        <v>13513.105863799999</v>
      </c>
      <c r="D379">
        <v>199.76052000000001</v>
      </c>
      <c r="E379">
        <v>384.60572000000002</v>
      </c>
      <c r="F379">
        <v>0.05</v>
      </c>
      <c r="G379">
        <v>0</v>
      </c>
      <c r="H379">
        <v>0</v>
      </c>
      <c r="I379">
        <v>0</v>
      </c>
    </row>
    <row r="380" spans="1:20" x14ac:dyDescent="0.3">
      <c r="A380">
        <f t="shared" si="49"/>
        <v>30.542500000592554</v>
      </c>
      <c r="B380">
        <f t="shared" si="50"/>
        <v>108.61599999989835</v>
      </c>
      <c r="C380">
        <v>13513.1364063</v>
      </c>
      <c r="D380">
        <v>200.61431999999999</v>
      </c>
      <c r="E380">
        <v>385.691879999999</v>
      </c>
      <c r="F380">
        <v>0.05</v>
      </c>
      <c r="G380">
        <v>0</v>
      </c>
      <c r="H380">
        <v>0</v>
      </c>
      <c r="I380">
        <v>0</v>
      </c>
    </row>
    <row r="381" spans="1:20" x14ac:dyDescent="0.3">
      <c r="A381">
        <f t="shared" si="49"/>
        <v>30.621199999586679</v>
      </c>
      <c r="B381">
        <f t="shared" si="50"/>
        <v>109.14000000000215</v>
      </c>
      <c r="C381">
        <v>13513.1670275</v>
      </c>
      <c r="D381">
        <v>201.42876000000001</v>
      </c>
      <c r="E381">
        <v>386.78327999999902</v>
      </c>
      <c r="F381">
        <v>0.05</v>
      </c>
      <c r="G381">
        <v>0</v>
      </c>
      <c r="H381">
        <v>0</v>
      </c>
      <c r="I381">
        <v>0</v>
      </c>
    </row>
    <row r="382" spans="1:20" x14ac:dyDescent="0.3">
      <c r="A382">
        <f t="shared" si="49"/>
        <v>30.665000000226428</v>
      </c>
      <c r="B382">
        <f t="shared" si="50"/>
        <v>189.01199999999676</v>
      </c>
      <c r="C382">
        <v>13513.1976925</v>
      </c>
      <c r="D382">
        <v>202.19399999999999</v>
      </c>
      <c r="E382">
        <v>388.67339999999899</v>
      </c>
      <c r="F382">
        <v>0.05</v>
      </c>
      <c r="G382">
        <v>0</v>
      </c>
      <c r="H382">
        <v>0</v>
      </c>
      <c r="I382">
        <v>0</v>
      </c>
    </row>
    <row r="383" spans="1:20" x14ac:dyDescent="0.3">
      <c r="A383">
        <f t="shared" si="49"/>
        <v>16.181000000869972</v>
      </c>
      <c r="B383">
        <f t="shared" si="50"/>
        <v>191.63199999999847</v>
      </c>
      <c r="C383">
        <v>13513.213873500001</v>
      </c>
      <c r="D383">
        <v>202.91496000000001</v>
      </c>
      <c r="E383">
        <v>390.58971999999898</v>
      </c>
      <c r="F383">
        <v>0.05</v>
      </c>
      <c r="G383">
        <v>0</v>
      </c>
      <c r="H383">
        <v>0</v>
      </c>
      <c r="I383">
        <v>0</v>
      </c>
    </row>
    <row r="384" spans="1:20" x14ac:dyDescent="0.3">
      <c r="A384">
        <f t="shared" si="49"/>
        <v>62.479700000039884</v>
      </c>
      <c r="B384">
        <f t="shared" si="50"/>
        <v>190.06000000010204</v>
      </c>
      <c r="C384">
        <v>13513.276353200001</v>
      </c>
      <c r="D384">
        <v>203.59163999999899</v>
      </c>
      <c r="E384">
        <v>392.49032</v>
      </c>
      <c r="F384">
        <v>0.05</v>
      </c>
      <c r="G384">
        <v>0</v>
      </c>
      <c r="H384">
        <v>0</v>
      </c>
      <c r="I384">
        <v>0</v>
      </c>
    </row>
    <row r="385" spans="1:9" x14ac:dyDescent="0.3">
      <c r="A385">
        <f t="shared" si="49"/>
        <v>15.827299999727984</v>
      </c>
      <c r="B385">
        <f t="shared" si="50"/>
        <v>192.15599999999995</v>
      </c>
      <c r="C385">
        <v>13513.292180500001</v>
      </c>
      <c r="D385">
        <v>204.22404</v>
      </c>
      <c r="E385">
        <v>394.41188</v>
      </c>
      <c r="F385">
        <v>0.05</v>
      </c>
      <c r="G385">
        <v>0</v>
      </c>
      <c r="H385">
        <v>0</v>
      </c>
      <c r="I385">
        <v>0</v>
      </c>
    </row>
    <row r="386" spans="1:9" x14ac:dyDescent="0.3">
      <c r="A386">
        <f t="shared" si="49"/>
        <v>31.365599999844562</v>
      </c>
      <c r="B386">
        <f t="shared" si="50"/>
        <v>124.79999999999905</v>
      </c>
      <c r="C386">
        <v>13513.3235461</v>
      </c>
      <c r="D386">
        <v>204.81564</v>
      </c>
      <c r="E386">
        <v>395.65987999999999</v>
      </c>
      <c r="F386">
        <v>0.05</v>
      </c>
      <c r="G386">
        <v>0</v>
      </c>
      <c r="H386">
        <v>0</v>
      </c>
      <c r="I386">
        <v>0</v>
      </c>
    </row>
    <row r="387" spans="1:9" x14ac:dyDescent="0.3">
      <c r="A387">
        <f t="shared" si="49"/>
        <v>30.136199999105884</v>
      </c>
      <c r="B387">
        <f t="shared" si="50"/>
        <v>109.66400000000363</v>
      </c>
      <c r="C387">
        <v>13513.353682299999</v>
      </c>
      <c r="D387">
        <v>205.37916000000001</v>
      </c>
      <c r="E387">
        <v>396.75652000000002</v>
      </c>
      <c r="F387">
        <v>0.05</v>
      </c>
      <c r="G387">
        <v>0</v>
      </c>
      <c r="H387">
        <v>0</v>
      </c>
      <c r="I387">
        <v>0</v>
      </c>
    </row>
    <row r="388" spans="1:9" x14ac:dyDescent="0.3">
      <c r="A388">
        <f t="shared" si="49"/>
        <v>30.995600000096601</v>
      </c>
      <c r="B388">
        <f t="shared" si="50"/>
        <v>112.80799999999545</v>
      </c>
      <c r="C388">
        <v>13513.3846779</v>
      </c>
      <c r="D388">
        <v>205.91316</v>
      </c>
      <c r="E388">
        <v>397.88459999999998</v>
      </c>
      <c r="F388">
        <v>0.05</v>
      </c>
      <c r="G388">
        <v>0</v>
      </c>
      <c r="H388">
        <v>0</v>
      </c>
      <c r="I388">
        <v>0</v>
      </c>
    </row>
    <row r="389" spans="1:9" x14ac:dyDescent="0.3">
      <c r="A389">
        <f t="shared" si="49"/>
        <v>31.473099999857368</v>
      </c>
      <c r="B389">
        <f t="shared" si="50"/>
        <v>117.00000000000159</v>
      </c>
      <c r="C389">
        <v>13513.416150999999</v>
      </c>
      <c r="D389">
        <v>206.41272000000001</v>
      </c>
      <c r="E389">
        <v>399.05459999999999</v>
      </c>
      <c r="F389">
        <v>0.05</v>
      </c>
      <c r="G389">
        <v>0</v>
      </c>
      <c r="H389">
        <v>0</v>
      </c>
      <c r="I389">
        <v>0</v>
      </c>
    </row>
    <row r="390" spans="1:9" x14ac:dyDescent="0.3">
      <c r="A390">
        <f t="shared" si="49"/>
        <v>47.514400001091417</v>
      </c>
      <c r="B390">
        <f t="shared" si="50"/>
        <v>120.1439999999991</v>
      </c>
      <c r="C390">
        <v>13513.463665400001</v>
      </c>
      <c r="D390">
        <v>206.88275999999999</v>
      </c>
      <c r="E390">
        <v>400.25603999999998</v>
      </c>
      <c r="F390">
        <v>0.05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51">(C391-C390)*1000</f>
        <v>30.529899999237387</v>
      </c>
      <c r="B391">
        <f t="shared" si="50"/>
        <v>123.28800000000228</v>
      </c>
      <c r="C391">
        <v>13513.4941953</v>
      </c>
      <c r="D391">
        <v>207.31344000000001</v>
      </c>
      <c r="E391">
        <v>401.48892000000001</v>
      </c>
      <c r="F391">
        <v>0.05</v>
      </c>
      <c r="G391">
        <v>0</v>
      </c>
      <c r="H391">
        <v>0</v>
      </c>
      <c r="I391">
        <v>0</v>
      </c>
    </row>
    <row r="392" spans="1:9" x14ac:dyDescent="0.3">
      <c r="A392">
        <f t="shared" si="51"/>
        <v>31.265300000086427</v>
      </c>
      <c r="B392">
        <f t="shared" ref="B392:B455" si="52">(E392-E391)*100</f>
        <v>39.747999999997319</v>
      </c>
      <c r="C392">
        <v>13513.5254606</v>
      </c>
      <c r="D392">
        <v>207.70475999999999</v>
      </c>
      <c r="E392">
        <v>401.88639999999998</v>
      </c>
      <c r="F392">
        <v>0.05</v>
      </c>
      <c r="G392">
        <v>0</v>
      </c>
      <c r="H392">
        <v>0</v>
      </c>
      <c r="I392">
        <v>0</v>
      </c>
    </row>
    <row r="393" spans="1:9" x14ac:dyDescent="0.3">
      <c r="A393">
        <f t="shared" si="51"/>
        <v>31.353899999885471</v>
      </c>
      <c r="B393">
        <f t="shared" si="52"/>
        <v>40.796000000000276</v>
      </c>
      <c r="C393">
        <v>13513.5568145</v>
      </c>
      <c r="D393">
        <v>208.04687999999999</v>
      </c>
      <c r="E393">
        <v>402.29435999999998</v>
      </c>
      <c r="F393">
        <v>0.05</v>
      </c>
      <c r="G393">
        <v>0</v>
      </c>
      <c r="H393">
        <v>0</v>
      </c>
      <c r="I393">
        <v>0</v>
      </c>
    </row>
    <row r="394" spans="1:9" x14ac:dyDescent="0.3">
      <c r="A394">
        <f t="shared" si="51"/>
        <v>31.565499999487656</v>
      </c>
      <c r="B394">
        <f t="shared" si="52"/>
        <v>124.33599999999956</v>
      </c>
      <c r="C394">
        <v>13513.588379999999</v>
      </c>
      <c r="D394">
        <v>208.32996</v>
      </c>
      <c r="E394">
        <v>403.53771999999998</v>
      </c>
      <c r="F394">
        <v>0.05</v>
      </c>
      <c r="G394">
        <v>0</v>
      </c>
      <c r="H394">
        <v>0</v>
      </c>
      <c r="I394">
        <v>0</v>
      </c>
    </row>
    <row r="395" spans="1:9" x14ac:dyDescent="0.3">
      <c r="A395">
        <f t="shared" si="51"/>
        <v>30.873300000166637</v>
      </c>
      <c r="B395">
        <f t="shared" si="52"/>
        <v>126.43199999999979</v>
      </c>
      <c r="C395">
        <v>13513.619253299999</v>
      </c>
      <c r="D395">
        <v>208.56384</v>
      </c>
      <c r="E395">
        <v>404.80203999999998</v>
      </c>
      <c r="F395">
        <v>0.05</v>
      </c>
      <c r="G395">
        <v>0</v>
      </c>
      <c r="H395">
        <v>0</v>
      </c>
      <c r="I395">
        <v>0</v>
      </c>
    </row>
    <row r="396" spans="1:9" x14ac:dyDescent="0.3">
      <c r="A396">
        <f t="shared" si="51"/>
        <v>47.081000000616768</v>
      </c>
      <c r="B396">
        <f t="shared" si="52"/>
        <v>129.05199999990487</v>
      </c>
      <c r="C396">
        <v>13513.6663343</v>
      </c>
      <c r="D396">
        <v>208.73375999999999</v>
      </c>
      <c r="E396">
        <v>406.09255999999903</v>
      </c>
      <c r="F396">
        <v>0.05</v>
      </c>
      <c r="G396">
        <v>0</v>
      </c>
      <c r="H396">
        <v>0</v>
      </c>
      <c r="I396">
        <v>0</v>
      </c>
    </row>
    <row r="397" spans="1:9" x14ac:dyDescent="0.3">
      <c r="A397">
        <f t="shared" si="51"/>
        <v>30.657900000733207</v>
      </c>
      <c r="B397">
        <f t="shared" si="52"/>
        <v>131.67199999999752</v>
      </c>
      <c r="C397">
        <v>13513.696992200001</v>
      </c>
      <c r="D397">
        <v>208.91087999999999</v>
      </c>
      <c r="E397">
        <v>407.409279999999</v>
      </c>
      <c r="F397">
        <v>0.05</v>
      </c>
      <c r="G397">
        <v>0</v>
      </c>
      <c r="H397">
        <v>0</v>
      </c>
      <c r="I397">
        <v>0</v>
      </c>
    </row>
    <row r="398" spans="1:9" x14ac:dyDescent="0.3">
      <c r="A398">
        <f t="shared" si="51"/>
        <v>31.151099999988219</v>
      </c>
      <c r="B398">
        <f t="shared" si="52"/>
        <v>147.72342857149852</v>
      </c>
      <c r="C398">
        <v>13513.728143300001</v>
      </c>
      <c r="D398">
        <v>209.027502857142</v>
      </c>
      <c r="E398">
        <v>408.88651428571399</v>
      </c>
      <c r="F398">
        <v>0.05</v>
      </c>
      <c r="G398">
        <v>0</v>
      </c>
      <c r="H398">
        <v>0</v>
      </c>
      <c r="I398">
        <v>0</v>
      </c>
    </row>
    <row r="399" spans="1:9" x14ac:dyDescent="0.3">
      <c r="A399">
        <f t="shared" si="51"/>
        <v>32.15730000010808</v>
      </c>
      <c r="B399">
        <f t="shared" si="52"/>
        <v>151.39142857140087</v>
      </c>
      <c r="C399">
        <v>13513.760300600001</v>
      </c>
      <c r="D399">
        <v>209.08508571428499</v>
      </c>
      <c r="E399">
        <v>410.40042857142799</v>
      </c>
      <c r="F399">
        <v>0.05</v>
      </c>
      <c r="G399">
        <v>0</v>
      </c>
      <c r="H399">
        <v>0</v>
      </c>
      <c r="I399">
        <v>0</v>
      </c>
    </row>
    <row r="400" spans="1:9" x14ac:dyDescent="0.3">
      <c r="A400">
        <f t="shared" si="51"/>
        <v>31.335699999544886</v>
      </c>
      <c r="B400">
        <f t="shared" si="52"/>
        <v>59.660000000002356</v>
      </c>
      <c r="C400">
        <v>13513.7916363</v>
      </c>
      <c r="D400">
        <v>209.08868571428499</v>
      </c>
      <c r="E400">
        <v>410.99702857142802</v>
      </c>
      <c r="F400">
        <v>0.05</v>
      </c>
      <c r="G400">
        <v>0</v>
      </c>
      <c r="H400">
        <v>0</v>
      </c>
      <c r="I400">
        <v>0</v>
      </c>
    </row>
    <row r="401" spans="1:9" x14ac:dyDescent="0.3">
      <c r="A401">
        <f t="shared" si="51"/>
        <v>15.109399999346351</v>
      </c>
      <c r="B401">
        <f t="shared" si="52"/>
        <v>62.80399999999986</v>
      </c>
      <c r="C401">
        <v>13513.8067457</v>
      </c>
      <c r="D401">
        <v>209.02340571428499</v>
      </c>
      <c r="E401">
        <v>411.62506857142802</v>
      </c>
      <c r="F401">
        <v>0.05</v>
      </c>
      <c r="G401">
        <v>0</v>
      </c>
      <c r="H401">
        <v>0</v>
      </c>
      <c r="I401">
        <v>0</v>
      </c>
    </row>
    <row r="402" spans="1:9" x14ac:dyDescent="0.3">
      <c r="A402">
        <f t="shared" si="51"/>
        <v>31.149500000537955</v>
      </c>
      <c r="B402">
        <f t="shared" si="52"/>
        <v>64.900000000000091</v>
      </c>
      <c r="C402">
        <v>13513.8378952</v>
      </c>
      <c r="D402">
        <v>208.89416571428501</v>
      </c>
      <c r="E402">
        <v>412.27406857142802</v>
      </c>
      <c r="F402">
        <v>0.05</v>
      </c>
      <c r="G402">
        <v>0</v>
      </c>
      <c r="H402">
        <v>0</v>
      </c>
      <c r="I402">
        <v>0</v>
      </c>
    </row>
    <row r="403" spans="1:9" x14ac:dyDescent="0.3">
      <c r="A403">
        <f t="shared" si="51"/>
        <v>46.304199999212869</v>
      </c>
      <c r="B403">
        <f t="shared" si="52"/>
        <v>68.043999999997595</v>
      </c>
      <c r="C403">
        <v>13513.884199399999</v>
      </c>
      <c r="D403">
        <v>208.69604571428499</v>
      </c>
      <c r="E403">
        <v>412.95450857142799</v>
      </c>
      <c r="F403">
        <v>0.05</v>
      </c>
      <c r="G403">
        <v>0</v>
      </c>
      <c r="H403">
        <v>0</v>
      </c>
      <c r="I403">
        <v>0</v>
      </c>
    </row>
    <row r="404" spans="1:9" x14ac:dyDescent="0.3">
      <c r="A404">
        <f t="shared" si="51"/>
        <v>31.484700000874</v>
      </c>
      <c r="B404">
        <f t="shared" si="52"/>
        <v>66.471999999998843</v>
      </c>
      <c r="C404">
        <v>13513.9156841</v>
      </c>
      <c r="D404">
        <v>208.46840571428501</v>
      </c>
      <c r="E404">
        <v>413.61922857142798</v>
      </c>
      <c r="F404">
        <v>0.05</v>
      </c>
      <c r="G404">
        <v>0</v>
      </c>
      <c r="H404">
        <v>0</v>
      </c>
      <c r="I404">
        <v>0</v>
      </c>
    </row>
    <row r="405" spans="1:9" x14ac:dyDescent="0.3">
      <c r="A405">
        <f t="shared" si="51"/>
        <v>30.918899999960558</v>
      </c>
      <c r="B405">
        <f t="shared" si="52"/>
        <v>95.192000000002963</v>
      </c>
      <c r="C405">
        <v>13513.946603</v>
      </c>
      <c r="D405">
        <v>208.205565714285</v>
      </c>
      <c r="E405">
        <v>414.57114857142801</v>
      </c>
      <c r="F405">
        <v>0.05</v>
      </c>
      <c r="G405">
        <v>0</v>
      </c>
      <c r="H405">
        <v>0</v>
      </c>
      <c r="I405">
        <v>0</v>
      </c>
    </row>
    <row r="406" spans="1:9" x14ac:dyDescent="0.3">
      <c r="A406">
        <f t="shared" si="51"/>
        <v>30.546699999831617</v>
      </c>
      <c r="B406">
        <f t="shared" si="52"/>
        <v>117.64400000000137</v>
      </c>
      <c r="C406">
        <v>13513.9771497</v>
      </c>
      <c r="D406">
        <v>207.926565714285</v>
      </c>
      <c r="E406">
        <v>415.74758857142803</v>
      </c>
      <c r="F406">
        <v>0.05</v>
      </c>
      <c r="G406">
        <v>0</v>
      </c>
      <c r="H406">
        <v>0</v>
      </c>
      <c r="I406">
        <v>0</v>
      </c>
    </row>
    <row r="407" spans="1:9" x14ac:dyDescent="0.3">
      <c r="A407">
        <f t="shared" si="51"/>
        <v>30.711699999301345</v>
      </c>
      <c r="B407">
        <f t="shared" si="52"/>
        <v>38.295999999996866</v>
      </c>
      <c r="C407">
        <v>13514.007861399999</v>
      </c>
      <c r="D407">
        <v>207.63772571428501</v>
      </c>
      <c r="E407">
        <v>416.13054857142799</v>
      </c>
      <c r="F407">
        <v>0.05</v>
      </c>
      <c r="G407">
        <v>0</v>
      </c>
      <c r="H407">
        <v>0</v>
      </c>
      <c r="I407">
        <v>0</v>
      </c>
    </row>
    <row r="408" spans="1:9" x14ac:dyDescent="0.3">
      <c r="A408">
        <f t="shared" si="51"/>
        <v>29.792500001349254</v>
      </c>
      <c r="B408">
        <f t="shared" si="52"/>
        <v>68.567999999999074</v>
      </c>
      <c r="C408">
        <v>13514.037653900001</v>
      </c>
      <c r="D408">
        <v>207.331365714285</v>
      </c>
      <c r="E408">
        <v>416.81622857142798</v>
      </c>
      <c r="F408">
        <v>0.05</v>
      </c>
      <c r="G408">
        <v>0</v>
      </c>
      <c r="H408">
        <v>0</v>
      </c>
      <c r="I408">
        <v>0</v>
      </c>
    </row>
    <row r="409" spans="1:9" x14ac:dyDescent="0.3">
      <c r="A409">
        <f t="shared" si="51"/>
        <v>31.202599999232916</v>
      </c>
      <c r="B409">
        <f t="shared" si="52"/>
        <v>71.712000000002263</v>
      </c>
      <c r="C409">
        <v>13514.0688565</v>
      </c>
      <c r="D409">
        <v>207.02008571428499</v>
      </c>
      <c r="E409">
        <v>417.53334857142801</v>
      </c>
      <c r="F409">
        <v>0.05</v>
      </c>
      <c r="G409">
        <v>0</v>
      </c>
      <c r="H409">
        <v>0</v>
      </c>
      <c r="I409">
        <v>0</v>
      </c>
    </row>
    <row r="410" spans="1:9" x14ac:dyDescent="0.3">
      <c r="A410">
        <f t="shared" si="51"/>
        <v>46.78319999948144</v>
      </c>
      <c r="B410">
        <f t="shared" si="52"/>
        <v>72.235999999998057</v>
      </c>
      <c r="C410">
        <v>13514.1156397</v>
      </c>
      <c r="D410">
        <v>206.69896571428501</v>
      </c>
      <c r="E410">
        <v>418.25570857142799</v>
      </c>
      <c r="F410">
        <v>0.05</v>
      </c>
      <c r="G410">
        <v>0</v>
      </c>
      <c r="H410">
        <v>0</v>
      </c>
      <c r="I410">
        <v>0</v>
      </c>
    </row>
    <row r="411" spans="1:9" x14ac:dyDescent="0.3">
      <c r="A411">
        <f t="shared" si="51"/>
        <v>30.701499999850057</v>
      </c>
      <c r="B411">
        <f t="shared" si="52"/>
        <v>75.380000000001246</v>
      </c>
      <c r="C411">
        <v>13514.146341199999</v>
      </c>
      <c r="D411">
        <v>206.35816571428501</v>
      </c>
      <c r="E411">
        <v>419.009508571428</v>
      </c>
      <c r="F411">
        <v>0.05</v>
      </c>
      <c r="G411">
        <v>0</v>
      </c>
      <c r="H411">
        <v>0</v>
      </c>
      <c r="I411">
        <v>0</v>
      </c>
    </row>
    <row r="412" spans="1:9" x14ac:dyDescent="0.3">
      <c r="A412">
        <f t="shared" si="51"/>
        <v>30.967600001531537</v>
      </c>
      <c r="B412">
        <f t="shared" si="52"/>
        <v>76.951999999999998</v>
      </c>
      <c r="C412">
        <v>13514.177308800001</v>
      </c>
      <c r="D412">
        <v>206.00752571428501</v>
      </c>
      <c r="E412">
        <v>419.779028571428</v>
      </c>
      <c r="F412">
        <v>0.05</v>
      </c>
      <c r="G412">
        <v>0</v>
      </c>
      <c r="H412">
        <v>0</v>
      </c>
      <c r="I412">
        <v>0</v>
      </c>
    </row>
    <row r="413" spans="1:9" x14ac:dyDescent="0.3">
      <c r="A413">
        <f t="shared" si="51"/>
        <v>31.256299998858594</v>
      </c>
      <c r="B413">
        <f t="shared" si="52"/>
        <v>75.904000000002725</v>
      </c>
      <c r="C413">
        <v>13514.2085651</v>
      </c>
      <c r="D413">
        <v>205.630965714285</v>
      </c>
      <c r="E413">
        <v>420.53806857142803</v>
      </c>
      <c r="F413">
        <v>0.05</v>
      </c>
      <c r="G413">
        <v>0</v>
      </c>
      <c r="H413">
        <v>0</v>
      </c>
      <c r="I413">
        <v>0</v>
      </c>
    </row>
    <row r="414" spans="1:9" x14ac:dyDescent="0.3">
      <c r="A414">
        <f t="shared" si="51"/>
        <v>30.603600000176812</v>
      </c>
      <c r="B414">
        <f t="shared" si="52"/>
        <v>76.427999999998519</v>
      </c>
      <c r="C414">
        <v>13514.2391687</v>
      </c>
      <c r="D414">
        <v>205.23964571428499</v>
      </c>
      <c r="E414">
        <v>421.30234857142801</v>
      </c>
      <c r="F414">
        <v>0.05</v>
      </c>
      <c r="G414">
        <v>0</v>
      </c>
      <c r="H414">
        <v>0</v>
      </c>
      <c r="I414">
        <v>0</v>
      </c>
    </row>
    <row r="415" spans="1:9" x14ac:dyDescent="0.3">
      <c r="A415">
        <f t="shared" si="51"/>
        <v>47.110499999689637</v>
      </c>
      <c r="B415">
        <f t="shared" si="52"/>
        <v>76.951999999999998</v>
      </c>
      <c r="C415">
        <v>13514.2862792</v>
      </c>
      <c r="D415">
        <v>204.82372571428499</v>
      </c>
      <c r="E415">
        <v>422.07186857142801</v>
      </c>
      <c r="F415">
        <v>0.05</v>
      </c>
      <c r="G415">
        <v>0</v>
      </c>
      <c r="H415">
        <v>0</v>
      </c>
      <c r="I415">
        <v>0</v>
      </c>
    </row>
    <row r="416" spans="1:9" x14ac:dyDescent="0.3">
      <c r="A416">
        <f t="shared" si="51"/>
        <v>31.035899999551475</v>
      </c>
      <c r="B416">
        <f t="shared" si="52"/>
        <v>76.951999999999998</v>
      </c>
      <c r="C416">
        <v>13514.317315099999</v>
      </c>
      <c r="D416">
        <v>204.383205714285</v>
      </c>
      <c r="E416">
        <v>422.84138857142801</v>
      </c>
      <c r="F416">
        <v>0.05</v>
      </c>
      <c r="G416">
        <v>0</v>
      </c>
      <c r="H416">
        <v>0</v>
      </c>
      <c r="I416">
        <v>0</v>
      </c>
    </row>
    <row r="417" spans="1:9" x14ac:dyDescent="0.3">
      <c r="A417">
        <f t="shared" si="51"/>
        <v>15.832000000955304</v>
      </c>
      <c r="B417">
        <f t="shared" si="52"/>
        <v>77.999999999997272</v>
      </c>
      <c r="C417">
        <v>13514.3331471</v>
      </c>
      <c r="D417">
        <v>203.91316571428499</v>
      </c>
      <c r="E417">
        <v>423.62138857142799</v>
      </c>
      <c r="F417">
        <v>0.05</v>
      </c>
      <c r="G417">
        <v>0</v>
      </c>
      <c r="H417">
        <v>0</v>
      </c>
      <c r="I417">
        <v>0</v>
      </c>
    </row>
    <row r="418" spans="1:9" x14ac:dyDescent="0.3">
      <c r="A418">
        <f t="shared" si="51"/>
        <v>46.987300000182586</v>
      </c>
      <c r="B418">
        <f t="shared" si="52"/>
        <v>118.98400000000038</v>
      </c>
      <c r="C418">
        <v>13514.3801344</v>
      </c>
      <c r="D418">
        <v>203.42524571428501</v>
      </c>
      <c r="E418">
        <v>424.81122857142799</v>
      </c>
      <c r="F418">
        <v>0.05</v>
      </c>
      <c r="G418">
        <v>0</v>
      </c>
      <c r="H418">
        <v>0</v>
      </c>
      <c r="I418">
        <v>0</v>
      </c>
    </row>
    <row r="419" spans="1:9" x14ac:dyDescent="0.3">
      <c r="A419">
        <f t="shared" si="51"/>
        <v>15.325200000006589</v>
      </c>
      <c r="B419">
        <f t="shared" si="52"/>
        <v>61.815999999998894</v>
      </c>
      <c r="C419">
        <v>13514.3954596</v>
      </c>
      <c r="D419">
        <v>202.91728571428499</v>
      </c>
      <c r="E419">
        <v>425.42938857142798</v>
      </c>
      <c r="F419">
        <v>0.05</v>
      </c>
      <c r="G419">
        <v>0</v>
      </c>
      <c r="H419">
        <v>0</v>
      </c>
      <c r="I419">
        <v>0</v>
      </c>
    </row>
    <row r="420" spans="1:9" x14ac:dyDescent="0.3">
      <c r="A420">
        <f t="shared" si="51"/>
        <v>30.622500000390573</v>
      </c>
      <c r="B420">
        <f t="shared" si="52"/>
        <v>79.048000000000229</v>
      </c>
      <c r="C420">
        <v>13514.426082100001</v>
      </c>
      <c r="D420">
        <v>202.39312571428499</v>
      </c>
      <c r="E420">
        <v>426.21986857142798</v>
      </c>
      <c r="F420">
        <v>0.05</v>
      </c>
      <c r="G420">
        <v>0</v>
      </c>
      <c r="H420">
        <v>0</v>
      </c>
      <c r="I420">
        <v>0</v>
      </c>
    </row>
    <row r="421" spans="1:9" x14ac:dyDescent="0.3">
      <c r="A421">
        <f t="shared" si="51"/>
        <v>31.304699999964214</v>
      </c>
      <c r="B421">
        <f t="shared" si="52"/>
        <v>78.524000000004435</v>
      </c>
      <c r="C421">
        <v>13514.457386800001</v>
      </c>
      <c r="D421">
        <v>201.854205714285</v>
      </c>
      <c r="E421">
        <v>427.00510857142802</v>
      </c>
      <c r="F421">
        <v>0.05</v>
      </c>
      <c r="G421">
        <v>0</v>
      </c>
      <c r="H421">
        <v>0</v>
      </c>
      <c r="I421">
        <v>0</v>
      </c>
    </row>
    <row r="422" spans="1:9" x14ac:dyDescent="0.3">
      <c r="A422">
        <f t="shared" si="51"/>
        <v>46.599499999501859</v>
      </c>
      <c r="B422">
        <f t="shared" si="52"/>
        <v>77.999999999997272</v>
      </c>
      <c r="C422">
        <v>13514.5039863</v>
      </c>
      <c r="D422">
        <v>201.30052571428499</v>
      </c>
      <c r="E422">
        <v>427.785108571428</v>
      </c>
      <c r="F422">
        <v>0.05</v>
      </c>
      <c r="G422">
        <v>0</v>
      </c>
      <c r="H422">
        <v>0</v>
      </c>
      <c r="I422">
        <v>0</v>
      </c>
    </row>
    <row r="423" spans="1:9" x14ac:dyDescent="0.3">
      <c r="A423">
        <f t="shared" si="51"/>
        <v>31.531399999948917</v>
      </c>
      <c r="B423">
        <f t="shared" si="52"/>
        <v>64.568571428600308</v>
      </c>
      <c r="C423">
        <v>13514.5355177</v>
      </c>
      <c r="D423">
        <v>200.718782857142</v>
      </c>
      <c r="E423">
        <v>428.430794285714</v>
      </c>
      <c r="F423">
        <v>0.05</v>
      </c>
      <c r="G423">
        <v>0</v>
      </c>
      <c r="H423">
        <v>0</v>
      </c>
      <c r="I423">
        <v>0</v>
      </c>
    </row>
    <row r="424" spans="1:9" x14ac:dyDescent="0.3">
      <c r="A424">
        <f t="shared" si="51"/>
        <v>30.547500000466243</v>
      </c>
      <c r="B424">
        <f t="shared" si="52"/>
        <v>62.472571428600077</v>
      </c>
      <c r="C424">
        <v>13514.566065200001</v>
      </c>
      <c r="D424">
        <v>200.12227999999899</v>
      </c>
      <c r="E424">
        <v>429.05552</v>
      </c>
      <c r="F424">
        <v>0.05</v>
      </c>
      <c r="G424">
        <v>0</v>
      </c>
      <c r="H424">
        <v>0</v>
      </c>
      <c r="I424">
        <v>0</v>
      </c>
    </row>
    <row r="425" spans="1:9" x14ac:dyDescent="0.3">
      <c r="A425">
        <f t="shared" si="51"/>
        <v>30.876299999363255</v>
      </c>
      <c r="B425">
        <f t="shared" si="52"/>
        <v>73.284000000001015</v>
      </c>
      <c r="C425">
        <v>13514.5969415</v>
      </c>
      <c r="D425">
        <v>199.50595999999899</v>
      </c>
      <c r="E425">
        <v>429.78836000000001</v>
      </c>
      <c r="F425">
        <v>0.05</v>
      </c>
      <c r="G425">
        <v>0</v>
      </c>
      <c r="H425">
        <v>0</v>
      </c>
      <c r="I425">
        <v>0</v>
      </c>
    </row>
    <row r="426" spans="1:9" x14ac:dyDescent="0.3">
      <c r="A426">
        <f t="shared" si="51"/>
        <v>31.505900000411202</v>
      </c>
      <c r="B426">
        <f t="shared" si="52"/>
        <v>71.711999999996578</v>
      </c>
      <c r="C426">
        <v>13514.6284474</v>
      </c>
      <c r="D426">
        <v>198.87979999999999</v>
      </c>
      <c r="E426">
        <v>430.50547999999998</v>
      </c>
      <c r="F426">
        <v>0.05</v>
      </c>
      <c r="G426">
        <v>0</v>
      </c>
      <c r="H426">
        <v>0</v>
      </c>
      <c r="I426">
        <v>0</v>
      </c>
    </row>
    <row r="427" spans="1:9" x14ac:dyDescent="0.3">
      <c r="A427">
        <f t="shared" si="51"/>
        <v>47.032999998918967</v>
      </c>
      <c r="B427">
        <f t="shared" si="52"/>
        <v>87.371999999902528</v>
      </c>
      <c r="C427">
        <v>13514.675480399999</v>
      </c>
      <c r="D427">
        <v>198.24727999999999</v>
      </c>
      <c r="E427">
        <v>431.379199999999</v>
      </c>
      <c r="F427">
        <v>0.05</v>
      </c>
      <c r="G427">
        <v>0</v>
      </c>
      <c r="H427">
        <v>0</v>
      </c>
      <c r="I427">
        <v>0</v>
      </c>
    </row>
    <row r="428" spans="1:9" x14ac:dyDescent="0.3">
      <c r="A428">
        <f t="shared" si="51"/>
        <v>31.816400000025169</v>
      </c>
      <c r="B428">
        <f t="shared" si="52"/>
        <v>112.17199999999821</v>
      </c>
      <c r="C428">
        <v>13514.707296799999</v>
      </c>
      <c r="D428">
        <v>197.61439999999999</v>
      </c>
      <c r="E428">
        <v>432.50091999999898</v>
      </c>
      <c r="F428">
        <v>0.05</v>
      </c>
      <c r="G428">
        <v>0</v>
      </c>
      <c r="H428">
        <v>0</v>
      </c>
      <c r="I428">
        <v>0</v>
      </c>
    </row>
    <row r="429" spans="1:9" x14ac:dyDescent="0.3">
      <c r="A429">
        <f t="shared" si="51"/>
        <v>30.197300000509131</v>
      </c>
      <c r="B429">
        <f t="shared" si="52"/>
        <v>151.58400000000256</v>
      </c>
      <c r="C429">
        <v>13514.7374941</v>
      </c>
      <c r="D429">
        <v>196.97839999999999</v>
      </c>
      <c r="E429">
        <v>434.01675999999901</v>
      </c>
      <c r="F429">
        <v>0.05</v>
      </c>
      <c r="G429">
        <v>0</v>
      </c>
      <c r="H429">
        <v>0</v>
      </c>
      <c r="I429">
        <v>0</v>
      </c>
    </row>
    <row r="430" spans="1:9" x14ac:dyDescent="0.3">
      <c r="A430">
        <f t="shared" si="51"/>
        <v>31.172200000582961</v>
      </c>
      <c r="B430">
        <f t="shared" si="52"/>
        <v>122.33999999999696</v>
      </c>
      <c r="C430">
        <v>13514.7686663</v>
      </c>
      <c r="D430">
        <v>196.34183999999999</v>
      </c>
      <c r="E430">
        <v>435.24015999999898</v>
      </c>
      <c r="F430">
        <v>0.05</v>
      </c>
      <c r="G430">
        <v>0</v>
      </c>
      <c r="H430">
        <v>0</v>
      </c>
      <c r="I430">
        <v>0</v>
      </c>
    </row>
    <row r="431" spans="1:9" x14ac:dyDescent="0.3">
      <c r="A431">
        <f t="shared" si="51"/>
        <v>31.839899998885812</v>
      </c>
      <c r="B431">
        <f t="shared" si="52"/>
        <v>101.46000000009963</v>
      </c>
      <c r="C431">
        <v>13514.800506199999</v>
      </c>
      <c r="D431">
        <v>195.68699999999899</v>
      </c>
      <c r="E431">
        <v>436.25475999999998</v>
      </c>
      <c r="F431">
        <v>0.05</v>
      </c>
      <c r="G431">
        <v>0</v>
      </c>
      <c r="H431">
        <v>0</v>
      </c>
      <c r="I431">
        <v>0</v>
      </c>
    </row>
    <row r="432" spans="1:9" x14ac:dyDescent="0.3">
      <c r="A432">
        <f t="shared" si="51"/>
        <v>15.288900000086869</v>
      </c>
      <c r="B432">
        <f t="shared" si="52"/>
        <v>102.50800000000027</v>
      </c>
      <c r="C432">
        <v>13514.815795099999</v>
      </c>
      <c r="D432">
        <v>195.01247999999899</v>
      </c>
      <c r="E432">
        <v>437.27983999999998</v>
      </c>
      <c r="F432">
        <v>0.05</v>
      </c>
      <c r="G432">
        <v>0</v>
      </c>
      <c r="H432">
        <v>0</v>
      </c>
      <c r="I432">
        <v>0</v>
      </c>
    </row>
    <row r="433" spans="1:9" x14ac:dyDescent="0.3">
      <c r="A433">
        <f t="shared" si="51"/>
        <v>30.897700000423356</v>
      </c>
      <c r="B433">
        <f t="shared" si="52"/>
        <v>72.236000000003742</v>
      </c>
      <c r="C433">
        <v>13514.8466928</v>
      </c>
      <c r="D433">
        <v>194.32103999999899</v>
      </c>
      <c r="E433">
        <v>438.00220000000002</v>
      </c>
      <c r="F433">
        <v>0.05</v>
      </c>
      <c r="G433">
        <v>0</v>
      </c>
      <c r="H433">
        <v>0</v>
      </c>
      <c r="I433">
        <v>0</v>
      </c>
    </row>
    <row r="434" spans="1:9" x14ac:dyDescent="0.3">
      <c r="A434">
        <f t="shared" si="51"/>
        <v>61.914899999464978</v>
      </c>
      <c r="B434">
        <f t="shared" si="52"/>
        <v>74.33199999989597</v>
      </c>
      <c r="C434">
        <v>13514.908607699999</v>
      </c>
      <c r="D434">
        <v>193.60991999999999</v>
      </c>
      <c r="E434">
        <v>438.74551999999898</v>
      </c>
      <c r="F434">
        <v>0.05</v>
      </c>
      <c r="G434">
        <v>0</v>
      </c>
      <c r="H434">
        <v>0</v>
      </c>
      <c r="I434">
        <v>0</v>
      </c>
    </row>
    <row r="435" spans="1:9" x14ac:dyDescent="0.3">
      <c r="A435">
        <f t="shared" si="51"/>
        <v>15.35409999996773</v>
      </c>
      <c r="B435">
        <f t="shared" si="52"/>
        <v>73.284000000001015</v>
      </c>
      <c r="C435">
        <v>13514.923961799999</v>
      </c>
      <c r="D435">
        <v>192.88271999999901</v>
      </c>
      <c r="E435">
        <v>439.47835999999899</v>
      </c>
      <c r="F435">
        <v>0.05</v>
      </c>
      <c r="G435">
        <v>0</v>
      </c>
      <c r="H435">
        <v>0</v>
      </c>
      <c r="I435">
        <v>0</v>
      </c>
    </row>
    <row r="436" spans="1:9" x14ac:dyDescent="0.3">
      <c r="A436">
        <f t="shared" si="51"/>
        <v>31.304500000260305</v>
      </c>
      <c r="B436">
        <f t="shared" si="52"/>
        <v>74.332000000100606</v>
      </c>
      <c r="C436">
        <v>13514.955266299999</v>
      </c>
      <c r="D436">
        <v>192.13092</v>
      </c>
      <c r="E436">
        <v>440.22167999999999</v>
      </c>
      <c r="F436">
        <v>0.05</v>
      </c>
      <c r="G436">
        <v>0</v>
      </c>
      <c r="H436">
        <v>0</v>
      </c>
      <c r="I436">
        <v>0</v>
      </c>
    </row>
    <row r="437" spans="1:9" x14ac:dyDescent="0.3">
      <c r="A437">
        <f t="shared" si="51"/>
        <v>30.796099999861326</v>
      </c>
      <c r="B437">
        <f t="shared" si="52"/>
        <v>74.855999999903133</v>
      </c>
      <c r="C437">
        <v>13514.986062399999</v>
      </c>
      <c r="D437">
        <v>191.34959999999899</v>
      </c>
      <c r="E437">
        <v>440.97023999999902</v>
      </c>
      <c r="F437">
        <v>0.05</v>
      </c>
      <c r="G437">
        <v>0</v>
      </c>
      <c r="H437">
        <v>0</v>
      </c>
      <c r="I437">
        <v>0</v>
      </c>
    </row>
    <row r="438" spans="1:9" x14ac:dyDescent="0.3">
      <c r="A438">
        <f t="shared" si="51"/>
        <v>32.140100000106031</v>
      </c>
      <c r="B438">
        <f t="shared" si="52"/>
        <v>77.475999999995793</v>
      </c>
      <c r="C438">
        <v>13515.018202499999</v>
      </c>
      <c r="D438">
        <v>190.54499999999999</v>
      </c>
      <c r="E438">
        <v>441.74499999999898</v>
      </c>
      <c r="F438">
        <v>0.05</v>
      </c>
      <c r="G438">
        <v>0</v>
      </c>
      <c r="H438">
        <v>0</v>
      </c>
      <c r="I438">
        <v>0</v>
      </c>
    </row>
    <row r="439" spans="1:9" x14ac:dyDescent="0.3">
      <c r="A439">
        <f t="shared" si="51"/>
        <v>46.507900000506197</v>
      </c>
      <c r="B439">
        <f t="shared" si="52"/>
        <v>78.000000000002956</v>
      </c>
      <c r="C439">
        <v>13515.0647104</v>
      </c>
      <c r="D439">
        <v>189.71088</v>
      </c>
      <c r="E439">
        <v>442.52499999999901</v>
      </c>
      <c r="F439">
        <v>0.05</v>
      </c>
      <c r="G439">
        <v>0</v>
      </c>
      <c r="H439">
        <v>0</v>
      </c>
      <c r="I439">
        <v>0</v>
      </c>
    </row>
    <row r="440" spans="1:9" x14ac:dyDescent="0.3">
      <c r="A440">
        <f t="shared" si="51"/>
        <v>31.01050000077521</v>
      </c>
      <c r="B440">
        <f t="shared" si="52"/>
        <v>78.52399999999875</v>
      </c>
      <c r="C440">
        <v>13515.095720900001</v>
      </c>
      <c r="D440">
        <v>188.86199999999999</v>
      </c>
      <c r="E440">
        <v>443.310239999999</v>
      </c>
      <c r="F440">
        <v>0.05</v>
      </c>
      <c r="G440">
        <v>0</v>
      </c>
      <c r="H440">
        <v>0</v>
      </c>
      <c r="I440">
        <v>0</v>
      </c>
    </row>
    <row r="441" spans="1:9" x14ac:dyDescent="0.3">
      <c r="A441">
        <f t="shared" si="51"/>
        <v>31.807100000150967</v>
      </c>
      <c r="B441">
        <f t="shared" si="52"/>
        <v>79.572000000098342</v>
      </c>
      <c r="C441">
        <v>13515.127528000001</v>
      </c>
      <c r="D441">
        <v>187.99835999999999</v>
      </c>
      <c r="E441">
        <v>444.10595999999998</v>
      </c>
      <c r="F441">
        <v>0.05</v>
      </c>
      <c r="G441">
        <v>0</v>
      </c>
      <c r="H441">
        <v>0</v>
      </c>
      <c r="I441">
        <v>0</v>
      </c>
    </row>
    <row r="442" spans="1:9" x14ac:dyDescent="0.3">
      <c r="A442">
        <f t="shared" si="51"/>
        <v>17.747399999279878</v>
      </c>
      <c r="B442">
        <f t="shared" si="52"/>
        <v>80.095999999900869</v>
      </c>
      <c r="C442">
        <v>13515.1452754</v>
      </c>
      <c r="D442">
        <v>187.13963999999899</v>
      </c>
      <c r="E442">
        <v>444.90691999999899</v>
      </c>
      <c r="F442">
        <v>0.05</v>
      </c>
      <c r="G442">
        <v>0</v>
      </c>
      <c r="H442">
        <v>0</v>
      </c>
      <c r="I442">
        <v>0</v>
      </c>
    </row>
    <row r="443" spans="1:9" x14ac:dyDescent="0.3">
      <c r="A443">
        <f t="shared" si="51"/>
        <v>45.095800000126474</v>
      </c>
      <c r="B443">
        <f t="shared" si="52"/>
        <v>40.160000000003038</v>
      </c>
      <c r="C443">
        <v>13515.1903712</v>
      </c>
      <c r="D443">
        <v>186.28404</v>
      </c>
      <c r="E443">
        <v>445.30851999999902</v>
      </c>
      <c r="F443">
        <v>0.05</v>
      </c>
      <c r="G443">
        <v>0</v>
      </c>
      <c r="H443">
        <v>0</v>
      </c>
      <c r="I443">
        <v>0</v>
      </c>
    </row>
    <row r="444" spans="1:9" x14ac:dyDescent="0.3">
      <c r="A444">
        <f t="shared" si="51"/>
        <v>31.839499999477994</v>
      </c>
      <c r="B444">
        <f t="shared" si="52"/>
        <v>55.819999999999936</v>
      </c>
      <c r="C444">
        <v>13515.2222107</v>
      </c>
      <c r="D444">
        <v>185.44535999999999</v>
      </c>
      <c r="E444">
        <v>445.86671999999902</v>
      </c>
      <c r="F444">
        <v>0.05</v>
      </c>
      <c r="G444">
        <v>0</v>
      </c>
      <c r="H444">
        <v>0</v>
      </c>
      <c r="I444">
        <v>0</v>
      </c>
    </row>
    <row r="445" spans="1:9" x14ac:dyDescent="0.3">
      <c r="A445">
        <f t="shared" si="51"/>
        <v>30.61370000068564</v>
      </c>
      <c r="B445">
        <f t="shared" si="52"/>
        <v>63.911999999999125</v>
      </c>
      <c r="C445">
        <v>13515.2528244</v>
      </c>
      <c r="D445">
        <v>184.63236000000001</v>
      </c>
      <c r="E445">
        <v>446.50583999999901</v>
      </c>
      <c r="F445">
        <v>0.05</v>
      </c>
      <c r="G445">
        <v>0</v>
      </c>
      <c r="H445">
        <v>0</v>
      </c>
      <c r="I445">
        <v>0</v>
      </c>
    </row>
    <row r="446" spans="1:9" x14ac:dyDescent="0.3">
      <c r="A446">
        <f t="shared" si="51"/>
        <v>15.675499998906162</v>
      </c>
      <c r="B446">
        <f t="shared" si="52"/>
        <v>82.715999999999212</v>
      </c>
      <c r="C446">
        <v>13515.268499899999</v>
      </c>
      <c r="D446">
        <v>183.85728</v>
      </c>
      <c r="E446">
        <v>447.332999999999</v>
      </c>
      <c r="F446">
        <v>0.05</v>
      </c>
      <c r="G446">
        <v>0</v>
      </c>
      <c r="H446">
        <v>0</v>
      </c>
      <c r="I446">
        <v>0</v>
      </c>
    </row>
    <row r="447" spans="1:9" x14ac:dyDescent="0.3">
      <c r="A447">
        <f t="shared" si="51"/>
        <v>47.266499999750522</v>
      </c>
      <c r="B447">
        <f t="shared" si="52"/>
        <v>84.811999999999443</v>
      </c>
      <c r="C447">
        <v>13515.315766399999</v>
      </c>
      <c r="D447">
        <v>183.12647999999999</v>
      </c>
      <c r="E447">
        <v>448.181119999999</v>
      </c>
      <c r="F447">
        <v>0.05</v>
      </c>
      <c r="G447">
        <v>0</v>
      </c>
      <c r="H447">
        <v>0</v>
      </c>
      <c r="I447">
        <v>0</v>
      </c>
    </row>
    <row r="448" spans="1:9" x14ac:dyDescent="0.3">
      <c r="A448">
        <f t="shared" si="51"/>
        <v>31.786400000783033</v>
      </c>
      <c r="B448">
        <f t="shared" si="52"/>
        <v>89.003999999999905</v>
      </c>
      <c r="C448">
        <v>13515.3475528</v>
      </c>
      <c r="D448">
        <v>182.44979999999899</v>
      </c>
      <c r="E448">
        <v>449.071159999999</v>
      </c>
      <c r="F448">
        <v>0.05</v>
      </c>
      <c r="G448">
        <v>0</v>
      </c>
      <c r="H448">
        <v>0</v>
      </c>
      <c r="I448">
        <v>0</v>
      </c>
    </row>
    <row r="449" spans="1:9" x14ac:dyDescent="0.3">
      <c r="A449">
        <f t="shared" si="51"/>
        <v>30.549600000085775</v>
      </c>
      <c r="B449">
        <f t="shared" si="52"/>
        <v>91.624000000098249</v>
      </c>
      <c r="C449">
        <v>13515.3781024</v>
      </c>
      <c r="D449">
        <v>181.83707999999999</v>
      </c>
      <c r="E449">
        <v>449.98739999999998</v>
      </c>
      <c r="F449">
        <v>0.05</v>
      </c>
      <c r="G449">
        <v>0</v>
      </c>
      <c r="H449">
        <v>0</v>
      </c>
      <c r="I449">
        <v>0</v>
      </c>
    </row>
    <row r="450" spans="1:9" x14ac:dyDescent="0.3">
      <c r="A450">
        <f t="shared" si="51"/>
        <v>30.675699999846984</v>
      </c>
      <c r="B450">
        <f t="shared" si="52"/>
        <v>95.815999999899759</v>
      </c>
      <c r="C450">
        <v>13515.4087781</v>
      </c>
      <c r="D450">
        <v>181.27847999999901</v>
      </c>
      <c r="E450">
        <v>450.94555999999898</v>
      </c>
      <c r="F450">
        <v>0.05</v>
      </c>
      <c r="G450">
        <v>0</v>
      </c>
      <c r="H450">
        <v>0</v>
      </c>
      <c r="I450">
        <v>0</v>
      </c>
    </row>
    <row r="451" spans="1:9" x14ac:dyDescent="0.3">
      <c r="A451">
        <f t="shared" si="51"/>
        <v>30.65470000001369</v>
      </c>
      <c r="B451">
        <f t="shared" si="52"/>
        <v>95.292000000102917</v>
      </c>
      <c r="C451">
        <v>13515.4394328</v>
      </c>
      <c r="D451">
        <v>180.81827999999999</v>
      </c>
      <c r="E451">
        <v>451.89848000000001</v>
      </c>
      <c r="F451">
        <v>0.05</v>
      </c>
      <c r="G451">
        <v>0</v>
      </c>
      <c r="H451">
        <v>0</v>
      </c>
      <c r="I451">
        <v>0</v>
      </c>
    </row>
    <row r="452" spans="1:9" x14ac:dyDescent="0.3">
      <c r="A452">
        <f t="shared" si="51"/>
        <v>46.718300000065938</v>
      </c>
      <c r="B452">
        <f t="shared" si="52"/>
        <v>81.727999999998246</v>
      </c>
      <c r="C452">
        <v>13515.4861511</v>
      </c>
      <c r="D452">
        <v>180.41856000000001</v>
      </c>
      <c r="E452">
        <v>452.71575999999999</v>
      </c>
      <c r="F452">
        <v>0.05</v>
      </c>
      <c r="G452">
        <v>0</v>
      </c>
      <c r="H452">
        <v>0</v>
      </c>
      <c r="I452">
        <v>0</v>
      </c>
    </row>
    <row r="453" spans="1:9" x14ac:dyDescent="0.3">
      <c r="A453">
        <f t="shared" si="51"/>
        <v>30.058500000450294</v>
      </c>
      <c r="B453">
        <f t="shared" si="52"/>
        <v>57.45200000000068</v>
      </c>
      <c r="C453">
        <v>13515.5162096</v>
      </c>
      <c r="D453">
        <v>180.10283999999999</v>
      </c>
      <c r="E453">
        <v>453.29028</v>
      </c>
      <c r="F453">
        <v>0.05</v>
      </c>
      <c r="G453">
        <v>0</v>
      </c>
      <c r="H453">
        <v>0</v>
      </c>
      <c r="I453">
        <v>0</v>
      </c>
    </row>
    <row r="454" spans="1:9" x14ac:dyDescent="0.3">
      <c r="A454">
        <f t="shared" si="51"/>
        <v>31.372399998872424</v>
      </c>
      <c r="B454">
        <f t="shared" si="52"/>
        <v>19.087999999999283</v>
      </c>
      <c r="C454">
        <v>13515.547581999999</v>
      </c>
      <c r="D454">
        <v>179.89488</v>
      </c>
      <c r="E454">
        <v>453.48115999999999</v>
      </c>
      <c r="F454">
        <v>0.05</v>
      </c>
      <c r="G454">
        <v>0</v>
      </c>
      <c r="H454">
        <v>0</v>
      </c>
      <c r="I454">
        <v>0</v>
      </c>
    </row>
    <row r="455" spans="1:9" x14ac:dyDescent="0.3">
      <c r="A455">
        <f t="shared" ref="A455:A518" si="53">(C455-C454)*1000</f>
        <v>30.890300000464777</v>
      </c>
      <c r="B455">
        <f t="shared" si="52"/>
        <v>18.564000000003489</v>
      </c>
      <c r="C455">
        <v>13515.5784723</v>
      </c>
      <c r="D455">
        <v>179.83091999999999</v>
      </c>
      <c r="E455">
        <v>453.66680000000002</v>
      </c>
      <c r="F455">
        <v>0.05</v>
      </c>
      <c r="G455">
        <v>0</v>
      </c>
      <c r="H455">
        <v>0</v>
      </c>
      <c r="I455">
        <v>0</v>
      </c>
    </row>
    <row r="456" spans="1:9" x14ac:dyDescent="0.3">
      <c r="A456">
        <f t="shared" si="53"/>
        <v>31.332399999882909</v>
      </c>
      <c r="B456">
        <f t="shared" ref="B456:B519" si="54">(E456-E455)*100</f>
        <v>18.563999999997804</v>
      </c>
      <c r="C456">
        <v>13515.6098047</v>
      </c>
      <c r="D456">
        <v>179.89488</v>
      </c>
      <c r="E456">
        <v>453.85244</v>
      </c>
      <c r="F456">
        <v>0.05</v>
      </c>
      <c r="G456">
        <v>0</v>
      </c>
      <c r="H456">
        <v>0</v>
      </c>
      <c r="I456">
        <v>0</v>
      </c>
    </row>
    <row r="457" spans="1:9" x14ac:dyDescent="0.3">
      <c r="A457">
        <f t="shared" si="53"/>
        <v>31.152700001257472</v>
      </c>
      <c r="B457">
        <f t="shared" si="54"/>
        <v>29.899428571400222</v>
      </c>
      <c r="C457">
        <v>13515.640957400001</v>
      </c>
      <c r="D457">
        <v>180.091542857142</v>
      </c>
      <c r="E457">
        <v>454.151434285714</v>
      </c>
      <c r="F457">
        <v>0.05</v>
      </c>
      <c r="G457">
        <v>0</v>
      </c>
      <c r="H457">
        <v>0</v>
      </c>
      <c r="I457">
        <v>0</v>
      </c>
    </row>
    <row r="458" spans="1:9" x14ac:dyDescent="0.3">
      <c r="A458">
        <f t="shared" si="53"/>
        <v>61.770599999363185</v>
      </c>
      <c r="B458">
        <f t="shared" si="54"/>
        <v>19.087999999999283</v>
      </c>
      <c r="C458">
        <v>13515.702728</v>
      </c>
      <c r="D458">
        <v>180.432342857142</v>
      </c>
      <c r="E458">
        <v>454.342314285714</v>
      </c>
      <c r="F458">
        <v>0.05</v>
      </c>
      <c r="G458">
        <v>0</v>
      </c>
      <c r="H458">
        <v>0</v>
      </c>
      <c r="I458">
        <v>0</v>
      </c>
    </row>
    <row r="459" spans="1:9" x14ac:dyDescent="0.3">
      <c r="A459">
        <f t="shared" si="53"/>
        <v>15.753600000607548</v>
      </c>
      <c r="B459">
        <f t="shared" si="54"/>
        <v>18.563999999997804</v>
      </c>
      <c r="C459">
        <v>13515.718481600001</v>
      </c>
      <c r="D459">
        <v>180.90106285714199</v>
      </c>
      <c r="E459">
        <v>454.52795428571397</v>
      </c>
      <c r="F459">
        <v>0.05</v>
      </c>
      <c r="G459">
        <v>0</v>
      </c>
      <c r="H459">
        <v>0</v>
      </c>
      <c r="I459">
        <v>0</v>
      </c>
    </row>
    <row r="460" spans="1:9" x14ac:dyDescent="0.3">
      <c r="A460">
        <f t="shared" si="53"/>
        <v>1046.069299998635</v>
      </c>
      <c r="B460">
        <f t="shared" si="54"/>
        <v>20.136000000002241</v>
      </c>
      <c r="C460">
        <v>13516.764550899999</v>
      </c>
      <c r="D460">
        <v>181.489182857142</v>
      </c>
      <c r="E460">
        <v>454.729314285714</v>
      </c>
      <c r="F460">
        <v>0</v>
      </c>
      <c r="G460">
        <v>0</v>
      </c>
      <c r="H460">
        <v>0</v>
      </c>
      <c r="I460">
        <v>0</v>
      </c>
    </row>
    <row r="461" spans="1:9" x14ac:dyDescent="0.3">
      <c r="A461">
        <f t="shared" si="53"/>
        <v>15.199600000414648</v>
      </c>
      <c r="B461">
        <f t="shared" si="54"/>
        <v>6.7045714285995928</v>
      </c>
      <c r="C461">
        <v>13516.7797505</v>
      </c>
      <c r="D461">
        <v>182.22144</v>
      </c>
      <c r="E461">
        <v>454.79635999999999</v>
      </c>
      <c r="F461">
        <v>0</v>
      </c>
      <c r="G461">
        <v>0</v>
      </c>
      <c r="H461">
        <v>0</v>
      </c>
      <c r="I461">
        <v>0</v>
      </c>
    </row>
    <row r="462" spans="1:9" x14ac:dyDescent="0.3">
      <c r="A462">
        <f t="shared" si="53"/>
        <v>15.193100000033155</v>
      </c>
      <c r="B462">
        <f t="shared" si="54"/>
        <v>4.6085714285027279</v>
      </c>
      <c r="C462">
        <v>13516.7949436</v>
      </c>
      <c r="D462">
        <v>183.071777142857</v>
      </c>
      <c r="E462">
        <v>454.84244571428502</v>
      </c>
      <c r="F462">
        <v>0</v>
      </c>
      <c r="G462">
        <v>0</v>
      </c>
      <c r="H462">
        <v>0</v>
      </c>
      <c r="I462">
        <v>0</v>
      </c>
    </row>
    <row r="463" spans="1:9" x14ac:dyDescent="0.3">
      <c r="A463">
        <f t="shared" si="53"/>
        <v>15.590400000291993</v>
      </c>
      <c r="B463">
        <f t="shared" si="54"/>
        <v>14.895999999998821</v>
      </c>
      <c r="C463">
        <v>13516.810534</v>
      </c>
      <c r="D463">
        <v>184.01905714285701</v>
      </c>
      <c r="E463">
        <v>454.99140571428501</v>
      </c>
      <c r="F463">
        <v>0</v>
      </c>
      <c r="G463">
        <v>0</v>
      </c>
      <c r="H463">
        <v>0</v>
      </c>
      <c r="I463">
        <v>0</v>
      </c>
    </row>
    <row r="464" spans="1:9" x14ac:dyDescent="0.3">
      <c r="A464">
        <f t="shared" si="53"/>
        <v>15.104399999472662</v>
      </c>
      <c r="B464">
        <f t="shared" si="54"/>
        <v>21.183999999999514</v>
      </c>
      <c r="C464">
        <v>13516.8256384</v>
      </c>
      <c r="D464">
        <v>185.01685714285699</v>
      </c>
      <c r="E464">
        <v>455.203245714285</v>
      </c>
      <c r="F464">
        <v>0</v>
      </c>
      <c r="G464">
        <v>0</v>
      </c>
      <c r="H464">
        <v>0</v>
      </c>
      <c r="I464">
        <v>0</v>
      </c>
    </row>
    <row r="465" spans="1:9" x14ac:dyDescent="0.3">
      <c r="A465">
        <f t="shared" si="53"/>
        <v>15.461700000741985</v>
      </c>
      <c r="B465">
        <f t="shared" si="54"/>
        <v>30.615999999997712</v>
      </c>
      <c r="C465">
        <v>13516.8411001</v>
      </c>
      <c r="D465">
        <v>186.029417142857</v>
      </c>
      <c r="E465">
        <v>455.50940571428498</v>
      </c>
      <c r="F465">
        <v>0</v>
      </c>
      <c r="G465">
        <v>0</v>
      </c>
      <c r="H465">
        <v>0</v>
      </c>
      <c r="I465">
        <v>0</v>
      </c>
    </row>
    <row r="466" spans="1:9" x14ac:dyDescent="0.3">
      <c r="A466">
        <f t="shared" si="53"/>
        <v>15.406599999550963</v>
      </c>
      <c r="B466">
        <f t="shared" si="54"/>
        <v>35.331999999999653</v>
      </c>
      <c r="C466">
        <v>13516.8565067</v>
      </c>
      <c r="D466">
        <v>187.10593714285699</v>
      </c>
      <c r="E466">
        <v>455.86272571428498</v>
      </c>
      <c r="F466">
        <v>0</v>
      </c>
      <c r="G466">
        <v>0</v>
      </c>
      <c r="H466">
        <v>0</v>
      </c>
      <c r="I466">
        <v>0</v>
      </c>
    </row>
    <row r="467" spans="1:9" x14ac:dyDescent="0.3">
      <c r="A467">
        <f t="shared" si="53"/>
        <v>15.71920000060345</v>
      </c>
      <c r="B467">
        <f t="shared" si="54"/>
        <v>37.427999999999884</v>
      </c>
      <c r="C467">
        <v>13516.872225900001</v>
      </c>
      <c r="D467">
        <v>188.22181714285699</v>
      </c>
      <c r="E467">
        <v>456.23700571428498</v>
      </c>
      <c r="F467">
        <v>0</v>
      </c>
      <c r="G467">
        <v>0</v>
      </c>
      <c r="H467">
        <v>0</v>
      </c>
      <c r="I467">
        <v>0</v>
      </c>
    </row>
    <row r="468" spans="1:9" x14ac:dyDescent="0.3">
      <c r="A468">
        <f t="shared" si="53"/>
        <v>16.428099999757251</v>
      </c>
      <c r="B468">
        <f t="shared" si="54"/>
        <v>39.00000000000432</v>
      </c>
      <c r="C468">
        <v>13516.888654</v>
      </c>
      <c r="D468">
        <v>189.39181714285701</v>
      </c>
      <c r="E468">
        <v>456.62700571428502</v>
      </c>
      <c r="F468">
        <v>0</v>
      </c>
      <c r="G468">
        <v>0</v>
      </c>
      <c r="H468">
        <v>0</v>
      </c>
      <c r="I468">
        <v>0</v>
      </c>
    </row>
    <row r="469" spans="1:9" x14ac:dyDescent="0.3">
      <c r="A469">
        <f t="shared" si="53"/>
        <v>15.754000000015367</v>
      </c>
      <c r="B469">
        <f t="shared" si="54"/>
        <v>-0.41200000000003456</v>
      </c>
      <c r="C469">
        <v>13516.904408</v>
      </c>
      <c r="D469">
        <v>190.59937714285701</v>
      </c>
      <c r="E469">
        <v>456.62288571428502</v>
      </c>
      <c r="F469">
        <v>0</v>
      </c>
      <c r="G469">
        <v>0</v>
      </c>
      <c r="H469">
        <v>0</v>
      </c>
      <c r="I469">
        <v>0</v>
      </c>
    </row>
    <row r="470" spans="1:9" x14ac:dyDescent="0.3">
      <c r="A470">
        <f t="shared" si="53"/>
        <v>15.371999999842956</v>
      </c>
      <c r="B470">
        <f t="shared" si="54"/>
        <v>-24.164000000001806</v>
      </c>
      <c r="C470">
        <v>13516.91978</v>
      </c>
      <c r="D470">
        <v>191.846657142857</v>
      </c>
      <c r="E470">
        <v>456.381245714285</v>
      </c>
      <c r="F470">
        <v>0</v>
      </c>
      <c r="G470">
        <v>0</v>
      </c>
      <c r="H470">
        <v>0</v>
      </c>
      <c r="I470">
        <v>0</v>
      </c>
    </row>
    <row r="471" spans="1:9" x14ac:dyDescent="0.3">
      <c r="A471">
        <f t="shared" si="53"/>
        <v>15.195599999060505</v>
      </c>
      <c r="B471">
        <f t="shared" si="54"/>
        <v>-40.348000000000184</v>
      </c>
      <c r="C471">
        <v>13516.934975599999</v>
      </c>
      <c r="D471">
        <v>193.11013714285701</v>
      </c>
      <c r="E471">
        <v>455.977765714285</v>
      </c>
      <c r="F471">
        <v>0</v>
      </c>
      <c r="G471">
        <v>0</v>
      </c>
      <c r="H471">
        <v>0</v>
      </c>
      <c r="I471">
        <v>0</v>
      </c>
    </row>
    <row r="472" spans="1:9" x14ac:dyDescent="0.3">
      <c r="A472">
        <f t="shared" si="53"/>
        <v>15.314000000216765</v>
      </c>
      <c r="B472">
        <f t="shared" si="54"/>
        <v>-39.299999999997226</v>
      </c>
      <c r="C472">
        <v>13516.950289599999</v>
      </c>
      <c r="D472">
        <v>194.378537142857</v>
      </c>
      <c r="E472">
        <v>455.58476571428503</v>
      </c>
      <c r="F472">
        <v>0</v>
      </c>
      <c r="G472">
        <v>0</v>
      </c>
      <c r="H472">
        <v>0</v>
      </c>
      <c r="I472">
        <v>0</v>
      </c>
    </row>
    <row r="473" spans="1:9" x14ac:dyDescent="0.3">
      <c r="A473">
        <f t="shared" si="53"/>
        <v>15.54510000096343</v>
      </c>
      <c r="B473">
        <f t="shared" si="54"/>
        <v>-37.728000000004158</v>
      </c>
      <c r="C473">
        <v>13516.9658347</v>
      </c>
      <c r="D473">
        <v>195.64693714285701</v>
      </c>
      <c r="E473">
        <v>455.20748571428499</v>
      </c>
      <c r="F473">
        <v>0</v>
      </c>
      <c r="G473">
        <v>0</v>
      </c>
      <c r="H473">
        <v>0</v>
      </c>
      <c r="I473">
        <v>0</v>
      </c>
    </row>
    <row r="474" spans="1:9" x14ac:dyDescent="0.3">
      <c r="A474">
        <f t="shared" si="53"/>
        <v>14.849600000161445</v>
      </c>
      <c r="B474">
        <f t="shared" si="54"/>
        <v>-34.059999999999491</v>
      </c>
      <c r="C474">
        <v>13516.980684300001</v>
      </c>
      <c r="D474">
        <v>196.89073714285701</v>
      </c>
      <c r="E474">
        <v>454.86688571428499</v>
      </c>
      <c r="F474">
        <v>0</v>
      </c>
      <c r="G474">
        <v>0</v>
      </c>
      <c r="H474">
        <v>0</v>
      </c>
      <c r="I474">
        <v>0</v>
      </c>
    </row>
    <row r="475" spans="1:9" x14ac:dyDescent="0.3">
      <c r="A475">
        <f t="shared" si="53"/>
        <v>31.994699998904252</v>
      </c>
      <c r="B475">
        <f t="shared" si="54"/>
        <v>-31.96399999999926</v>
      </c>
      <c r="C475">
        <v>13517.012678999999</v>
      </c>
      <c r="D475">
        <v>198.134537142857</v>
      </c>
      <c r="E475">
        <v>454.547245714285</v>
      </c>
      <c r="F475">
        <v>0</v>
      </c>
      <c r="G475">
        <v>0</v>
      </c>
      <c r="H475">
        <v>0</v>
      </c>
      <c r="I475">
        <v>0</v>
      </c>
    </row>
    <row r="476" spans="1:9" x14ac:dyDescent="0.3">
      <c r="A476">
        <f t="shared" si="53"/>
        <v>15.379800001028343</v>
      </c>
      <c r="B476">
        <f t="shared" si="54"/>
        <v>-25.151999999997088</v>
      </c>
      <c r="C476">
        <v>13517.028058800001</v>
      </c>
      <c r="D476">
        <v>199.32421714285701</v>
      </c>
      <c r="E476">
        <v>454.29572571428503</v>
      </c>
      <c r="F476">
        <v>0</v>
      </c>
      <c r="G476">
        <v>0</v>
      </c>
      <c r="H476">
        <v>0</v>
      </c>
      <c r="I476">
        <v>0</v>
      </c>
    </row>
    <row r="477" spans="1:9" x14ac:dyDescent="0.3">
      <c r="A477">
        <f t="shared" si="53"/>
        <v>15.507699999943725</v>
      </c>
      <c r="B477">
        <f t="shared" si="54"/>
        <v>-22.008000000005268</v>
      </c>
      <c r="C477">
        <v>13517.0435665</v>
      </c>
      <c r="D477">
        <v>200.50897714285699</v>
      </c>
      <c r="E477">
        <v>454.07564571428497</v>
      </c>
      <c r="F477">
        <v>0</v>
      </c>
      <c r="G477">
        <v>0</v>
      </c>
      <c r="H477">
        <v>0</v>
      </c>
      <c r="I477">
        <v>0</v>
      </c>
    </row>
    <row r="478" spans="1:9" x14ac:dyDescent="0.3">
      <c r="A478">
        <f t="shared" si="53"/>
        <v>15.957499999785796</v>
      </c>
      <c r="B478">
        <f t="shared" si="54"/>
        <v>-16.767999999996164</v>
      </c>
      <c r="C478">
        <v>13517.059524</v>
      </c>
      <c r="D478">
        <v>201.64453714285699</v>
      </c>
      <c r="E478">
        <v>453.90796571428501</v>
      </c>
      <c r="F478">
        <v>0</v>
      </c>
      <c r="G478">
        <v>0</v>
      </c>
      <c r="H478">
        <v>0</v>
      </c>
      <c r="I478">
        <v>0</v>
      </c>
    </row>
    <row r="479" spans="1:9" x14ac:dyDescent="0.3">
      <c r="A479">
        <f t="shared" si="53"/>
        <v>16.007799998988048</v>
      </c>
      <c r="B479">
        <f t="shared" si="54"/>
        <v>-0.71657142860317435</v>
      </c>
      <c r="C479">
        <v>13517.075531799999</v>
      </c>
      <c r="D479">
        <v>202.71959999999899</v>
      </c>
      <c r="E479">
        <v>453.90079999999898</v>
      </c>
      <c r="F479">
        <v>0</v>
      </c>
      <c r="G479">
        <v>0</v>
      </c>
      <c r="H479">
        <v>0</v>
      </c>
      <c r="I479">
        <v>0</v>
      </c>
    </row>
    <row r="480" spans="1:9" x14ac:dyDescent="0.3">
      <c r="A480">
        <f t="shared" si="53"/>
        <v>15.749900001537753</v>
      </c>
      <c r="B480">
        <f t="shared" si="54"/>
        <v>8.1914285715015467</v>
      </c>
      <c r="C480">
        <v>13517.091281700001</v>
      </c>
      <c r="D480">
        <v>203.69134285714199</v>
      </c>
      <c r="E480">
        <v>453.982714285714</v>
      </c>
      <c r="F480">
        <v>0</v>
      </c>
      <c r="G480">
        <v>0</v>
      </c>
      <c r="H480">
        <v>0</v>
      </c>
      <c r="I480">
        <v>0</v>
      </c>
    </row>
    <row r="481" spans="1:9" x14ac:dyDescent="0.3">
      <c r="A481">
        <f t="shared" si="53"/>
        <v>15.769099998578895</v>
      </c>
      <c r="B481">
        <f t="shared" si="54"/>
        <v>3.1440000000031887</v>
      </c>
      <c r="C481">
        <v>13517.107050799999</v>
      </c>
      <c r="D481">
        <v>204.600582857142</v>
      </c>
      <c r="E481">
        <v>454.01415428571403</v>
      </c>
      <c r="F481">
        <v>0</v>
      </c>
      <c r="G481">
        <v>0</v>
      </c>
      <c r="H481">
        <v>0</v>
      </c>
      <c r="I481">
        <v>0</v>
      </c>
    </row>
    <row r="482" spans="1:9" x14ac:dyDescent="0.3">
      <c r="A482">
        <f t="shared" si="53"/>
        <v>15.579500000967528</v>
      </c>
      <c r="B482">
        <f t="shared" si="54"/>
        <v>-2.4274285715023325</v>
      </c>
      <c r="C482">
        <v>13517.1226303</v>
      </c>
      <c r="D482">
        <v>205.43615999999901</v>
      </c>
      <c r="E482">
        <v>453.989879999999</v>
      </c>
      <c r="F482">
        <v>0</v>
      </c>
      <c r="G482">
        <v>0</v>
      </c>
      <c r="H482">
        <v>0</v>
      </c>
      <c r="I482">
        <v>0</v>
      </c>
    </row>
    <row r="483" spans="1:9" x14ac:dyDescent="0.3">
      <c r="A483">
        <f t="shared" si="53"/>
        <v>15.627299999323441</v>
      </c>
      <c r="B483">
        <f t="shared" si="54"/>
        <v>14.148000000096772</v>
      </c>
      <c r="C483">
        <v>13517.1382576</v>
      </c>
      <c r="D483">
        <v>206.19155999999899</v>
      </c>
      <c r="E483">
        <v>454.13135999999997</v>
      </c>
      <c r="F483">
        <v>0</v>
      </c>
      <c r="G483">
        <v>0</v>
      </c>
      <c r="H483">
        <v>0</v>
      </c>
      <c r="I483">
        <v>0</v>
      </c>
    </row>
    <row r="484" spans="1:9" x14ac:dyDescent="0.3">
      <c r="A484">
        <f t="shared" si="53"/>
        <v>15.06370000060997</v>
      </c>
      <c r="B484">
        <f t="shared" si="54"/>
        <v>19.38799999990124</v>
      </c>
      <c r="C484">
        <v>13517.1533213</v>
      </c>
      <c r="D484">
        <v>206.88299999999899</v>
      </c>
      <c r="E484">
        <v>454.32523999999898</v>
      </c>
      <c r="F484">
        <v>0</v>
      </c>
      <c r="G484">
        <v>0</v>
      </c>
      <c r="H484">
        <v>0</v>
      </c>
      <c r="I484">
        <v>0</v>
      </c>
    </row>
    <row r="485" spans="1:9" x14ac:dyDescent="0.3">
      <c r="A485">
        <f t="shared" si="53"/>
        <v>16.082699999969918</v>
      </c>
      <c r="B485">
        <f t="shared" si="54"/>
        <v>24.628000000001293</v>
      </c>
      <c r="C485">
        <v>13517.169404</v>
      </c>
      <c r="D485">
        <v>207.50556</v>
      </c>
      <c r="E485">
        <v>454.571519999999</v>
      </c>
      <c r="F485">
        <v>0</v>
      </c>
      <c r="G485">
        <v>0</v>
      </c>
      <c r="H485">
        <v>0</v>
      </c>
      <c r="I485">
        <v>0</v>
      </c>
    </row>
    <row r="486" spans="1:9" x14ac:dyDescent="0.3">
      <c r="A486">
        <f t="shared" si="53"/>
        <v>15.256599999702303</v>
      </c>
      <c r="B486">
        <f t="shared" si="54"/>
        <v>41.727428571499559</v>
      </c>
      <c r="C486">
        <v>13517.1846606</v>
      </c>
      <c r="D486">
        <v>208.04302285714201</v>
      </c>
      <c r="E486">
        <v>454.98879428571399</v>
      </c>
      <c r="F486">
        <v>0</v>
      </c>
      <c r="G486">
        <v>0</v>
      </c>
      <c r="H486">
        <v>0</v>
      </c>
      <c r="I486">
        <v>0</v>
      </c>
    </row>
    <row r="487" spans="1:9" x14ac:dyDescent="0.3">
      <c r="A487">
        <f t="shared" si="53"/>
        <v>15.590799999699811</v>
      </c>
      <c r="B487">
        <f t="shared" si="54"/>
        <v>46.96742857140066</v>
      </c>
      <c r="C487">
        <v>13517.2002514</v>
      </c>
      <c r="D487">
        <v>208.506685714285</v>
      </c>
      <c r="E487">
        <v>455.458468571428</v>
      </c>
      <c r="F487">
        <v>0</v>
      </c>
      <c r="G487">
        <v>0</v>
      </c>
      <c r="H487">
        <v>0</v>
      </c>
      <c r="I487">
        <v>0</v>
      </c>
    </row>
    <row r="488" spans="1:9" x14ac:dyDescent="0.3">
      <c r="A488">
        <f t="shared" si="53"/>
        <v>15.60810000046331</v>
      </c>
      <c r="B488">
        <f t="shared" si="54"/>
        <v>38.776000000001432</v>
      </c>
      <c r="C488">
        <v>13517.2158595</v>
      </c>
      <c r="D488">
        <v>208.902925714285</v>
      </c>
      <c r="E488">
        <v>455.84622857142801</v>
      </c>
      <c r="F488">
        <v>0</v>
      </c>
      <c r="G488">
        <v>0</v>
      </c>
      <c r="H488">
        <v>0</v>
      </c>
      <c r="I488">
        <v>0</v>
      </c>
    </row>
    <row r="489" spans="1:9" x14ac:dyDescent="0.3">
      <c r="A489">
        <f t="shared" si="53"/>
        <v>16.260399999737274</v>
      </c>
      <c r="B489">
        <f t="shared" si="54"/>
        <v>34.059999999999491</v>
      </c>
      <c r="C489">
        <v>13517.2321199</v>
      </c>
      <c r="D489">
        <v>209.268325714285</v>
      </c>
      <c r="E489">
        <v>456.18682857142801</v>
      </c>
      <c r="F489">
        <v>0</v>
      </c>
      <c r="G489">
        <v>0</v>
      </c>
      <c r="H489">
        <v>0</v>
      </c>
      <c r="I489">
        <v>0</v>
      </c>
    </row>
    <row r="490" spans="1:9" x14ac:dyDescent="0.3">
      <c r="A490">
        <f t="shared" si="53"/>
        <v>15.097299999979441</v>
      </c>
      <c r="B490">
        <f t="shared" si="54"/>
        <v>26.200000000000045</v>
      </c>
      <c r="C490">
        <v>13517.2472172</v>
      </c>
      <c r="D490">
        <v>209.623885714285</v>
      </c>
      <c r="E490">
        <v>456.44882857142801</v>
      </c>
      <c r="F490">
        <v>0</v>
      </c>
      <c r="G490">
        <v>0</v>
      </c>
      <c r="H490">
        <v>0</v>
      </c>
      <c r="I490">
        <v>0</v>
      </c>
    </row>
    <row r="491" spans="1:9" x14ac:dyDescent="0.3">
      <c r="A491">
        <f t="shared" si="53"/>
        <v>15.592600000672974</v>
      </c>
      <c r="B491">
        <f t="shared" si="54"/>
        <v>22.007999999999583</v>
      </c>
      <c r="C491">
        <v>13517.2628098</v>
      </c>
      <c r="D491">
        <v>209.91548571428501</v>
      </c>
      <c r="E491">
        <v>456.66890857142801</v>
      </c>
      <c r="F491">
        <v>0</v>
      </c>
      <c r="G491">
        <v>0</v>
      </c>
      <c r="H491">
        <v>0</v>
      </c>
      <c r="I491">
        <v>0</v>
      </c>
    </row>
    <row r="492" spans="1:9" x14ac:dyDescent="0.3">
      <c r="A492">
        <f t="shared" si="53"/>
        <v>15.109899999515619</v>
      </c>
      <c r="B492">
        <f t="shared" si="54"/>
        <v>19.911999999999352</v>
      </c>
      <c r="C492">
        <v>13517.2779197</v>
      </c>
      <c r="D492">
        <v>210.14312571428499</v>
      </c>
      <c r="E492">
        <v>456.868028571428</v>
      </c>
      <c r="F492">
        <v>0</v>
      </c>
      <c r="G492">
        <v>0</v>
      </c>
      <c r="H492">
        <v>0</v>
      </c>
      <c r="I492">
        <v>0</v>
      </c>
    </row>
    <row r="493" spans="1:9" x14ac:dyDescent="0.3">
      <c r="A493">
        <f t="shared" si="53"/>
        <v>15.190899999652174</v>
      </c>
      <c r="B493">
        <f t="shared" si="54"/>
        <v>18.3400000000006</v>
      </c>
      <c r="C493">
        <v>13517.2931106</v>
      </c>
      <c r="D493">
        <v>210.287125714285</v>
      </c>
      <c r="E493">
        <v>457.051428571428</v>
      </c>
      <c r="F493">
        <v>0</v>
      </c>
      <c r="G493">
        <v>0</v>
      </c>
      <c r="H493">
        <v>0</v>
      </c>
      <c r="I493">
        <v>0</v>
      </c>
    </row>
    <row r="494" spans="1:9" x14ac:dyDescent="0.3">
      <c r="A494">
        <f t="shared" si="53"/>
        <v>15.148000000408501</v>
      </c>
      <c r="B494">
        <f t="shared" si="54"/>
        <v>16.768000000001848</v>
      </c>
      <c r="C494">
        <v>13517.3082586</v>
      </c>
      <c r="D494">
        <v>210.352405714285</v>
      </c>
      <c r="E494">
        <v>457.21910857142802</v>
      </c>
      <c r="F494">
        <v>0</v>
      </c>
      <c r="G494">
        <v>0</v>
      </c>
      <c r="H494">
        <v>0</v>
      </c>
      <c r="I494">
        <v>0</v>
      </c>
    </row>
    <row r="495" spans="1:9" x14ac:dyDescent="0.3">
      <c r="A495">
        <f t="shared" si="53"/>
        <v>15.783900000315043</v>
      </c>
      <c r="B495">
        <f t="shared" si="54"/>
        <v>13.623999999998659</v>
      </c>
      <c r="C495">
        <v>13517.3240425</v>
      </c>
      <c r="D495">
        <v>210.329125714285</v>
      </c>
      <c r="E495">
        <v>457.35534857142801</v>
      </c>
      <c r="F495">
        <v>0</v>
      </c>
      <c r="G495">
        <v>0</v>
      </c>
      <c r="H495">
        <v>0</v>
      </c>
      <c r="I495">
        <v>0</v>
      </c>
    </row>
    <row r="496" spans="1:9" x14ac:dyDescent="0.3">
      <c r="A496">
        <f t="shared" si="53"/>
        <v>15.810999999303021</v>
      </c>
      <c r="B496">
        <f t="shared" si="54"/>
        <v>26.663999999999533</v>
      </c>
      <c r="C496">
        <v>13517.3398535</v>
      </c>
      <c r="D496">
        <v>210.22568571428499</v>
      </c>
      <c r="E496">
        <v>457.62198857142801</v>
      </c>
      <c r="F496">
        <v>0</v>
      </c>
      <c r="G496">
        <v>0</v>
      </c>
      <c r="H496">
        <v>0</v>
      </c>
      <c r="I496">
        <v>0</v>
      </c>
    </row>
    <row r="497" spans="1:9" x14ac:dyDescent="0.3">
      <c r="A497">
        <f t="shared" si="53"/>
        <v>15.66840000123193</v>
      </c>
      <c r="B497">
        <f t="shared" si="54"/>
        <v>87.731999999999744</v>
      </c>
      <c r="C497">
        <v>13517.355521900001</v>
      </c>
      <c r="D497">
        <v>210.079405714285</v>
      </c>
      <c r="E497">
        <v>458.499308571428</v>
      </c>
      <c r="F497">
        <v>0</v>
      </c>
      <c r="G497">
        <v>0</v>
      </c>
      <c r="H497">
        <v>0</v>
      </c>
      <c r="I497">
        <v>0</v>
      </c>
    </row>
    <row r="498" spans="1:9" x14ac:dyDescent="0.3">
      <c r="A498">
        <f t="shared" si="53"/>
        <v>16.061199999967357</v>
      </c>
      <c r="B498">
        <f t="shared" si="54"/>
        <v>75.155999999998357</v>
      </c>
      <c r="C498">
        <v>13517.371583100001</v>
      </c>
      <c r="D498">
        <v>209.96492571428499</v>
      </c>
      <c r="E498">
        <v>459.25086857142799</v>
      </c>
      <c r="F498">
        <v>0</v>
      </c>
      <c r="G498">
        <v>0</v>
      </c>
      <c r="H498">
        <v>0</v>
      </c>
      <c r="I498">
        <v>0</v>
      </c>
    </row>
    <row r="499" spans="1:9" x14ac:dyDescent="0.3">
      <c r="A499">
        <f t="shared" si="53"/>
        <v>16.215699999520439</v>
      </c>
      <c r="B499">
        <f t="shared" si="54"/>
        <v>66.772000000003118</v>
      </c>
      <c r="C499">
        <v>13517.3877988</v>
      </c>
      <c r="D499">
        <v>209.79632571428499</v>
      </c>
      <c r="E499">
        <v>459.91858857142802</v>
      </c>
      <c r="F499">
        <v>0</v>
      </c>
      <c r="G499">
        <v>0</v>
      </c>
      <c r="H499">
        <v>0</v>
      </c>
      <c r="I499">
        <v>0</v>
      </c>
    </row>
    <row r="500" spans="1:9" x14ac:dyDescent="0.3">
      <c r="A500">
        <f t="shared" si="53"/>
        <v>15.63469999928202</v>
      </c>
      <c r="B500">
        <f t="shared" si="54"/>
        <v>57.339999999999236</v>
      </c>
      <c r="C500">
        <v>13517.4034335</v>
      </c>
      <c r="D500">
        <v>209.55884571428501</v>
      </c>
      <c r="E500">
        <v>460.49198857142801</v>
      </c>
      <c r="F500">
        <v>0</v>
      </c>
      <c r="G500">
        <v>0</v>
      </c>
      <c r="H500">
        <v>0</v>
      </c>
      <c r="I500">
        <v>0</v>
      </c>
    </row>
    <row r="501" spans="1:9" x14ac:dyDescent="0.3">
      <c r="A501">
        <f t="shared" si="53"/>
        <v>15.166900000622263</v>
      </c>
      <c r="B501">
        <f t="shared" si="54"/>
        <v>49.479999999999791</v>
      </c>
      <c r="C501">
        <v>13517.4186004</v>
      </c>
      <c r="D501">
        <v>209.27708571428499</v>
      </c>
      <c r="E501">
        <v>460.98678857142801</v>
      </c>
      <c r="F501">
        <v>0</v>
      </c>
      <c r="G501">
        <v>0</v>
      </c>
      <c r="H501">
        <v>0</v>
      </c>
      <c r="I501">
        <v>0</v>
      </c>
    </row>
    <row r="502" spans="1:9" x14ac:dyDescent="0.3">
      <c r="A502">
        <f t="shared" si="53"/>
        <v>15.607199999067234</v>
      </c>
      <c r="B502">
        <f t="shared" si="54"/>
        <v>42.667999999997619</v>
      </c>
      <c r="C502">
        <v>13517.434207599999</v>
      </c>
      <c r="D502">
        <v>208.95104571428499</v>
      </c>
      <c r="E502">
        <v>461.41346857142798</v>
      </c>
      <c r="F502">
        <v>0</v>
      </c>
      <c r="G502">
        <v>0</v>
      </c>
      <c r="H502">
        <v>0</v>
      </c>
      <c r="I502">
        <v>0</v>
      </c>
    </row>
    <row r="503" spans="1:9" x14ac:dyDescent="0.3">
      <c r="A503">
        <f t="shared" si="53"/>
        <v>15.872200001467718</v>
      </c>
      <c r="B503">
        <f t="shared" si="54"/>
        <v>36.904000000004089</v>
      </c>
      <c r="C503">
        <v>13517.450079800001</v>
      </c>
      <c r="D503">
        <v>208.62500571428501</v>
      </c>
      <c r="E503">
        <v>461.78250857142802</v>
      </c>
      <c r="F503">
        <v>0</v>
      </c>
      <c r="G503">
        <v>0</v>
      </c>
      <c r="H503">
        <v>0</v>
      </c>
      <c r="I503">
        <v>0</v>
      </c>
    </row>
    <row r="504" spans="1:9" x14ac:dyDescent="0.3">
      <c r="A504">
        <f t="shared" si="53"/>
        <v>15.494599998419289</v>
      </c>
      <c r="B504">
        <f t="shared" si="54"/>
        <v>21.900571428597004</v>
      </c>
      <c r="C504">
        <v>13517.465574399999</v>
      </c>
      <c r="D504">
        <v>208.304022857142</v>
      </c>
      <c r="E504">
        <v>462.00151428571399</v>
      </c>
      <c r="F504">
        <v>0</v>
      </c>
      <c r="G504">
        <v>0</v>
      </c>
      <c r="H504">
        <v>0</v>
      </c>
      <c r="I504">
        <v>0</v>
      </c>
    </row>
    <row r="505" spans="1:9" x14ac:dyDescent="0.3">
      <c r="A505">
        <f t="shared" si="53"/>
        <v>15.688800000134506</v>
      </c>
      <c r="B505">
        <f t="shared" si="54"/>
        <v>18.232571428598021</v>
      </c>
      <c r="C505">
        <v>13517.481263199999</v>
      </c>
      <c r="D505">
        <v>208.01255999999901</v>
      </c>
      <c r="E505">
        <v>462.18383999999998</v>
      </c>
      <c r="F505">
        <v>0</v>
      </c>
      <c r="G505">
        <v>0</v>
      </c>
      <c r="H505">
        <v>0</v>
      </c>
      <c r="I505">
        <v>0</v>
      </c>
    </row>
    <row r="506" spans="1:9" x14ac:dyDescent="0.3">
      <c r="A506">
        <f t="shared" si="53"/>
        <v>15.285999999832711</v>
      </c>
      <c r="B506">
        <f t="shared" si="54"/>
        <v>26.424000000002934</v>
      </c>
      <c r="C506">
        <v>13517.496549199999</v>
      </c>
      <c r="D506">
        <v>207.72948</v>
      </c>
      <c r="E506">
        <v>462.44808</v>
      </c>
      <c r="F506">
        <v>0</v>
      </c>
      <c r="G506">
        <v>0</v>
      </c>
      <c r="H506">
        <v>0</v>
      </c>
      <c r="I506">
        <v>0</v>
      </c>
    </row>
    <row r="507" spans="1:9" x14ac:dyDescent="0.3">
      <c r="A507">
        <f t="shared" si="53"/>
        <v>15.422700000272016</v>
      </c>
      <c r="B507">
        <f t="shared" si="54"/>
        <v>26.42399999999725</v>
      </c>
      <c r="C507">
        <v>13517.511971899999</v>
      </c>
      <c r="D507">
        <v>207.39851999999999</v>
      </c>
      <c r="E507">
        <v>462.71231999999998</v>
      </c>
      <c r="F507">
        <v>0</v>
      </c>
      <c r="G507">
        <v>0</v>
      </c>
      <c r="H507">
        <v>0</v>
      </c>
      <c r="I507">
        <v>0</v>
      </c>
    </row>
    <row r="508" spans="1:9" x14ac:dyDescent="0.3">
      <c r="A508">
        <f t="shared" si="53"/>
        <v>15.5934000013076</v>
      </c>
      <c r="B508">
        <f t="shared" si="54"/>
        <v>22.755999999901633</v>
      </c>
      <c r="C508">
        <v>13517.527565300001</v>
      </c>
      <c r="D508">
        <v>207.07740000000001</v>
      </c>
      <c r="E508">
        <v>462.93987999999899</v>
      </c>
      <c r="F508">
        <v>0</v>
      </c>
      <c r="G508">
        <v>0</v>
      </c>
      <c r="H508">
        <v>0</v>
      </c>
      <c r="I508">
        <v>0</v>
      </c>
    </row>
    <row r="509" spans="1:9" x14ac:dyDescent="0.3">
      <c r="A509">
        <f t="shared" si="53"/>
        <v>15.579499999148538</v>
      </c>
      <c r="B509">
        <f t="shared" si="54"/>
        <v>20.136000000098875</v>
      </c>
      <c r="C509">
        <v>13517.5431448</v>
      </c>
      <c r="D509">
        <v>206.75628</v>
      </c>
      <c r="E509">
        <v>463.14123999999998</v>
      </c>
      <c r="F509">
        <v>0</v>
      </c>
      <c r="G509">
        <v>0</v>
      </c>
      <c r="H509">
        <v>0</v>
      </c>
      <c r="I509">
        <v>0</v>
      </c>
    </row>
    <row r="510" spans="1:9" x14ac:dyDescent="0.3">
      <c r="A510">
        <f t="shared" si="53"/>
        <v>15.438200000062352</v>
      </c>
      <c r="B510">
        <f t="shared" si="54"/>
        <v>18.564000000003489</v>
      </c>
      <c r="C510">
        <v>13517.558583</v>
      </c>
      <c r="D510">
        <v>206.42532</v>
      </c>
      <c r="E510">
        <v>463.32688000000002</v>
      </c>
      <c r="F510">
        <v>0</v>
      </c>
      <c r="G510">
        <v>0</v>
      </c>
      <c r="H510">
        <v>0</v>
      </c>
      <c r="I510">
        <v>0</v>
      </c>
    </row>
    <row r="511" spans="1:9" x14ac:dyDescent="0.3">
      <c r="A511">
        <f t="shared" si="53"/>
        <v>15.516600000410108</v>
      </c>
      <c r="B511">
        <f t="shared" si="54"/>
        <v>18.563999999997804</v>
      </c>
      <c r="C511">
        <v>13517.5740996</v>
      </c>
      <c r="D511">
        <v>206.0796</v>
      </c>
      <c r="E511">
        <v>463.51251999999999</v>
      </c>
      <c r="F511">
        <v>0</v>
      </c>
      <c r="G511">
        <v>0</v>
      </c>
      <c r="H511">
        <v>0</v>
      </c>
      <c r="I511">
        <v>0</v>
      </c>
    </row>
    <row r="512" spans="1:9" x14ac:dyDescent="0.3">
      <c r="A512">
        <f t="shared" si="53"/>
        <v>15.678099998694961</v>
      </c>
      <c r="B512">
        <f t="shared" si="54"/>
        <v>21.183999999999514</v>
      </c>
      <c r="C512">
        <v>13517.589777699999</v>
      </c>
      <c r="D512">
        <v>205.71912</v>
      </c>
      <c r="E512">
        <v>463.72435999999999</v>
      </c>
      <c r="F512">
        <v>0</v>
      </c>
      <c r="G512">
        <v>0</v>
      </c>
      <c r="H512">
        <v>0</v>
      </c>
      <c r="I512">
        <v>0</v>
      </c>
    </row>
    <row r="513" spans="1:9" x14ac:dyDescent="0.3">
      <c r="A513">
        <f t="shared" si="53"/>
        <v>15.545400001428789</v>
      </c>
      <c r="B513">
        <f t="shared" si="54"/>
        <v>23.804000000001224</v>
      </c>
      <c r="C513">
        <v>13517.605323100001</v>
      </c>
      <c r="D513">
        <v>205.36355999999901</v>
      </c>
      <c r="E513">
        <v>463.9624</v>
      </c>
      <c r="F513">
        <v>0</v>
      </c>
      <c r="G513">
        <v>0</v>
      </c>
      <c r="H513">
        <v>0</v>
      </c>
      <c r="I513">
        <v>0</v>
      </c>
    </row>
    <row r="514" spans="1:9" x14ac:dyDescent="0.3">
      <c r="A514">
        <f t="shared" si="53"/>
        <v>15.505499999562744</v>
      </c>
      <c r="B514">
        <f t="shared" si="54"/>
        <v>27.995999999899368</v>
      </c>
      <c r="C514">
        <v>13517.6208286</v>
      </c>
      <c r="D514">
        <v>205.01291999999901</v>
      </c>
      <c r="E514">
        <v>464.242359999999</v>
      </c>
      <c r="F514">
        <v>0</v>
      </c>
      <c r="G514">
        <v>0</v>
      </c>
      <c r="H514">
        <v>0</v>
      </c>
      <c r="I514">
        <v>0</v>
      </c>
    </row>
    <row r="515" spans="1:9" x14ac:dyDescent="0.3">
      <c r="A515">
        <f t="shared" si="53"/>
        <v>15.733300000647432</v>
      </c>
      <c r="B515">
        <f t="shared" si="54"/>
        <v>33.7600000000009</v>
      </c>
      <c r="C515">
        <v>13517.636561900001</v>
      </c>
      <c r="D515">
        <v>204.66719999999901</v>
      </c>
      <c r="E515">
        <v>464.57995999999901</v>
      </c>
      <c r="F515">
        <v>0</v>
      </c>
      <c r="G515">
        <v>0</v>
      </c>
      <c r="H515">
        <v>0</v>
      </c>
      <c r="I515">
        <v>0</v>
      </c>
    </row>
    <row r="516" spans="1:9" x14ac:dyDescent="0.3">
      <c r="A516">
        <f t="shared" si="53"/>
        <v>15.438699998412631</v>
      </c>
      <c r="B516">
        <f t="shared" si="54"/>
        <v>41.095999999998867</v>
      </c>
      <c r="C516">
        <v>13517.652000599999</v>
      </c>
      <c r="D516">
        <v>204.33624</v>
      </c>
      <c r="E516">
        <v>464.99091999999899</v>
      </c>
      <c r="F516">
        <v>0</v>
      </c>
      <c r="G516">
        <v>0</v>
      </c>
      <c r="H516">
        <v>0</v>
      </c>
      <c r="I516">
        <v>0</v>
      </c>
    </row>
    <row r="517" spans="1:9" x14ac:dyDescent="0.3">
      <c r="A517">
        <f t="shared" si="53"/>
        <v>15.638400000170805</v>
      </c>
      <c r="B517">
        <f t="shared" si="54"/>
        <v>50.004000000097903</v>
      </c>
      <c r="C517">
        <v>13517.667638999999</v>
      </c>
      <c r="D517">
        <v>204.02987999999999</v>
      </c>
      <c r="E517">
        <v>465.49095999999997</v>
      </c>
      <c r="F517">
        <v>0</v>
      </c>
      <c r="G517">
        <v>0</v>
      </c>
      <c r="H517">
        <v>0</v>
      </c>
      <c r="I517">
        <v>0</v>
      </c>
    </row>
    <row r="518" spans="1:9" x14ac:dyDescent="0.3">
      <c r="A518">
        <f t="shared" si="53"/>
        <v>15.836900000067544</v>
      </c>
      <c r="B518">
        <f t="shared" si="54"/>
        <v>59.435999999902833</v>
      </c>
      <c r="C518">
        <v>13517.683475899999</v>
      </c>
      <c r="D518">
        <v>203.74812</v>
      </c>
      <c r="E518">
        <v>466.085319999999</v>
      </c>
      <c r="F518">
        <v>0</v>
      </c>
      <c r="G518">
        <v>0</v>
      </c>
      <c r="H518">
        <v>0</v>
      </c>
      <c r="I518">
        <v>0</v>
      </c>
    </row>
    <row r="519" spans="1:9" x14ac:dyDescent="0.3">
      <c r="A519">
        <f t="shared" ref="A519:A522" si="55">(C519-C518)*1000</f>
        <v>15.377400000943453</v>
      </c>
      <c r="B519">
        <f t="shared" si="54"/>
        <v>70.963999999997895</v>
      </c>
      <c r="C519">
        <v>13517.6988533</v>
      </c>
      <c r="D519">
        <v>203.5008</v>
      </c>
      <c r="E519">
        <v>466.79495999999898</v>
      </c>
      <c r="F519">
        <v>0</v>
      </c>
      <c r="G519">
        <v>0</v>
      </c>
      <c r="H519">
        <v>0</v>
      </c>
      <c r="I519">
        <v>0</v>
      </c>
    </row>
    <row r="520" spans="1:9" x14ac:dyDescent="0.3">
      <c r="A520">
        <f t="shared" si="55"/>
        <v>15.423999999256921</v>
      </c>
      <c r="B520">
        <f t="shared" ref="B520:B522" si="56">(E520-E519)*100</f>
        <v>79.348000000101138</v>
      </c>
      <c r="C520">
        <v>13517.7142773</v>
      </c>
      <c r="D520">
        <v>203.62116</v>
      </c>
      <c r="E520">
        <v>467.58843999999999</v>
      </c>
      <c r="F520">
        <v>0</v>
      </c>
      <c r="G520">
        <v>0</v>
      </c>
      <c r="H520">
        <v>0</v>
      </c>
      <c r="I520">
        <v>0</v>
      </c>
    </row>
    <row r="521" spans="1:9" x14ac:dyDescent="0.3">
      <c r="A521">
        <f t="shared" si="55"/>
        <v>15.825300000869902</v>
      </c>
      <c r="B521">
        <f t="shared" si="56"/>
        <v>70.499999999998408</v>
      </c>
      <c r="C521">
        <v>13517.7301026</v>
      </c>
      <c r="D521">
        <v>203.81183999999999</v>
      </c>
      <c r="E521">
        <v>468.29343999999998</v>
      </c>
      <c r="F521">
        <v>0</v>
      </c>
      <c r="G521">
        <v>0</v>
      </c>
      <c r="H521">
        <v>0</v>
      </c>
      <c r="I521">
        <v>0</v>
      </c>
    </row>
    <row r="522" spans="1:9" x14ac:dyDescent="0.3">
      <c r="A522">
        <f t="shared" si="55"/>
        <v>124.07340000027034</v>
      </c>
      <c r="B522">
        <f t="shared" si="56"/>
        <v>-19.387999999997874</v>
      </c>
      <c r="C522">
        <v>13517.854176000001</v>
      </c>
      <c r="D522">
        <v>203.75507999999999</v>
      </c>
      <c r="E522">
        <v>468.09956</v>
      </c>
      <c r="F522">
        <v>0</v>
      </c>
      <c r="G522">
        <v>0</v>
      </c>
      <c r="H522">
        <v>0</v>
      </c>
      <c r="I52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07DB-5FF6-4049-B916-5DF50FF1A240}">
  <dimension ref="A1:AB316"/>
  <sheetViews>
    <sheetView topLeftCell="F16" zoomScale="85" zoomScaleNormal="85" workbookViewId="0">
      <selection activeCell="AH22" sqref="AH22"/>
    </sheetView>
  </sheetViews>
  <sheetFormatPr defaultRowHeight="14.4" x14ac:dyDescent="0.3"/>
  <cols>
    <col min="4" max="4" width="11.44140625" customWidth="1"/>
    <col min="12" max="12" width="4.33203125" style="1" customWidth="1"/>
    <col min="13" max="14" width="9.109375" bestFit="1" customWidth="1"/>
    <col min="15" max="15" width="11.44140625" bestFit="1" customWidth="1"/>
    <col min="16" max="18" width="10.44140625" bestFit="1" customWidth="1"/>
    <col min="19" max="19" width="10.44140625" customWidth="1"/>
    <col min="20" max="20" width="10.44140625" bestFit="1" customWidth="1"/>
    <col min="21" max="21" width="4.21875" style="1" customWidth="1"/>
    <col min="23" max="23" width="14.6640625" bestFit="1" customWidth="1"/>
    <col min="24" max="24" width="14.6640625" customWidth="1"/>
    <col min="25" max="25" width="9.44140625" bestFit="1" customWidth="1"/>
    <col min="28" max="28" width="4.109375" style="1" customWidth="1"/>
  </cols>
  <sheetData>
    <row r="1" spans="1:27" x14ac:dyDescent="0.3">
      <c r="G1" t="s">
        <v>0</v>
      </c>
      <c r="N1" t="s">
        <v>22</v>
      </c>
      <c r="R1" t="s">
        <v>1</v>
      </c>
      <c r="S1" s="3">
        <v>98.6294469120038</v>
      </c>
      <c r="T1" s="2"/>
      <c r="Y1" t="s">
        <v>21</v>
      </c>
    </row>
    <row r="2" spans="1:27" x14ac:dyDescent="0.3">
      <c r="Q2" t="s">
        <v>19</v>
      </c>
      <c r="R2" t="s">
        <v>2</v>
      </c>
      <c r="S2" s="2">
        <v>0.48599999999999999</v>
      </c>
      <c r="T2" s="2">
        <v>0.48599999999999999</v>
      </c>
    </row>
    <row r="3" spans="1:27" x14ac:dyDescent="0.3">
      <c r="Q3">
        <f>MIN(Q6:Q1001)</f>
        <v>41.49568</v>
      </c>
      <c r="R3" t="s">
        <v>3</v>
      </c>
      <c r="S3" s="2">
        <f>AVERAGE(T6:T88)</f>
        <v>1.5882425324152822</v>
      </c>
      <c r="T3" s="2">
        <f>SUM(T6:T88)</f>
        <v>131.82413019046842</v>
      </c>
    </row>
    <row r="4" spans="1:27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4"/>
      <c r="T4" s="4"/>
      <c r="V4" s="1"/>
      <c r="W4" s="1"/>
      <c r="X4" s="1"/>
      <c r="Y4" s="1"/>
      <c r="Z4" s="1"/>
      <c r="AA4" s="1"/>
    </row>
    <row r="5" spans="1:27" x14ac:dyDescent="0.3">
      <c r="A5" t="s">
        <v>7</v>
      </c>
      <c r="B5" t="s">
        <v>23</v>
      </c>
      <c r="D5" t="s">
        <v>4</v>
      </c>
      <c r="E5" t="s">
        <v>5</v>
      </c>
      <c r="F5" t="s">
        <v>11</v>
      </c>
      <c r="G5" t="s">
        <v>12</v>
      </c>
      <c r="I5" t="s">
        <v>13</v>
      </c>
      <c r="J5" t="s">
        <v>14</v>
      </c>
      <c r="K5" t="s">
        <v>15</v>
      </c>
      <c r="M5" t="s">
        <v>7</v>
      </c>
      <c r="N5" t="s">
        <v>8</v>
      </c>
      <c r="O5" t="s">
        <v>4</v>
      </c>
      <c r="P5" t="s">
        <v>5</v>
      </c>
      <c r="Q5" t="s">
        <v>6</v>
      </c>
      <c r="R5" t="s">
        <v>17</v>
      </c>
      <c r="S5" t="s">
        <v>9</v>
      </c>
      <c r="T5" t="s">
        <v>10</v>
      </c>
      <c r="V5" t="s">
        <v>8</v>
      </c>
      <c r="W5" t="s">
        <v>4</v>
      </c>
      <c r="X5" t="s">
        <v>27</v>
      </c>
      <c r="Y5" t="s">
        <v>5</v>
      </c>
      <c r="Z5" t="s">
        <v>6</v>
      </c>
      <c r="AA5" t="s">
        <v>18</v>
      </c>
    </row>
    <row r="6" spans="1:27" x14ac:dyDescent="0.3">
      <c r="A6" t="s">
        <v>20</v>
      </c>
      <c r="B6" t="s">
        <v>20</v>
      </c>
      <c r="C6" s="2">
        <f>D6-$D$6</f>
        <v>0</v>
      </c>
      <c r="D6" s="2">
        <v>13966.8797645</v>
      </c>
      <c r="E6" s="2">
        <v>189.34200000000001</v>
      </c>
      <c r="F6" s="2">
        <v>26.760999999999999</v>
      </c>
      <c r="G6">
        <v>0</v>
      </c>
      <c r="H6">
        <f>IF(G6=0,0,G6*1000)</f>
        <v>0</v>
      </c>
      <c r="I6">
        <v>0</v>
      </c>
      <c r="J6">
        <v>0</v>
      </c>
      <c r="K6">
        <v>0</v>
      </c>
      <c r="M6" s="2" t="s">
        <v>20</v>
      </c>
      <c r="N6" s="2">
        <f>O6-$O$6</f>
        <v>0</v>
      </c>
      <c r="O6">
        <v>13970.397601999999</v>
      </c>
      <c r="P6">
        <v>182.72783999999899</v>
      </c>
      <c r="Q6">
        <v>41.49568</v>
      </c>
      <c r="R6" s="2">
        <f>Q6-$Q$3</f>
        <v>0</v>
      </c>
      <c r="S6" s="2">
        <f t="shared" ref="S6:S37" si="0">$S$1*(N6-$S$2+($S$2*(EXP(-1*N6/$S$2))))</f>
        <v>0</v>
      </c>
      <c r="T6" s="2">
        <f>ABS(S6-R6)</f>
        <v>0</v>
      </c>
      <c r="U6" s="4"/>
      <c r="V6">
        <f>W6-$W$6</f>
        <v>0</v>
      </c>
      <c r="W6">
        <v>13969.1044865</v>
      </c>
      <c r="Y6">
        <v>186.2346</v>
      </c>
      <c r="Z6">
        <v>40.796959999999899</v>
      </c>
      <c r="AA6">
        <f>Z6-$Q$3</f>
        <v>-0.69872000000010104</v>
      </c>
    </row>
    <row r="7" spans="1:27" x14ac:dyDescent="0.3">
      <c r="A7" s="2">
        <f>(D7-D6)*1000</f>
        <v>15.107799999896088</v>
      </c>
      <c r="B7" s="2">
        <f>(F7-F6)</f>
        <v>0.13100000000000023</v>
      </c>
      <c r="C7" s="2">
        <f t="shared" ref="C7:C70" si="1">D7-$D$6</f>
        <v>1.5107799999896088E-2</v>
      </c>
      <c r="D7" s="2">
        <v>13966.894872299999</v>
      </c>
      <c r="E7" s="2">
        <v>189.21899999999999</v>
      </c>
      <c r="F7" s="2">
        <v>26.891999999999999</v>
      </c>
      <c r="G7">
        <v>0</v>
      </c>
      <c r="H7">
        <f t="shared" ref="H7:H70" si="2">IF(G7=0,0,G7*1000)</f>
        <v>0</v>
      </c>
      <c r="I7">
        <v>0</v>
      </c>
      <c r="J7">
        <v>0</v>
      </c>
      <c r="K7">
        <v>0</v>
      </c>
      <c r="M7" s="2">
        <f>O7-O6</f>
        <v>4.2007200001535239E-2</v>
      </c>
      <c r="N7" s="2">
        <f t="shared" ref="N7:N70" si="3">O7-$O$6</f>
        <v>4.2007200001535239E-2</v>
      </c>
      <c r="O7">
        <v>13970.439609200001</v>
      </c>
      <c r="P7">
        <v>182.49167999999901</v>
      </c>
      <c r="Q7">
        <v>42.605800000000002</v>
      </c>
      <c r="R7" s="2">
        <f t="shared" ref="R7:R70" si="4">Q7-$Q$3</f>
        <v>1.110120000000002</v>
      </c>
      <c r="S7" s="2">
        <f t="shared" si="0"/>
        <v>0.17400626930474444</v>
      </c>
      <c r="T7" s="2">
        <f t="shared" ref="T7:T70" si="5">ABS(S7-R7)</f>
        <v>0.93611373069525761</v>
      </c>
      <c r="U7" s="4"/>
      <c r="V7">
        <f t="shared" ref="V7:V70" si="6">W7-$W$6</f>
        <v>3.0995400000392692E-2</v>
      </c>
      <c r="W7">
        <v>13969.135481900001</v>
      </c>
      <c r="Y7">
        <v>185.98908</v>
      </c>
      <c r="Z7">
        <v>40.625159999999902</v>
      </c>
      <c r="AA7">
        <f t="shared" ref="AA7:AA70" si="7">Z7-$Q$3</f>
        <v>-0.87052000000009855</v>
      </c>
    </row>
    <row r="8" spans="1:27" x14ac:dyDescent="0.3">
      <c r="A8" s="2">
        <f t="shared" ref="A8:A71" si="8">(D8-D7)*1000</f>
        <v>16.247999999905005</v>
      </c>
      <c r="B8" s="2">
        <f t="shared" ref="B8:B71" si="9">(F8-F7)</f>
        <v>0.13100000000000023</v>
      </c>
      <c r="C8" s="2">
        <f t="shared" si="1"/>
        <v>3.1355799999801093E-2</v>
      </c>
      <c r="D8" s="2">
        <v>13966.911120299999</v>
      </c>
      <c r="E8" s="2">
        <v>189.096</v>
      </c>
      <c r="F8" s="2">
        <v>27.023</v>
      </c>
      <c r="G8">
        <v>0</v>
      </c>
      <c r="H8">
        <f t="shared" si="2"/>
        <v>0</v>
      </c>
      <c r="I8">
        <v>0</v>
      </c>
      <c r="J8">
        <v>0</v>
      </c>
      <c r="K8">
        <v>0</v>
      </c>
      <c r="M8" s="2">
        <f t="shared" ref="M8:M71" si="10">O8-O7</f>
        <v>3.0977700000221375E-2</v>
      </c>
      <c r="N8" s="2">
        <f t="shared" si="3"/>
        <v>7.2984900001756614E-2</v>
      </c>
      <c r="O8">
        <v>13970.470586900001</v>
      </c>
      <c r="P8">
        <v>182.20631999999901</v>
      </c>
      <c r="Q8">
        <v>43.605879999999999</v>
      </c>
      <c r="R8" s="2">
        <f t="shared" si="4"/>
        <v>2.110199999999999</v>
      </c>
      <c r="S8" s="2">
        <f t="shared" si="0"/>
        <v>0.51444220185887901</v>
      </c>
      <c r="T8" s="2">
        <f t="shared" si="5"/>
        <v>1.59575779814112</v>
      </c>
      <c r="U8" s="4"/>
      <c r="V8">
        <f t="shared" si="6"/>
        <v>6.0945299999730196E-2</v>
      </c>
      <c r="W8">
        <v>13969.1654318</v>
      </c>
      <c r="Y8">
        <v>185.81603999999999</v>
      </c>
      <c r="Z8">
        <v>40.826520000000002</v>
      </c>
      <c r="AA8">
        <f t="shared" si="7"/>
        <v>-0.66915999999999798</v>
      </c>
    </row>
    <row r="9" spans="1:27" x14ac:dyDescent="0.3">
      <c r="A9" s="2">
        <f t="shared" si="8"/>
        <v>15.901400000075228</v>
      </c>
      <c r="B9" s="2">
        <f t="shared" si="9"/>
        <v>0.13100000000000023</v>
      </c>
      <c r="C9" s="2">
        <f t="shared" si="1"/>
        <v>4.725719999987632E-2</v>
      </c>
      <c r="D9" s="2">
        <v>13966.927021699999</v>
      </c>
      <c r="E9" s="2">
        <v>188.85</v>
      </c>
      <c r="F9" s="2">
        <v>27.154</v>
      </c>
      <c r="G9">
        <v>0</v>
      </c>
      <c r="H9">
        <f t="shared" si="2"/>
        <v>0</v>
      </c>
      <c r="I9">
        <v>0</v>
      </c>
      <c r="J9">
        <v>0</v>
      </c>
      <c r="K9">
        <v>0</v>
      </c>
      <c r="M9" s="2">
        <f t="shared" si="10"/>
        <v>4.6516099999280414E-2</v>
      </c>
      <c r="N9" s="2">
        <f t="shared" si="3"/>
        <v>0.11950100000103703</v>
      </c>
      <c r="O9">
        <v>13970.517103</v>
      </c>
      <c r="P9">
        <v>181.871759999999</v>
      </c>
      <c r="Q9">
        <v>44.501159999999999</v>
      </c>
      <c r="R9" s="2">
        <f t="shared" si="4"/>
        <v>3.0054799999999986</v>
      </c>
      <c r="S9" s="2">
        <f t="shared" si="0"/>
        <v>1.3372387011355078</v>
      </c>
      <c r="T9" s="2">
        <f t="shared" si="5"/>
        <v>1.6682412988644908</v>
      </c>
      <c r="U9" s="4"/>
      <c r="V9">
        <f t="shared" si="6"/>
        <v>9.1215399999782676E-2</v>
      </c>
      <c r="W9">
        <v>13969.1957019</v>
      </c>
      <c r="Y9">
        <v>185.67887999999999</v>
      </c>
      <c r="Z9">
        <v>41.254919999999998</v>
      </c>
      <c r="AA9">
        <f t="shared" si="7"/>
        <v>-0.24076000000000164</v>
      </c>
    </row>
    <row r="10" spans="1:27" x14ac:dyDescent="0.3">
      <c r="A10" s="2">
        <f t="shared" si="8"/>
        <v>16.324899999744957</v>
      </c>
      <c r="B10" s="2">
        <f t="shared" si="9"/>
        <v>0</v>
      </c>
      <c r="C10" s="2">
        <f t="shared" si="1"/>
        <v>6.3582099999621278E-2</v>
      </c>
      <c r="D10" s="2">
        <v>13966.943346599999</v>
      </c>
      <c r="E10" s="2">
        <v>188.727</v>
      </c>
      <c r="F10" s="2">
        <v>27.154</v>
      </c>
      <c r="G10">
        <v>0</v>
      </c>
      <c r="H10">
        <f t="shared" si="2"/>
        <v>0</v>
      </c>
      <c r="I10">
        <v>0</v>
      </c>
      <c r="J10">
        <v>0</v>
      </c>
      <c r="K10">
        <v>0</v>
      </c>
      <c r="M10" s="2">
        <f t="shared" si="10"/>
        <v>3.1326700000136043E-2</v>
      </c>
      <c r="N10" s="2">
        <f t="shared" si="3"/>
        <v>0.15082770000117307</v>
      </c>
      <c r="O10">
        <v>13970.5484297</v>
      </c>
      <c r="P10">
        <v>181.48307999999901</v>
      </c>
      <c r="Q10">
        <v>45.265439999999998</v>
      </c>
      <c r="R10" s="2">
        <f t="shared" si="4"/>
        <v>3.769759999999998</v>
      </c>
      <c r="S10" s="2">
        <f t="shared" si="0"/>
        <v>2.0869934638761669</v>
      </c>
      <c r="T10" s="2">
        <f t="shared" si="5"/>
        <v>1.6827665361238311</v>
      </c>
      <c r="U10" s="4"/>
      <c r="V10">
        <f t="shared" si="6"/>
        <v>0.12294459999975516</v>
      </c>
      <c r="W10">
        <v>13969.2274311</v>
      </c>
      <c r="Y10">
        <v>185.53536</v>
      </c>
      <c r="Z10">
        <v>41.8504</v>
      </c>
      <c r="AA10">
        <f t="shared" si="7"/>
        <v>0.35472000000000037</v>
      </c>
    </row>
    <row r="11" spans="1:27" x14ac:dyDescent="0.3">
      <c r="A11" s="2">
        <f t="shared" si="8"/>
        <v>15.642400001524948</v>
      </c>
      <c r="B11" s="2">
        <f t="shared" si="9"/>
        <v>-0.13100000000000023</v>
      </c>
      <c r="C11" s="2">
        <f t="shared" si="1"/>
        <v>7.9224500001146225E-2</v>
      </c>
      <c r="D11" s="2">
        <v>13966.958989000001</v>
      </c>
      <c r="E11" s="2">
        <v>188.60400000000001</v>
      </c>
      <c r="F11" s="2">
        <v>27.023</v>
      </c>
      <c r="G11">
        <v>0</v>
      </c>
      <c r="H11">
        <f t="shared" si="2"/>
        <v>0</v>
      </c>
      <c r="I11">
        <v>0</v>
      </c>
      <c r="J11">
        <v>0</v>
      </c>
      <c r="K11">
        <v>0</v>
      </c>
      <c r="M11" s="2">
        <f t="shared" si="10"/>
        <v>1.637999999911699E-2</v>
      </c>
      <c r="N11" s="2">
        <f t="shared" si="3"/>
        <v>0.16720770000029006</v>
      </c>
      <c r="O11">
        <v>13970.564809699999</v>
      </c>
      <c r="P11">
        <v>181.06631999999999</v>
      </c>
      <c r="Q11">
        <v>46.556559999999998</v>
      </c>
      <c r="R11" s="2">
        <f t="shared" si="4"/>
        <v>5.0608799999999974</v>
      </c>
      <c r="S11" s="2">
        <f t="shared" si="0"/>
        <v>2.5377709612474595</v>
      </c>
      <c r="T11" s="2">
        <f t="shared" si="5"/>
        <v>2.5231090387525379</v>
      </c>
      <c r="U11" s="4"/>
      <c r="V11">
        <f t="shared" si="6"/>
        <v>0.15330379999977595</v>
      </c>
      <c r="W11">
        <v>13969.2577903</v>
      </c>
      <c r="Y11">
        <v>185.4066</v>
      </c>
      <c r="Z11">
        <v>42.435399999999902</v>
      </c>
      <c r="AA11">
        <f t="shared" si="7"/>
        <v>0.93971999999990175</v>
      </c>
    </row>
    <row r="12" spans="1:27" x14ac:dyDescent="0.3">
      <c r="A12" s="2">
        <f t="shared" si="8"/>
        <v>15.464699999938603</v>
      </c>
      <c r="B12" s="2">
        <f t="shared" si="9"/>
        <v>-0.13100000000000023</v>
      </c>
      <c r="C12" s="2">
        <f t="shared" si="1"/>
        <v>9.4689200001084828E-2</v>
      </c>
      <c r="D12" s="2">
        <v>13966.974453700001</v>
      </c>
      <c r="E12" s="2">
        <v>188.60400000000001</v>
      </c>
      <c r="F12" s="2">
        <v>26.891999999999999</v>
      </c>
      <c r="G12">
        <v>0</v>
      </c>
      <c r="H12">
        <f t="shared" si="2"/>
        <v>0</v>
      </c>
      <c r="I12">
        <v>0</v>
      </c>
      <c r="J12">
        <v>0</v>
      </c>
      <c r="K12">
        <v>0</v>
      </c>
      <c r="M12" s="2">
        <f t="shared" si="10"/>
        <v>3.0674700001327437E-2</v>
      </c>
      <c r="N12" s="2">
        <f t="shared" si="3"/>
        <v>0.1978824000016175</v>
      </c>
      <c r="O12">
        <v>13970.595484400001</v>
      </c>
      <c r="P12">
        <v>180.64679999999899</v>
      </c>
      <c r="Q12">
        <v>47.857559999999999</v>
      </c>
      <c r="R12" s="2">
        <f t="shared" si="4"/>
        <v>6.3618799999999993</v>
      </c>
      <c r="S12" s="2">
        <f t="shared" si="0"/>
        <v>3.4847719809115745</v>
      </c>
      <c r="T12" s="2">
        <f t="shared" si="5"/>
        <v>2.8771080190884248</v>
      </c>
      <c r="U12" s="4"/>
      <c r="V12">
        <f t="shared" si="6"/>
        <v>0.20024059999923338</v>
      </c>
      <c r="W12">
        <v>13969.3047271</v>
      </c>
      <c r="Y12">
        <v>185.24652</v>
      </c>
      <c r="Z12">
        <v>42.600079999999998</v>
      </c>
      <c r="AA12">
        <f t="shared" si="7"/>
        <v>1.1043999999999983</v>
      </c>
    </row>
    <row r="13" spans="1:27" x14ac:dyDescent="0.3">
      <c r="A13" s="2">
        <f t="shared" si="8"/>
        <v>16.041400000176509</v>
      </c>
      <c r="B13" s="2">
        <f t="shared" si="9"/>
        <v>-0.26200000000000045</v>
      </c>
      <c r="C13" s="2">
        <f t="shared" si="1"/>
        <v>0.11073060000126134</v>
      </c>
      <c r="D13" s="2">
        <v>13966.990495100001</v>
      </c>
      <c r="E13" s="2">
        <v>188.48099999999999</v>
      </c>
      <c r="F13" s="2">
        <v>26.63</v>
      </c>
      <c r="G13">
        <v>0</v>
      </c>
      <c r="H13">
        <f t="shared" si="2"/>
        <v>0</v>
      </c>
      <c r="I13">
        <v>0</v>
      </c>
      <c r="J13">
        <v>0</v>
      </c>
      <c r="K13">
        <v>0</v>
      </c>
      <c r="M13" s="2">
        <f t="shared" si="10"/>
        <v>3.0597299999499228E-2</v>
      </c>
      <c r="N13" s="2">
        <f t="shared" si="3"/>
        <v>0.22847970000111673</v>
      </c>
      <c r="O13">
        <v>13970.6260817</v>
      </c>
      <c r="P13">
        <v>180.22103999999999</v>
      </c>
      <c r="Q13">
        <v>49.022320000000001</v>
      </c>
      <c r="R13" s="2">
        <f t="shared" si="4"/>
        <v>7.5266400000000004</v>
      </c>
      <c r="S13" s="2">
        <f t="shared" si="0"/>
        <v>4.5560385710398617</v>
      </c>
      <c r="T13" s="2">
        <f t="shared" si="5"/>
        <v>2.9706014289601388</v>
      </c>
      <c r="U13" s="4"/>
      <c r="V13">
        <f t="shared" si="6"/>
        <v>0.23178159999952186</v>
      </c>
      <c r="W13">
        <v>13969.3362681</v>
      </c>
      <c r="Y13">
        <v>185.10612</v>
      </c>
      <c r="Z13">
        <v>42.77</v>
      </c>
      <c r="AA13">
        <f t="shared" si="7"/>
        <v>1.274320000000003</v>
      </c>
    </row>
    <row r="14" spans="1:27" x14ac:dyDescent="0.3">
      <c r="A14" s="2">
        <f t="shared" si="8"/>
        <v>14.835999998467742</v>
      </c>
      <c r="B14" s="2">
        <f t="shared" si="9"/>
        <v>-0.13100000000000023</v>
      </c>
      <c r="C14" s="2">
        <f t="shared" si="1"/>
        <v>0.12556659999972908</v>
      </c>
      <c r="D14" s="2">
        <v>13967.005331099999</v>
      </c>
      <c r="E14" s="2">
        <v>188.358</v>
      </c>
      <c r="F14" s="2">
        <v>26.498999999999999</v>
      </c>
      <c r="G14">
        <v>0</v>
      </c>
      <c r="H14">
        <f t="shared" si="2"/>
        <v>0</v>
      </c>
      <c r="I14">
        <v>0</v>
      </c>
      <c r="J14">
        <v>0</v>
      </c>
      <c r="K14">
        <v>0</v>
      </c>
      <c r="M14" s="2">
        <f t="shared" si="10"/>
        <v>3.189369999927294E-2</v>
      </c>
      <c r="N14" s="2">
        <f t="shared" si="3"/>
        <v>0.26037340000038967</v>
      </c>
      <c r="O14">
        <v>13970.657975399999</v>
      </c>
      <c r="P14">
        <v>179.73755999999901</v>
      </c>
      <c r="Q14">
        <v>50.082279999999997</v>
      </c>
      <c r="R14" s="2">
        <f t="shared" si="4"/>
        <v>8.5865999999999971</v>
      </c>
      <c r="S14" s="2">
        <f t="shared" si="0"/>
        <v>5.7990093012614112</v>
      </c>
      <c r="T14" s="2">
        <f t="shared" si="5"/>
        <v>2.7875906987385859</v>
      </c>
      <c r="U14" s="4"/>
      <c r="V14">
        <f t="shared" si="6"/>
        <v>0.26314759999877424</v>
      </c>
      <c r="W14">
        <v>13969.367634099999</v>
      </c>
      <c r="Y14">
        <v>184.98048</v>
      </c>
      <c r="Z14">
        <v>42.950399999999902</v>
      </c>
      <c r="AA14">
        <f t="shared" si="7"/>
        <v>1.4547199999999023</v>
      </c>
    </row>
    <row r="15" spans="1:27" x14ac:dyDescent="0.3">
      <c r="A15" s="2">
        <f t="shared" si="8"/>
        <v>15.329300000303192</v>
      </c>
      <c r="B15" s="2">
        <f t="shared" si="9"/>
        <v>-0.26200000000000045</v>
      </c>
      <c r="C15" s="2">
        <f t="shared" si="1"/>
        <v>0.14089590000003227</v>
      </c>
      <c r="D15" s="2">
        <v>13967.0206604</v>
      </c>
      <c r="E15" s="2">
        <v>188.23500000000001</v>
      </c>
      <c r="F15" s="2">
        <v>26.236999999999998</v>
      </c>
      <c r="G15">
        <v>0</v>
      </c>
      <c r="H15">
        <f t="shared" si="2"/>
        <v>0</v>
      </c>
      <c r="I15">
        <v>0</v>
      </c>
      <c r="J15">
        <v>0</v>
      </c>
      <c r="K15">
        <v>0</v>
      </c>
      <c r="M15" s="2">
        <f t="shared" si="10"/>
        <v>3.1592200000886805E-2</v>
      </c>
      <c r="N15" s="2">
        <f t="shared" si="3"/>
        <v>0.29196560000127647</v>
      </c>
      <c r="O15">
        <v>13970.6895676</v>
      </c>
      <c r="P15">
        <v>179.23079999999899</v>
      </c>
      <c r="Q15">
        <v>51.45776</v>
      </c>
      <c r="R15" s="2">
        <f t="shared" si="4"/>
        <v>9.9620800000000003</v>
      </c>
      <c r="S15" s="2">
        <f t="shared" si="0"/>
        <v>7.1494005593462102</v>
      </c>
      <c r="T15" s="2">
        <f t="shared" si="5"/>
        <v>2.8126794406537901</v>
      </c>
      <c r="U15" s="4"/>
      <c r="V15">
        <f t="shared" si="6"/>
        <v>0.29445529999975406</v>
      </c>
      <c r="W15">
        <v>13969.3989418</v>
      </c>
      <c r="Y15">
        <v>184.86467999999999</v>
      </c>
      <c r="Z15">
        <v>43.151759999999904</v>
      </c>
      <c r="AA15">
        <f t="shared" si="7"/>
        <v>1.6560799999999034</v>
      </c>
    </row>
    <row r="16" spans="1:27" x14ac:dyDescent="0.3">
      <c r="A16" s="2">
        <f t="shared" si="8"/>
        <v>15.485400001125527</v>
      </c>
      <c r="B16" s="2">
        <f t="shared" si="9"/>
        <v>0</v>
      </c>
      <c r="C16" s="2">
        <f t="shared" si="1"/>
        <v>0.1563813000011578</v>
      </c>
      <c r="D16" s="2">
        <v>13967.036145800001</v>
      </c>
      <c r="E16" s="2">
        <v>188.11199999999999</v>
      </c>
      <c r="F16" s="2">
        <v>26.236999999999998</v>
      </c>
      <c r="G16">
        <v>0</v>
      </c>
      <c r="H16">
        <f t="shared" si="2"/>
        <v>0</v>
      </c>
      <c r="I16">
        <v>0</v>
      </c>
      <c r="J16">
        <v>0</v>
      </c>
      <c r="K16">
        <v>0</v>
      </c>
      <c r="M16" s="2">
        <f t="shared" si="10"/>
        <v>3.0633899999884306E-2</v>
      </c>
      <c r="N16" s="2">
        <f t="shared" si="3"/>
        <v>0.32259950000116078</v>
      </c>
      <c r="O16">
        <v>13970.7202015</v>
      </c>
      <c r="P16">
        <v>178.73388</v>
      </c>
      <c r="Q16">
        <v>53.133040000000001</v>
      </c>
      <c r="R16" s="2">
        <f t="shared" si="4"/>
        <v>11.637360000000001</v>
      </c>
      <c r="S16" s="2">
        <f t="shared" si="0"/>
        <v>8.5650105167011681</v>
      </c>
      <c r="T16" s="2">
        <f t="shared" si="5"/>
        <v>3.072349483298833</v>
      </c>
      <c r="U16" s="4"/>
      <c r="V16">
        <f t="shared" si="6"/>
        <v>0.31097509999926842</v>
      </c>
      <c r="W16">
        <v>13969.4154616</v>
      </c>
      <c r="Y16">
        <v>184.76508000000001</v>
      </c>
      <c r="Z16">
        <v>43.19652</v>
      </c>
      <c r="AA16">
        <f t="shared" si="7"/>
        <v>1.7008399999999995</v>
      </c>
    </row>
    <row r="17" spans="1:27" x14ac:dyDescent="0.3">
      <c r="A17" s="2">
        <f t="shared" si="8"/>
        <v>14.615799998864532</v>
      </c>
      <c r="B17" s="2">
        <f t="shared" si="9"/>
        <v>0</v>
      </c>
      <c r="C17" s="2">
        <f t="shared" si="1"/>
        <v>0.17099710000002233</v>
      </c>
      <c r="D17" s="2">
        <v>13967.0507616</v>
      </c>
      <c r="E17" s="2">
        <v>187.989</v>
      </c>
      <c r="F17" s="2">
        <v>26.236999999999998</v>
      </c>
      <c r="G17">
        <v>0</v>
      </c>
      <c r="H17">
        <f t="shared" si="2"/>
        <v>0</v>
      </c>
      <c r="I17">
        <v>0</v>
      </c>
      <c r="J17">
        <v>0</v>
      </c>
      <c r="K17">
        <v>0</v>
      </c>
      <c r="M17" s="2">
        <f t="shared" si="10"/>
        <v>4.6039299999392824E-2</v>
      </c>
      <c r="N17" s="2">
        <f t="shared" si="3"/>
        <v>0.3686388000005536</v>
      </c>
      <c r="O17">
        <v>13970.7662408</v>
      </c>
      <c r="P17">
        <v>178.25663999999901</v>
      </c>
      <c r="Q17">
        <v>54.713999999999999</v>
      </c>
      <c r="R17" s="2">
        <f t="shared" si="4"/>
        <v>13.218319999999999</v>
      </c>
      <c r="S17" s="2">
        <f t="shared" si="0"/>
        <v>10.875101274065059</v>
      </c>
      <c r="T17" s="2">
        <f t="shared" si="5"/>
        <v>2.3432187259349391</v>
      </c>
      <c r="U17" s="4"/>
      <c r="V17">
        <f t="shared" si="6"/>
        <v>0.3714693999991141</v>
      </c>
      <c r="W17">
        <v>13969.475955899999</v>
      </c>
      <c r="Y17">
        <v>184.67532</v>
      </c>
      <c r="Z17">
        <v>43.267479999999999</v>
      </c>
      <c r="AA17">
        <f t="shared" si="7"/>
        <v>1.7717999999999989</v>
      </c>
    </row>
    <row r="18" spans="1:27" x14ac:dyDescent="0.3">
      <c r="A18" s="2">
        <f t="shared" si="8"/>
        <v>15.994800000044052</v>
      </c>
      <c r="B18" s="2">
        <f t="shared" si="9"/>
        <v>-0.13099999999999667</v>
      </c>
      <c r="C18" s="2">
        <f t="shared" si="1"/>
        <v>0.18699190000006638</v>
      </c>
      <c r="D18" s="2">
        <v>13967.0667564</v>
      </c>
      <c r="E18" s="2">
        <v>187.989</v>
      </c>
      <c r="F18" s="2">
        <v>26.106000000000002</v>
      </c>
      <c r="G18">
        <v>0</v>
      </c>
      <c r="H18">
        <f t="shared" si="2"/>
        <v>0</v>
      </c>
      <c r="I18">
        <v>0</v>
      </c>
      <c r="J18">
        <v>0</v>
      </c>
      <c r="K18">
        <v>0</v>
      </c>
      <c r="M18" s="2">
        <f t="shared" si="10"/>
        <v>3.0881099999533035E-2</v>
      </c>
      <c r="N18" s="2">
        <f t="shared" si="3"/>
        <v>0.39951990000008664</v>
      </c>
      <c r="O18">
        <v>13970.797121899999</v>
      </c>
      <c r="P18">
        <v>177.78923999999901</v>
      </c>
      <c r="Q18">
        <v>56.205879999999901</v>
      </c>
      <c r="R18" s="2">
        <f t="shared" si="4"/>
        <v>14.710199999999901</v>
      </c>
      <c r="S18" s="2">
        <f t="shared" si="0"/>
        <v>12.538736849308831</v>
      </c>
      <c r="T18" s="2">
        <f t="shared" si="5"/>
        <v>2.1714631506910695</v>
      </c>
      <c r="U18" s="4"/>
      <c r="V18">
        <f t="shared" si="6"/>
        <v>0.38730659999964701</v>
      </c>
      <c r="W18">
        <v>13969.4917931</v>
      </c>
      <c r="Y18">
        <v>184.54259999999999</v>
      </c>
      <c r="Z18">
        <v>43.380359999999897</v>
      </c>
      <c r="AA18">
        <f t="shared" si="7"/>
        <v>1.8846799999998964</v>
      </c>
    </row>
    <row r="19" spans="1:27" x14ac:dyDescent="0.3">
      <c r="A19" s="2">
        <f t="shared" si="8"/>
        <v>15.249800000674441</v>
      </c>
      <c r="B19" s="2">
        <f t="shared" si="9"/>
        <v>-0.13100000000000023</v>
      </c>
      <c r="C19" s="2">
        <f t="shared" si="1"/>
        <v>0.20224170000074082</v>
      </c>
      <c r="D19" s="2">
        <v>13967.0820062</v>
      </c>
      <c r="E19" s="2">
        <v>187.74299999999999</v>
      </c>
      <c r="F19" s="2">
        <v>25.975000000000001</v>
      </c>
      <c r="G19">
        <v>0</v>
      </c>
      <c r="H19">
        <f t="shared" si="2"/>
        <v>0</v>
      </c>
      <c r="I19">
        <v>0</v>
      </c>
      <c r="J19">
        <v>0</v>
      </c>
      <c r="K19">
        <v>0</v>
      </c>
      <c r="M19" s="2">
        <f t="shared" si="10"/>
        <v>3.0560600000171689E-2</v>
      </c>
      <c r="N19" s="2">
        <f t="shared" si="3"/>
        <v>0.43008050000025833</v>
      </c>
      <c r="O19">
        <v>13970.827682499999</v>
      </c>
      <c r="P19">
        <v>177.3612</v>
      </c>
      <c r="Q19">
        <v>58.023759999999903</v>
      </c>
      <c r="R19" s="2">
        <f t="shared" si="4"/>
        <v>16.528079999999903</v>
      </c>
      <c r="S19" s="2">
        <f t="shared" si="0"/>
        <v>14.268896032721704</v>
      </c>
      <c r="T19" s="2">
        <f t="shared" si="5"/>
        <v>2.259183967278199</v>
      </c>
      <c r="U19" s="4"/>
      <c r="V19">
        <f t="shared" si="6"/>
        <v>0.41876249999950232</v>
      </c>
      <c r="W19">
        <v>13969.523249</v>
      </c>
      <c r="Y19">
        <v>184.42464000000001</v>
      </c>
      <c r="Z19">
        <v>43.508959999999902</v>
      </c>
      <c r="AA19">
        <f t="shared" si="7"/>
        <v>2.0132799999999023</v>
      </c>
    </row>
    <row r="20" spans="1:27" x14ac:dyDescent="0.3">
      <c r="A20" s="2">
        <f t="shared" si="8"/>
        <v>15.177699999185279</v>
      </c>
      <c r="B20" s="2">
        <f t="shared" si="9"/>
        <v>0</v>
      </c>
      <c r="C20" s="2">
        <f t="shared" si="1"/>
        <v>0.2174193999999261</v>
      </c>
      <c r="D20" s="2">
        <v>13967.097183899999</v>
      </c>
      <c r="E20" s="2">
        <v>187.62</v>
      </c>
      <c r="F20" s="2">
        <v>25.975000000000001</v>
      </c>
      <c r="G20">
        <v>0</v>
      </c>
      <c r="H20">
        <f t="shared" si="2"/>
        <v>0</v>
      </c>
      <c r="I20">
        <v>0</v>
      </c>
      <c r="J20">
        <v>0</v>
      </c>
      <c r="K20">
        <v>0</v>
      </c>
      <c r="M20" s="2">
        <f t="shared" si="10"/>
        <v>3.0510700000377255E-2</v>
      </c>
      <c r="N20" s="2">
        <f t="shared" si="3"/>
        <v>0.46059120000063558</v>
      </c>
      <c r="O20">
        <v>13970.8581932</v>
      </c>
      <c r="P20">
        <v>176.95776000000001</v>
      </c>
      <c r="Q20">
        <v>60.157159999999998</v>
      </c>
      <c r="R20" s="2">
        <f t="shared" si="4"/>
        <v>18.661479999999997</v>
      </c>
      <c r="S20" s="2">
        <f t="shared" si="0"/>
        <v>16.074296394288808</v>
      </c>
      <c r="T20" s="2">
        <f t="shared" si="5"/>
        <v>2.5871836057111892</v>
      </c>
      <c r="U20" s="4"/>
      <c r="V20">
        <f t="shared" si="6"/>
        <v>0.44935020000048098</v>
      </c>
      <c r="W20">
        <v>13969.553836700001</v>
      </c>
      <c r="Y20">
        <v>184.32671999999999</v>
      </c>
      <c r="Z20">
        <v>43.415759999999999</v>
      </c>
      <c r="AA20">
        <f t="shared" si="7"/>
        <v>1.9200799999999987</v>
      </c>
    </row>
    <row r="21" spans="1:27" x14ac:dyDescent="0.3">
      <c r="A21" s="2">
        <f t="shared" si="8"/>
        <v>15.432300000611576</v>
      </c>
      <c r="B21" s="2">
        <f t="shared" si="9"/>
        <v>0</v>
      </c>
      <c r="C21" s="2">
        <f t="shared" si="1"/>
        <v>0.23285170000053768</v>
      </c>
      <c r="D21" s="2">
        <v>13967.1126162</v>
      </c>
      <c r="E21" s="2">
        <v>187.49700000000001</v>
      </c>
      <c r="F21" s="2">
        <v>25.975000000000001</v>
      </c>
      <c r="G21">
        <v>0</v>
      </c>
      <c r="H21">
        <f t="shared" si="2"/>
        <v>0</v>
      </c>
      <c r="I21">
        <v>0</v>
      </c>
      <c r="J21">
        <v>0</v>
      </c>
      <c r="K21">
        <v>0</v>
      </c>
      <c r="M21" s="2">
        <f t="shared" si="10"/>
        <v>3.0857100000503124E-2</v>
      </c>
      <c r="N21" s="2">
        <f t="shared" si="3"/>
        <v>0.4914483000011387</v>
      </c>
      <c r="O21">
        <v>13970.8890503</v>
      </c>
      <c r="P21">
        <v>176.57400000000001</v>
      </c>
      <c r="Q21">
        <v>62.0501199999999</v>
      </c>
      <c r="R21" s="2">
        <f t="shared" si="4"/>
        <v>20.5544399999999</v>
      </c>
      <c r="S21" s="2">
        <f t="shared" si="0"/>
        <v>17.97468249114198</v>
      </c>
      <c r="T21" s="2">
        <f t="shared" si="5"/>
        <v>2.5797575088579201</v>
      </c>
      <c r="U21" s="4"/>
      <c r="V21">
        <f t="shared" si="6"/>
        <v>0.48073139999905834</v>
      </c>
      <c r="W21">
        <v>13969.585217899999</v>
      </c>
      <c r="Y21">
        <v>184.23683999999901</v>
      </c>
      <c r="Z21">
        <v>42.949399999999997</v>
      </c>
      <c r="AA21">
        <f t="shared" si="7"/>
        <v>1.453719999999997</v>
      </c>
    </row>
    <row r="22" spans="1:27" x14ac:dyDescent="0.3">
      <c r="A22" s="2">
        <f t="shared" si="8"/>
        <v>15.587899999445654</v>
      </c>
      <c r="B22" s="2">
        <f t="shared" si="9"/>
        <v>0.39299999999999713</v>
      </c>
      <c r="C22" s="2">
        <f t="shared" si="1"/>
        <v>0.24843959999998333</v>
      </c>
      <c r="D22" s="2">
        <v>13967.128204099999</v>
      </c>
      <c r="E22" s="2">
        <v>187.251</v>
      </c>
      <c r="F22" s="2">
        <v>26.367999999999999</v>
      </c>
      <c r="G22">
        <v>0</v>
      </c>
      <c r="H22">
        <f t="shared" si="2"/>
        <v>0</v>
      </c>
      <c r="I22">
        <v>0</v>
      </c>
      <c r="J22">
        <v>0</v>
      </c>
      <c r="K22">
        <v>0</v>
      </c>
      <c r="M22" s="2">
        <f t="shared" si="10"/>
        <v>3.0539299999873037E-2</v>
      </c>
      <c r="N22" s="2">
        <f t="shared" si="3"/>
        <v>0.52198760000101174</v>
      </c>
      <c r="O22">
        <v>13970.9195896</v>
      </c>
      <c r="P22">
        <v>176.20992000000001</v>
      </c>
      <c r="Q22">
        <v>64.052519999999902</v>
      </c>
      <c r="R22" s="2">
        <f t="shared" si="4"/>
        <v>22.556839999999902</v>
      </c>
      <c r="S22" s="2">
        <f t="shared" si="0"/>
        <v>19.924746098820481</v>
      </c>
      <c r="T22" s="2">
        <f t="shared" si="5"/>
        <v>2.6320939011794202</v>
      </c>
      <c r="U22" s="4"/>
      <c r="V22">
        <f t="shared" si="6"/>
        <v>0.51143339999907766</v>
      </c>
      <c r="W22">
        <v>13969.615919899999</v>
      </c>
      <c r="Y22">
        <v>184.1814</v>
      </c>
      <c r="Z22">
        <v>42.540680000000002</v>
      </c>
      <c r="AA22">
        <f t="shared" si="7"/>
        <v>1.0450000000000017</v>
      </c>
    </row>
    <row r="23" spans="1:27" x14ac:dyDescent="0.3">
      <c r="A23" s="2">
        <f t="shared" si="8"/>
        <v>15.111200000319513</v>
      </c>
      <c r="B23" s="2">
        <f t="shared" si="9"/>
        <v>0.13100000000000023</v>
      </c>
      <c r="C23" s="2">
        <f t="shared" si="1"/>
        <v>0.26355080000030284</v>
      </c>
      <c r="D23" s="2">
        <v>13967.1433153</v>
      </c>
      <c r="E23" s="2">
        <v>187.251</v>
      </c>
      <c r="F23" s="2">
        <v>26.498999999999999</v>
      </c>
      <c r="G23">
        <v>0</v>
      </c>
      <c r="H23">
        <f t="shared" si="2"/>
        <v>0</v>
      </c>
      <c r="I23">
        <v>0</v>
      </c>
      <c r="J23">
        <v>0</v>
      </c>
      <c r="K23">
        <v>0</v>
      </c>
      <c r="M23" s="2">
        <f t="shared" si="10"/>
        <v>4.5482999999876483E-2</v>
      </c>
      <c r="N23" s="2">
        <f t="shared" si="3"/>
        <v>0.56747060000088823</v>
      </c>
      <c r="O23">
        <v>13970.9650726</v>
      </c>
      <c r="P23">
        <v>175.857</v>
      </c>
      <c r="Q23">
        <v>66.002519999999905</v>
      </c>
      <c r="R23" s="2">
        <f t="shared" si="4"/>
        <v>24.506839999999904</v>
      </c>
      <c r="S23" s="2">
        <f t="shared" si="0"/>
        <v>22.947727909406439</v>
      </c>
      <c r="T23" s="2">
        <f t="shared" si="5"/>
        <v>1.5591120905934659</v>
      </c>
      <c r="U23" s="4"/>
      <c r="V23">
        <f t="shared" si="6"/>
        <v>0.54236730000047828</v>
      </c>
      <c r="W23">
        <v>13969.646853800001</v>
      </c>
      <c r="Y23">
        <v>184.16531999999901</v>
      </c>
      <c r="Z23">
        <v>42.210559999999901</v>
      </c>
      <c r="AA23">
        <f t="shared" si="7"/>
        <v>0.71487999999990137</v>
      </c>
    </row>
    <row r="24" spans="1:27" x14ac:dyDescent="0.3">
      <c r="A24" s="2">
        <f t="shared" si="8"/>
        <v>15.507000000070548</v>
      </c>
      <c r="B24" s="2">
        <f t="shared" si="9"/>
        <v>0.26200000000000045</v>
      </c>
      <c r="C24" s="2">
        <f t="shared" si="1"/>
        <v>0.27905780000037339</v>
      </c>
      <c r="D24" s="2">
        <v>13967.1588223</v>
      </c>
      <c r="E24" s="2">
        <v>187.251</v>
      </c>
      <c r="F24" s="2">
        <v>26.760999999999999</v>
      </c>
      <c r="G24">
        <v>0</v>
      </c>
      <c r="H24">
        <f t="shared" si="2"/>
        <v>0</v>
      </c>
      <c r="I24">
        <v>0</v>
      </c>
      <c r="J24">
        <v>0</v>
      </c>
      <c r="K24">
        <v>0</v>
      </c>
      <c r="M24" s="2">
        <f t="shared" si="10"/>
        <v>3.0528400000548572E-2</v>
      </c>
      <c r="N24" s="2">
        <f t="shared" si="3"/>
        <v>0.5979990000014368</v>
      </c>
      <c r="O24">
        <v>13970.995601000001</v>
      </c>
      <c r="P24">
        <v>175.53084000000001</v>
      </c>
      <c r="Q24">
        <v>68.040999999999997</v>
      </c>
      <c r="R24" s="2">
        <f t="shared" si="4"/>
        <v>26.545319999999997</v>
      </c>
      <c r="S24" s="2">
        <f t="shared" si="0"/>
        <v>25.05081383430943</v>
      </c>
      <c r="T24" s="2">
        <f t="shared" si="5"/>
        <v>1.4945061656905665</v>
      </c>
      <c r="U24" s="4"/>
      <c r="V24">
        <f t="shared" si="6"/>
        <v>0.58955799999966985</v>
      </c>
      <c r="W24">
        <v>13969.6940445</v>
      </c>
      <c r="Y24">
        <v>184.17383999999899</v>
      </c>
      <c r="Z24">
        <v>41.959039999999902</v>
      </c>
      <c r="AA24">
        <f t="shared" si="7"/>
        <v>0.46335999999990207</v>
      </c>
    </row>
    <row r="25" spans="1:27" x14ac:dyDescent="0.3">
      <c r="A25" s="2">
        <f t="shared" si="8"/>
        <v>14.836399999694549</v>
      </c>
      <c r="B25" s="2">
        <f t="shared" si="9"/>
        <v>0.26200000000000045</v>
      </c>
      <c r="C25" s="2">
        <f t="shared" si="1"/>
        <v>0.29389420000006794</v>
      </c>
      <c r="D25" s="2">
        <v>13967.1736587</v>
      </c>
      <c r="E25" s="2">
        <v>187.49700000000001</v>
      </c>
      <c r="F25" s="2">
        <v>27.023</v>
      </c>
      <c r="G25">
        <v>0</v>
      </c>
      <c r="H25">
        <f t="shared" si="2"/>
        <v>0</v>
      </c>
      <c r="I25">
        <v>0</v>
      </c>
      <c r="J25">
        <v>0</v>
      </c>
      <c r="K25">
        <v>0</v>
      </c>
      <c r="M25" s="2">
        <f t="shared" si="10"/>
        <v>3.0561399998987326E-2</v>
      </c>
      <c r="N25" s="2">
        <f t="shared" si="3"/>
        <v>0.62856040000042412</v>
      </c>
      <c r="O25">
        <v>13971.0261624</v>
      </c>
      <c r="P25">
        <v>175.24055999999999</v>
      </c>
      <c r="Q25">
        <v>69.849519999999998</v>
      </c>
      <c r="R25" s="2">
        <f t="shared" si="4"/>
        <v>28.353839999999998</v>
      </c>
      <c r="S25" s="2">
        <f t="shared" si="0"/>
        <v>27.211538391024948</v>
      </c>
      <c r="T25" s="2">
        <f t="shared" si="5"/>
        <v>1.1423016089750497</v>
      </c>
      <c r="U25" s="4"/>
      <c r="V25">
        <f t="shared" si="6"/>
        <v>0.62081810000017867</v>
      </c>
      <c r="W25">
        <v>13969.725304600001</v>
      </c>
      <c r="Y25">
        <v>184.20204000000001</v>
      </c>
      <c r="Z25">
        <v>41.81232</v>
      </c>
      <c r="AA25">
        <f t="shared" si="7"/>
        <v>0.31663999999999959</v>
      </c>
    </row>
    <row r="26" spans="1:27" x14ac:dyDescent="0.3">
      <c r="A26" s="2">
        <f t="shared" si="8"/>
        <v>15.369099999588798</v>
      </c>
      <c r="B26" s="2">
        <f t="shared" si="9"/>
        <v>0.26200000000000045</v>
      </c>
      <c r="C26" s="2">
        <f t="shared" si="1"/>
        <v>0.30926329999965674</v>
      </c>
      <c r="D26" s="2">
        <v>13967.189027799999</v>
      </c>
      <c r="E26" s="2">
        <v>187.62</v>
      </c>
      <c r="F26" s="2">
        <v>27.285</v>
      </c>
      <c r="G26">
        <v>0</v>
      </c>
      <c r="H26">
        <f t="shared" si="2"/>
        <v>0</v>
      </c>
      <c r="I26">
        <v>0</v>
      </c>
      <c r="J26">
        <v>0</v>
      </c>
      <c r="K26">
        <v>0</v>
      </c>
      <c r="M26" s="2">
        <f t="shared" si="10"/>
        <v>3.1031500000608503E-2</v>
      </c>
      <c r="N26" s="2">
        <f t="shared" si="3"/>
        <v>0.65959190000103263</v>
      </c>
      <c r="O26">
        <v>13971.0571939</v>
      </c>
      <c r="P26">
        <v>174.98652000000001</v>
      </c>
      <c r="Q26">
        <v>72.004999999999995</v>
      </c>
      <c r="R26" s="2">
        <f t="shared" si="4"/>
        <v>30.509319999999995</v>
      </c>
      <c r="S26" s="2">
        <f t="shared" si="0"/>
        <v>29.458709275842093</v>
      </c>
      <c r="T26" s="2">
        <f t="shared" si="5"/>
        <v>1.0506107241579024</v>
      </c>
      <c r="U26" s="4"/>
      <c r="V26">
        <f t="shared" si="6"/>
        <v>0.65231219999986934</v>
      </c>
      <c r="W26">
        <v>13969.7567987</v>
      </c>
      <c r="Y26">
        <v>184.24008000000001</v>
      </c>
      <c r="Z26">
        <v>41.744199999999999</v>
      </c>
      <c r="AA26">
        <f t="shared" si="7"/>
        <v>0.24851999999999919</v>
      </c>
    </row>
    <row r="27" spans="1:27" x14ac:dyDescent="0.3">
      <c r="A27" s="2">
        <f t="shared" si="8"/>
        <v>15.491100000872393</v>
      </c>
      <c r="B27" s="2">
        <f t="shared" si="9"/>
        <v>0.26200000000000045</v>
      </c>
      <c r="C27" s="2">
        <f t="shared" si="1"/>
        <v>0.32475440000052913</v>
      </c>
      <c r="D27" s="2">
        <v>13967.2045189</v>
      </c>
      <c r="E27" s="2">
        <v>187.86599999999899</v>
      </c>
      <c r="F27" s="2">
        <v>27.547000000000001</v>
      </c>
      <c r="G27">
        <v>0</v>
      </c>
      <c r="H27">
        <f t="shared" si="2"/>
        <v>0</v>
      </c>
      <c r="I27">
        <v>0</v>
      </c>
      <c r="J27">
        <v>0</v>
      </c>
      <c r="K27">
        <v>0</v>
      </c>
      <c r="M27" s="2">
        <f t="shared" si="10"/>
        <v>3.0725999999049236E-2</v>
      </c>
      <c r="N27" s="2">
        <f t="shared" si="3"/>
        <v>0.69031790000008186</v>
      </c>
      <c r="O27">
        <v>13971.087919899999</v>
      </c>
      <c r="P27">
        <v>174.77987999999999</v>
      </c>
      <c r="Q27">
        <v>74.517920000000004</v>
      </c>
      <c r="R27" s="2">
        <f t="shared" si="4"/>
        <v>33.022240000000004</v>
      </c>
      <c r="S27" s="2">
        <f t="shared" si="0"/>
        <v>31.733342693523078</v>
      </c>
      <c r="T27" s="2">
        <f t="shared" si="5"/>
        <v>1.288897306476926</v>
      </c>
      <c r="U27" s="4"/>
      <c r="V27">
        <f t="shared" si="6"/>
        <v>0.69795080000039889</v>
      </c>
      <c r="W27">
        <v>13969.802437300001</v>
      </c>
      <c r="Y27">
        <v>184.245</v>
      </c>
      <c r="Z27">
        <v>41.791359999999997</v>
      </c>
      <c r="AA27">
        <f t="shared" si="7"/>
        <v>0.29567999999999728</v>
      </c>
    </row>
    <row r="28" spans="1:27" x14ac:dyDescent="0.3">
      <c r="A28" s="2">
        <f t="shared" si="8"/>
        <v>15.268799999830662</v>
      </c>
      <c r="B28" s="2">
        <f t="shared" si="9"/>
        <v>0.39300000000000068</v>
      </c>
      <c r="C28" s="2">
        <f t="shared" si="1"/>
        <v>0.34002320000035979</v>
      </c>
      <c r="D28" s="2">
        <v>13967.2197877</v>
      </c>
      <c r="E28" s="2">
        <v>187.989</v>
      </c>
      <c r="F28" s="2">
        <v>27.94</v>
      </c>
      <c r="G28">
        <v>0</v>
      </c>
      <c r="H28">
        <f t="shared" si="2"/>
        <v>0</v>
      </c>
      <c r="I28">
        <v>0</v>
      </c>
      <c r="J28">
        <v>0</v>
      </c>
      <c r="K28">
        <v>0</v>
      </c>
      <c r="M28" s="2">
        <f t="shared" si="10"/>
        <v>3.0836800000543008E-2</v>
      </c>
      <c r="N28" s="2">
        <f t="shared" si="3"/>
        <v>0.72115470000062487</v>
      </c>
      <c r="O28">
        <v>13971.1187567</v>
      </c>
      <c r="P28">
        <v>174.61259999999999</v>
      </c>
      <c r="Q28">
        <v>76.962720000000004</v>
      </c>
      <c r="R28" s="2">
        <f t="shared" si="4"/>
        <v>35.467040000000004</v>
      </c>
      <c r="S28" s="2">
        <f t="shared" si="0"/>
        <v>34.06273346527221</v>
      </c>
      <c r="T28" s="2">
        <f t="shared" si="5"/>
        <v>1.4043065347277945</v>
      </c>
      <c r="U28" s="4"/>
      <c r="V28">
        <f t="shared" si="6"/>
        <v>0.71324819999972533</v>
      </c>
      <c r="W28">
        <v>13969.8177347</v>
      </c>
      <c r="Y28">
        <v>184.21680000000001</v>
      </c>
      <c r="Z28">
        <v>41.922359999999998</v>
      </c>
      <c r="AA28">
        <f t="shared" si="7"/>
        <v>0.42667999999999751</v>
      </c>
    </row>
    <row r="29" spans="1:27" x14ac:dyDescent="0.3">
      <c r="A29" s="2">
        <f t="shared" si="8"/>
        <v>15.498000000661705</v>
      </c>
      <c r="B29" s="2">
        <f t="shared" si="9"/>
        <v>0.39299999999999713</v>
      </c>
      <c r="C29" s="2">
        <f t="shared" si="1"/>
        <v>0.3555212000010215</v>
      </c>
      <c r="D29" s="2">
        <v>13967.235285700001</v>
      </c>
      <c r="E29" s="2">
        <v>187.989</v>
      </c>
      <c r="F29" s="2">
        <v>28.332999999999998</v>
      </c>
      <c r="G29">
        <v>0</v>
      </c>
      <c r="H29">
        <f t="shared" si="2"/>
        <v>0</v>
      </c>
      <c r="I29">
        <v>0</v>
      </c>
      <c r="J29">
        <v>0</v>
      </c>
      <c r="K29">
        <v>0</v>
      </c>
      <c r="M29" s="2">
        <f t="shared" si="10"/>
        <v>4.6910799999750452E-2</v>
      </c>
      <c r="N29" s="2">
        <f t="shared" si="3"/>
        <v>0.76806550000037532</v>
      </c>
      <c r="O29">
        <v>13971.165667499999</v>
      </c>
      <c r="P29">
        <v>174.486119999999</v>
      </c>
      <c r="Q29">
        <v>79.172319999999999</v>
      </c>
      <c r="R29" s="2">
        <f t="shared" si="4"/>
        <v>37.676639999999999</v>
      </c>
      <c r="S29" s="2">
        <f t="shared" si="0"/>
        <v>37.689388572233284</v>
      </c>
      <c r="T29" s="2">
        <f t="shared" si="5"/>
        <v>1.274857223328496E-2</v>
      </c>
      <c r="U29" s="4"/>
      <c r="V29">
        <f t="shared" si="6"/>
        <v>0.74520940000002156</v>
      </c>
      <c r="W29">
        <v>13969.8496959</v>
      </c>
      <c r="Y29">
        <v>184.21680000000001</v>
      </c>
      <c r="Z29">
        <v>42.100519999999896</v>
      </c>
      <c r="AA29">
        <f t="shared" si="7"/>
        <v>0.60483999999989635</v>
      </c>
    </row>
    <row r="30" spans="1:27" x14ac:dyDescent="0.3">
      <c r="A30" s="2">
        <f t="shared" si="8"/>
        <v>15.699100000347244</v>
      </c>
      <c r="B30" s="2">
        <f t="shared" si="9"/>
        <v>-1.4776799999999994</v>
      </c>
      <c r="C30" s="2">
        <f t="shared" si="1"/>
        <v>0.37122030000136874</v>
      </c>
      <c r="D30" s="2">
        <v>13967.250984800001</v>
      </c>
      <c r="E30" s="2">
        <v>188.126759999999</v>
      </c>
      <c r="F30" s="2">
        <v>26.855319999999999</v>
      </c>
      <c r="G30">
        <v>0</v>
      </c>
      <c r="H30">
        <f t="shared" si="2"/>
        <v>0</v>
      </c>
      <c r="I30">
        <v>0</v>
      </c>
      <c r="J30">
        <v>0</v>
      </c>
      <c r="K30">
        <v>0</v>
      </c>
      <c r="M30" s="2">
        <f t="shared" si="10"/>
        <v>1.6709000001355889E-2</v>
      </c>
      <c r="N30" s="2">
        <f t="shared" si="3"/>
        <v>0.78477450000173121</v>
      </c>
      <c r="O30">
        <v>13971.182376500001</v>
      </c>
      <c r="P30">
        <v>174.40284</v>
      </c>
      <c r="Q30">
        <v>81.238119999999995</v>
      </c>
      <c r="R30" s="2">
        <f t="shared" si="4"/>
        <v>39.742439999999995</v>
      </c>
      <c r="S30" s="2">
        <f t="shared" si="0"/>
        <v>39.003837394134869</v>
      </c>
      <c r="T30" s="2">
        <f t="shared" si="5"/>
        <v>0.73860260586512538</v>
      </c>
      <c r="U30" s="4"/>
      <c r="V30">
        <f t="shared" si="6"/>
        <v>0.77566739999929268</v>
      </c>
      <c r="W30">
        <v>13969.8801539</v>
      </c>
      <c r="Y30">
        <v>184.23516000000001</v>
      </c>
      <c r="Z30">
        <v>42.304879999999997</v>
      </c>
      <c r="AA30">
        <f t="shared" si="7"/>
        <v>0.80919999999999703</v>
      </c>
    </row>
    <row r="31" spans="1:27" x14ac:dyDescent="0.3">
      <c r="A31" s="2">
        <f t="shared" si="8"/>
        <v>15.329699999711011</v>
      </c>
      <c r="B31" s="2">
        <f t="shared" si="9"/>
        <v>0.10480000000000089</v>
      </c>
      <c r="C31" s="2">
        <f t="shared" si="1"/>
        <v>0.38655000000107975</v>
      </c>
      <c r="D31" s="2">
        <v>13967.266314500001</v>
      </c>
      <c r="E31" s="2">
        <v>188.07263999999901</v>
      </c>
      <c r="F31" s="2">
        <v>26.96012</v>
      </c>
      <c r="G31">
        <v>0</v>
      </c>
      <c r="H31">
        <f t="shared" si="2"/>
        <v>0</v>
      </c>
      <c r="I31">
        <v>0</v>
      </c>
      <c r="J31">
        <v>0</v>
      </c>
      <c r="K31">
        <v>0</v>
      </c>
      <c r="M31" s="2">
        <f t="shared" si="10"/>
        <v>7.6507899999342044E-2</v>
      </c>
      <c r="N31" s="2">
        <f t="shared" si="3"/>
        <v>0.86128240000107326</v>
      </c>
      <c r="O31">
        <v>13971.2588844</v>
      </c>
      <c r="P31">
        <v>174.37464</v>
      </c>
      <c r="Q31">
        <v>83.373760000000004</v>
      </c>
      <c r="R31" s="2">
        <f t="shared" si="4"/>
        <v>41.878080000000004</v>
      </c>
      <c r="S31" s="2">
        <f t="shared" si="0"/>
        <v>45.160793243434782</v>
      </c>
      <c r="T31" s="2">
        <f t="shared" si="5"/>
        <v>3.2827132434347774</v>
      </c>
      <c r="U31" s="4"/>
      <c r="V31">
        <f t="shared" si="6"/>
        <v>0.82317499999953725</v>
      </c>
      <c r="W31">
        <v>13969.9276615</v>
      </c>
      <c r="Y31">
        <v>184.24859999999899</v>
      </c>
      <c r="Z31">
        <v>42.540680000000002</v>
      </c>
      <c r="AA31">
        <f t="shared" si="7"/>
        <v>1.0450000000000017</v>
      </c>
    </row>
    <row r="32" spans="1:27" x14ac:dyDescent="0.3">
      <c r="A32" s="2">
        <f t="shared" si="8"/>
        <v>15.219400000205496</v>
      </c>
      <c r="B32" s="2">
        <f t="shared" si="9"/>
        <v>0.12051999999999907</v>
      </c>
      <c r="C32" s="2">
        <f t="shared" si="1"/>
        <v>0.40176940000128525</v>
      </c>
      <c r="D32" s="2">
        <v>13967.281533900001</v>
      </c>
      <c r="E32" s="2">
        <v>188.018519999999</v>
      </c>
      <c r="F32" s="2">
        <v>27.080639999999999</v>
      </c>
      <c r="G32">
        <v>0</v>
      </c>
      <c r="H32">
        <f t="shared" si="2"/>
        <v>0</v>
      </c>
      <c r="I32">
        <v>0</v>
      </c>
      <c r="J32">
        <v>0</v>
      </c>
      <c r="K32">
        <v>0</v>
      </c>
      <c r="M32" s="2">
        <f t="shared" si="10"/>
        <v>3.0787199999394943E-2</v>
      </c>
      <c r="N32" s="2">
        <f t="shared" si="3"/>
        <v>0.8920696000004682</v>
      </c>
      <c r="O32">
        <v>13971.2896716</v>
      </c>
      <c r="P32">
        <v>174.3912</v>
      </c>
      <c r="Q32">
        <v>85.824920000000006</v>
      </c>
      <c r="R32" s="2">
        <f t="shared" si="4"/>
        <v>44.329240000000006</v>
      </c>
      <c r="S32" s="2">
        <f t="shared" si="0"/>
        <v>47.697233790336568</v>
      </c>
      <c r="T32" s="2">
        <f t="shared" si="5"/>
        <v>3.3679937903365627</v>
      </c>
      <c r="U32" s="4"/>
      <c r="V32">
        <f t="shared" si="6"/>
        <v>0.85422289999951317</v>
      </c>
      <c r="W32">
        <v>13969.9587094</v>
      </c>
      <c r="Y32">
        <v>184.242359999999</v>
      </c>
      <c r="Z32">
        <v>42.792200000000001</v>
      </c>
      <c r="AA32">
        <f t="shared" si="7"/>
        <v>1.296520000000001</v>
      </c>
    </row>
    <row r="33" spans="1:27" x14ac:dyDescent="0.3">
      <c r="A33" s="2">
        <f t="shared" si="8"/>
        <v>15.247199999066652</v>
      </c>
      <c r="B33" s="2">
        <f t="shared" si="9"/>
        <v>0.1362400000000008</v>
      </c>
      <c r="C33" s="2">
        <f t="shared" si="1"/>
        <v>0.4170166000003519</v>
      </c>
      <c r="D33" s="2">
        <v>13967.2967811</v>
      </c>
      <c r="E33" s="2">
        <v>187.95947999999899</v>
      </c>
      <c r="F33" s="2">
        <v>27.21688</v>
      </c>
      <c r="G33">
        <v>0</v>
      </c>
      <c r="H33">
        <f t="shared" si="2"/>
        <v>0</v>
      </c>
      <c r="I33">
        <v>0</v>
      </c>
      <c r="J33">
        <v>0</v>
      </c>
      <c r="K33">
        <v>0</v>
      </c>
      <c r="M33" s="2">
        <f t="shared" si="10"/>
        <v>1.5502100000958308E-2</v>
      </c>
      <c r="N33" s="2">
        <f t="shared" si="3"/>
        <v>0.90757170000142651</v>
      </c>
      <c r="O33">
        <v>13971.305173700001</v>
      </c>
      <c r="P33">
        <v>174.465</v>
      </c>
      <c r="Q33">
        <v>88.638760000000005</v>
      </c>
      <c r="R33" s="2">
        <f t="shared" si="4"/>
        <v>47.143080000000005</v>
      </c>
      <c r="S33" s="2">
        <f t="shared" si="0"/>
        <v>48.986133486929532</v>
      </c>
      <c r="T33" s="2">
        <f t="shared" si="5"/>
        <v>1.8430534869295272</v>
      </c>
      <c r="U33" s="4"/>
      <c r="V33">
        <f t="shared" si="6"/>
        <v>0.87002179999944929</v>
      </c>
      <c r="W33">
        <v>13969.9745083</v>
      </c>
      <c r="Y33">
        <v>184.17840000000001</v>
      </c>
      <c r="Z33">
        <v>42.644359999999999</v>
      </c>
      <c r="AA33">
        <f t="shared" si="7"/>
        <v>1.1486799999999988</v>
      </c>
    </row>
    <row r="34" spans="1:27" x14ac:dyDescent="0.3">
      <c r="A34" s="2">
        <f t="shared" si="8"/>
        <v>15.998200000467477</v>
      </c>
      <c r="B34" s="2">
        <f t="shared" si="9"/>
        <v>0.14672000000000196</v>
      </c>
      <c r="C34" s="2">
        <f t="shared" si="1"/>
        <v>0.43301480000081938</v>
      </c>
      <c r="D34" s="2">
        <v>13967.3127793</v>
      </c>
      <c r="E34" s="2">
        <v>187.91027999999901</v>
      </c>
      <c r="F34" s="2">
        <v>27.363600000000002</v>
      </c>
      <c r="G34">
        <v>0</v>
      </c>
      <c r="H34">
        <f t="shared" si="2"/>
        <v>0</v>
      </c>
      <c r="I34">
        <v>0</v>
      </c>
      <c r="J34">
        <v>0</v>
      </c>
      <c r="K34">
        <v>0</v>
      </c>
      <c r="M34" s="2">
        <f t="shared" si="10"/>
        <v>4.6294499999930849E-2</v>
      </c>
      <c r="N34" s="2">
        <f t="shared" si="3"/>
        <v>0.95386620000135736</v>
      </c>
      <c r="O34">
        <v>13971.3514682</v>
      </c>
      <c r="P34">
        <v>174.5796</v>
      </c>
      <c r="Q34">
        <v>91.546319999999994</v>
      </c>
      <c r="R34" s="2">
        <f t="shared" si="4"/>
        <v>50.050639999999994</v>
      </c>
      <c r="S34" s="2">
        <f t="shared" si="0"/>
        <v>52.879157179426663</v>
      </c>
      <c r="T34" s="2">
        <f t="shared" si="5"/>
        <v>2.8285171794266688</v>
      </c>
      <c r="U34" s="4"/>
      <c r="V34">
        <f t="shared" si="6"/>
        <v>0.9013228000003437</v>
      </c>
      <c r="W34">
        <v>13970.005809300001</v>
      </c>
      <c r="Y34">
        <v>184.09823999999901</v>
      </c>
      <c r="Z34">
        <v>42.238039999999998</v>
      </c>
      <c r="AA34">
        <f t="shared" si="7"/>
        <v>0.74235999999999791</v>
      </c>
    </row>
    <row r="35" spans="1:27" x14ac:dyDescent="0.3">
      <c r="A35" s="2">
        <f t="shared" si="8"/>
        <v>15.172899999015499</v>
      </c>
      <c r="B35" s="2">
        <f t="shared" si="9"/>
        <v>0.16767999999999716</v>
      </c>
      <c r="C35" s="2">
        <f t="shared" si="1"/>
        <v>0.44818769999983488</v>
      </c>
      <c r="D35" s="2">
        <v>13967.327952199999</v>
      </c>
      <c r="E35" s="2">
        <v>187.85615999999999</v>
      </c>
      <c r="F35" s="2">
        <v>27.531279999999999</v>
      </c>
      <c r="G35">
        <v>0</v>
      </c>
      <c r="H35">
        <f t="shared" si="2"/>
        <v>0</v>
      </c>
      <c r="I35">
        <v>0</v>
      </c>
      <c r="J35">
        <v>0</v>
      </c>
      <c r="K35">
        <v>0</v>
      </c>
      <c r="M35" s="2">
        <f t="shared" si="10"/>
        <v>3.1173699999271776E-2</v>
      </c>
      <c r="N35" s="2">
        <f t="shared" si="3"/>
        <v>0.98503990000062913</v>
      </c>
      <c r="O35">
        <v>13971.3826419</v>
      </c>
      <c r="P35">
        <v>174.74687999999901</v>
      </c>
      <c r="Q35">
        <v>94.250119999999995</v>
      </c>
      <c r="R35" s="2">
        <f t="shared" si="4"/>
        <v>52.754439999999995</v>
      </c>
      <c r="S35" s="2">
        <f t="shared" si="0"/>
        <v>55.535435937292377</v>
      </c>
      <c r="T35" s="2">
        <f t="shared" si="5"/>
        <v>2.7809959372923814</v>
      </c>
      <c r="U35" s="4"/>
      <c r="V35">
        <f t="shared" si="6"/>
        <v>0.93200959999921906</v>
      </c>
      <c r="W35">
        <v>13970.0364961</v>
      </c>
      <c r="Y35">
        <v>184.03919999999999</v>
      </c>
      <c r="Z35">
        <v>41.633200000000002</v>
      </c>
      <c r="AA35">
        <f t="shared" si="7"/>
        <v>0.13752000000000209</v>
      </c>
    </row>
    <row r="36" spans="1:27" x14ac:dyDescent="0.3">
      <c r="A36" s="2">
        <f t="shared" si="8"/>
        <v>15.207100001134677</v>
      </c>
      <c r="B36" s="2">
        <f t="shared" si="9"/>
        <v>0.17816000000000187</v>
      </c>
      <c r="C36" s="2">
        <f t="shared" si="1"/>
        <v>0.46339480000096955</v>
      </c>
      <c r="D36" s="2">
        <v>13967.3431593</v>
      </c>
      <c r="E36" s="2">
        <v>187.79712000000001</v>
      </c>
      <c r="F36" s="2">
        <v>27.709440000000001</v>
      </c>
      <c r="G36">
        <v>0</v>
      </c>
      <c r="H36">
        <f t="shared" si="2"/>
        <v>0</v>
      </c>
      <c r="I36">
        <v>0</v>
      </c>
      <c r="J36">
        <v>0</v>
      </c>
      <c r="K36">
        <v>0</v>
      </c>
      <c r="M36" s="2">
        <f t="shared" si="10"/>
        <v>3.1909299999824725E-2</v>
      </c>
      <c r="N36" s="2">
        <f t="shared" si="3"/>
        <v>1.0169492000004539</v>
      </c>
      <c r="O36">
        <v>13971.4145512</v>
      </c>
      <c r="P36">
        <v>174.956999999999</v>
      </c>
      <c r="Q36">
        <v>97.063360000000003</v>
      </c>
      <c r="R36" s="2">
        <f t="shared" si="4"/>
        <v>55.567680000000003</v>
      </c>
      <c r="S36" s="2">
        <f t="shared" si="0"/>
        <v>58.281301189883074</v>
      </c>
      <c r="T36" s="2">
        <f t="shared" si="5"/>
        <v>2.7136211898830709</v>
      </c>
      <c r="U36" s="4"/>
      <c r="V36">
        <f t="shared" si="6"/>
        <v>0.96274230000017269</v>
      </c>
      <c r="W36">
        <v>13970.067228800001</v>
      </c>
      <c r="Y36">
        <v>183.98015999999899</v>
      </c>
      <c r="Z36">
        <v>40.996920000000003</v>
      </c>
      <c r="AA36">
        <f t="shared" si="7"/>
        <v>-0.49875999999999721</v>
      </c>
    </row>
    <row r="37" spans="1:27" x14ac:dyDescent="0.3">
      <c r="A37" s="2">
        <f t="shared" si="8"/>
        <v>15.658299998904113</v>
      </c>
      <c r="B37" s="2">
        <f t="shared" si="9"/>
        <v>0.18339999999989942</v>
      </c>
      <c r="C37" s="2">
        <f t="shared" si="1"/>
        <v>0.47905309999987367</v>
      </c>
      <c r="D37" s="2">
        <v>13967.358817599999</v>
      </c>
      <c r="E37" s="2">
        <v>187.73316</v>
      </c>
      <c r="F37" s="2">
        <v>27.8928399999999</v>
      </c>
      <c r="G37">
        <v>0</v>
      </c>
      <c r="H37">
        <f t="shared" si="2"/>
        <v>0</v>
      </c>
      <c r="I37">
        <v>0</v>
      </c>
      <c r="J37">
        <v>0</v>
      </c>
      <c r="K37">
        <v>0</v>
      </c>
      <c r="M37" s="2">
        <f t="shared" si="10"/>
        <v>3.1028700001115794E-2</v>
      </c>
      <c r="N37" s="2">
        <f t="shared" si="3"/>
        <v>1.0479779000015697</v>
      </c>
      <c r="O37">
        <v>13971.445579900001</v>
      </c>
      <c r="P37">
        <v>175.203</v>
      </c>
      <c r="Q37">
        <v>99.672839999999994</v>
      </c>
      <c r="R37" s="2">
        <f t="shared" si="4"/>
        <v>58.177159999999994</v>
      </c>
      <c r="S37" s="2">
        <f t="shared" si="0"/>
        <v>60.975861187280067</v>
      </c>
      <c r="T37" s="2">
        <f t="shared" si="5"/>
        <v>2.7987011872800736</v>
      </c>
      <c r="U37" s="4"/>
      <c r="V37">
        <f t="shared" si="6"/>
        <v>1.0098994999989372</v>
      </c>
      <c r="W37">
        <v>13970.114385999999</v>
      </c>
      <c r="Y37">
        <v>183.9162</v>
      </c>
      <c r="Z37">
        <v>40.308239999999898</v>
      </c>
      <c r="AA37">
        <f t="shared" si="7"/>
        <v>-1.1874400000001017</v>
      </c>
    </row>
    <row r="38" spans="1:27" x14ac:dyDescent="0.3">
      <c r="A38" s="2">
        <f t="shared" si="8"/>
        <v>15.574300001389929</v>
      </c>
      <c r="B38" s="2">
        <f t="shared" si="9"/>
        <v>0.17815999999999832</v>
      </c>
      <c r="C38" s="2">
        <f t="shared" si="1"/>
        <v>0.4946274000012636</v>
      </c>
      <c r="D38" s="2">
        <v>13967.374391900001</v>
      </c>
      <c r="E38" s="2">
        <v>187.66919999999999</v>
      </c>
      <c r="F38" s="2">
        <v>28.070999999999898</v>
      </c>
      <c r="G38">
        <v>0</v>
      </c>
      <c r="H38">
        <f t="shared" si="2"/>
        <v>0</v>
      </c>
      <c r="I38">
        <v>0</v>
      </c>
      <c r="J38">
        <v>0</v>
      </c>
      <c r="K38">
        <v>0</v>
      </c>
      <c r="M38" s="2">
        <f t="shared" si="10"/>
        <v>3.1030000000100699E-2</v>
      </c>
      <c r="N38" s="2">
        <f t="shared" si="3"/>
        <v>1.0790079000016704</v>
      </c>
      <c r="O38">
        <v>13971.476609900001</v>
      </c>
      <c r="P38">
        <v>175.504559999999</v>
      </c>
      <c r="Q38">
        <v>102.88252</v>
      </c>
      <c r="R38" s="2">
        <f t="shared" si="4"/>
        <v>61.386839999999999</v>
      </c>
      <c r="S38" s="2">
        <f t="shared" ref="S38:S69" si="11">$S$1*(N38-$S$2+($S$2*(EXP(-1*N38/$S$2))))</f>
        <v>63.693159064832315</v>
      </c>
      <c r="T38" s="2">
        <f t="shared" si="5"/>
        <v>2.3063190648323157</v>
      </c>
      <c r="U38" s="4"/>
      <c r="V38">
        <f t="shared" si="6"/>
        <v>1.0413384999992559</v>
      </c>
      <c r="W38">
        <v>13970.145825</v>
      </c>
      <c r="Y38">
        <v>183.868799999999</v>
      </c>
      <c r="Z38">
        <v>39.971759999999897</v>
      </c>
      <c r="AA38">
        <f t="shared" si="7"/>
        <v>-1.5239200000001034</v>
      </c>
    </row>
    <row r="39" spans="1:27" x14ac:dyDescent="0.3">
      <c r="A39" s="2">
        <f t="shared" si="8"/>
        <v>16.262499999356805</v>
      </c>
      <c r="B39" s="2">
        <f t="shared" si="9"/>
        <v>0.16768000000000072</v>
      </c>
      <c r="C39" s="2">
        <f t="shared" si="1"/>
        <v>0.5108899000006204</v>
      </c>
      <c r="D39" s="2">
        <v>13967.3906544</v>
      </c>
      <c r="E39" s="2">
        <v>187.61015999999901</v>
      </c>
      <c r="F39" s="2">
        <v>28.238679999999899</v>
      </c>
      <c r="G39">
        <v>0</v>
      </c>
      <c r="H39">
        <f t="shared" si="2"/>
        <v>0</v>
      </c>
      <c r="I39">
        <v>0</v>
      </c>
      <c r="J39">
        <v>0</v>
      </c>
      <c r="K39">
        <v>0</v>
      </c>
      <c r="M39" s="2">
        <f t="shared" si="10"/>
        <v>4.7555099999954109E-2</v>
      </c>
      <c r="N39" s="2">
        <f t="shared" si="3"/>
        <v>1.1265630000016245</v>
      </c>
      <c r="O39">
        <v>13971.524165000001</v>
      </c>
      <c r="P39">
        <v>175.86663428571401</v>
      </c>
      <c r="Q39">
        <v>106.362154285714</v>
      </c>
      <c r="R39" s="2">
        <f t="shared" si="4"/>
        <v>64.866474285713991</v>
      </c>
      <c r="S39" s="2">
        <f t="shared" si="11"/>
        <v>67.898296751374104</v>
      </c>
      <c r="T39" s="2">
        <f t="shared" si="5"/>
        <v>3.0318224656601132</v>
      </c>
      <c r="U39" s="4"/>
      <c r="V39">
        <f t="shared" si="6"/>
        <v>1.0717401000001701</v>
      </c>
      <c r="W39">
        <v>13970.176226600001</v>
      </c>
      <c r="Y39">
        <v>183.80627999999899</v>
      </c>
      <c r="Z39">
        <v>39.830879999999901</v>
      </c>
      <c r="AA39">
        <f t="shared" si="7"/>
        <v>-1.6648000000000991</v>
      </c>
    </row>
    <row r="40" spans="1:27" x14ac:dyDescent="0.3">
      <c r="A40" s="2">
        <f t="shared" si="8"/>
        <v>15.438599999470171</v>
      </c>
      <c r="B40" s="2">
        <f t="shared" si="9"/>
        <v>0.15720000000009904</v>
      </c>
      <c r="C40" s="2">
        <f t="shared" si="1"/>
        <v>0.52632850000009057</v>
      </c>
      <c r="D40" s="2">
        <v>13967.406093</v>
      </c>
      <c r="E40" s="2">
        <v>187.565879999999</v>
      </c>
      <c r="F40" s="2">
        <v>28.395879999999998</v>
      </c>
      <c r="G40">
        <v>0</v>
      </c>
      <c r="H40">
        <f t="shared" si="2"/>
        <v>0</v>
      </c>
      <c r="I40">
        <v>0</v>
      </c>
      <c r="J40">
        <v>0</v>
      </c>
      <c r="K40">
        <v>0</v>
      </c>
      <c r="M40" s="2">
        <f t="shared" si="10"/>
        <v>3.1366699999125558E-2</v>
      </c>
      <c r="N40" s="2">
        <f t="shared" si="3"/>
        <v>1.15792970000075</v>
      </c>
      <c r="O40">
        <v>13971.5555317</v>
      </c>
      <c r="P40">
        <v>176.241874285714</v>
      </c>
      <c r="Q40">
        <v>109.27667428571399</v>
      </c>
      <c r="R40" s="2">
        <f t="shared" si="4"/>
        <v>67.780994285714002</v>
      </c>
      <c r="S40" s="2">
        <f t="shared" si="11"/>
        <v>70.696972965848445</v>
      </c>
      <c r="T40" s="2">
        <f t="shared" si="5"/>
        <v>2.9159786801344438</v>
      </c>
      <c r="U40" s="4"/>
      <c r="V40">
        <f t="shared" si="6"/>
        <v>1.1034371000005194</v>
      </c>
      <c r="W40">
        <v>13970.207923600001</v>
      </c>
      <c r="Y40">
        <v>183.71771999999899</v>
      </c>
      <c r="Z40">
        <v>39.799439999999997</v>
      </c>
      <c r="AA40">
        <f t="shared" si="7"/>
        <v>-1.6962400000000031</v>
      </c>
    </row>
    <row r="41" spans="1:27" x14ac:dyDescent="0.3">
      <c r="A41" s="2">
        <f t="shared" si="8"/>
        <v>16.167400000995258</v>
      </c>
      <c r="B41" s="2">
        <f t="shared" si="9"/>
        <v>0.13623999999990133</v>
      </c>
      <c r="C41" s="2">
        <f t="shared" si="1"/>
        <v>0.54249590000108583</v>
      </c>
      <c r="D41" s="2">
        <v>13967.422260400001</v>
      </c>
      <c r="E41" s="2">
        <v>187.53143999999901</v>
      </c>
      <c r="F41" s="2">
        <v>28.5321199999999</v>
      </c>
      <c r="G41">
        <v>0</v>
      </c>
      <c r="H41">
        <f t="shared" si="2"/>
        <v>0</v>
      </c>
      <c r="I41">
        <v>0</v>
      </c>
      <c r="J41">
        <v>0</v>
      </c>
      <c r="K41">
        <v>0</v>
      </c>
      <c r="M41" s="2">
        <f t="shared" si="10"/>
        <v>3.1184900000880589E-2</v>
      </c>
      <c r="N41" s="2">
        <f t="shared" si="3"/>
        <v>1.1891146000016306</v>
      </c>
      <c r="O41">
        <v>13971.586716600001</v>
      </c>
      <c r="P41">
        <v>176.63187428571399</v>
      </c>
      <c r="Q41">
        <v>111.755154285714</v>
      </c>
      <c r="R41" s="2">
        <f t="shared" si="4"/>
        <v>70.259474285713992</v>
      </c>
      <c r="S41" s="2">
        <f t="shared" si="11"/>
        <v>73.497708739025754</v>
      </c>
      <c r="T41" s="2">
        <f t="shared" si="5"/>
        <v>3.2382344533117617</v>
      </c>
      <c r="U41" s="4"/>
      <c r="V41">
        <f t="shared" si="6"/>
        <v>1.1278397999994922</v>
      </c>
      <c r="W41">
        <v>13970.2323263</v>
      </c>
      <c r="Y41">
        <v>183.60311999999999</v>
      </c>
      <c r="Z41">
        <v>39.866959999999999</v>
      </c>
      <c r="AA41">
        <f t="shared" si="7"/>
        <v>-1.6287200000000013</v>
      </c>
    </row>
    <row r="42" spans="1:27" x14ac:dyDescent="0.3">
      <c r="A42" s="2">
        <f t="shared" si="8"/>
        <v>15.892399998847395</v>
      </c>
      <c r="B42" s="2">
        <f t="shared" si="9"/>
        <v>0.12051999999999907</v>
      </c>
      <c r="C42" s="2">
        <f t="shared" si="1"/>
        <v>0.55838829999993322</v>
      </c>
      <c r="D42" s="2">
        <v>13967.438152799999</v>
      </c>
      <c r="E42" s="2">
        <v>187.50191999999899</v>
      </c>
      <c r="F42" s="2">
        <v>28.652639999999899</v>
      </c>
      <c r="G42">
        <v>0</v>
      </c>
      <c r="H42">
        <f t="shared" si="2"/>
        <v>0</v>
      </c>
      <c r="I42">
        <v>0</v>
      </c>
      <c r="J42">
        <v>0</v>
      </c>
      <c r="K42">
        <v>0</v>
      </c>
      <c r="M42" s="2">
        <f t="shared" si="10"/>
        <v>3.1024299998534843E-2</v>
      </c>
      <c r="N42" s="2">
        <f t="shared" si="3"/>
        <v>1.2201389000001654</v>
      </c>
      <c r="O42">
        <v>13971.617740899999</v>
      </c>
      <c r="P42">
        <v>177.05907428571399</v>
      </c>
      <c r="Q42">
        <v>114.68771428571399</v>
      </c>
      <c r="R42" s="2">
        <f t="shared" si="4"/>
        <v>73.192034285713987</v>
      </c>
      <c r="S42" s="2">
        <f t="shared" si="11"/>
        <v>76.300983361382421</v>
      </c>
      <c r="T42" s="2">
        <f t="shared" si="5"/>
        <v>3.1089490756684341</v>
      </c>
      <c r="U42" s="4"/>
      <c r="V42">
        <f t="shared" si="6"/>
        <v>1.1809959000001982</v>
      </c>
      <c r="W42">
        <v>13970.285482400001</v>
      </c>
      <c r="Y42">
        <v>183.46883999999901</v>
      </c>
      <c r="Z42">
        <v>39.86112</v>
      </c>
      <c r="AA42">
        <f t="shared" si="7"/>
        <v>-1.6345600000000005</v>
      </c>
    </row>
    <row r="43" spans="1:27" x14ac:dyDescent="0.3">
      <c r="A43" s="2">
        <f t="shared" si="8"/>
        <v>15.66600000114704</v>
      </c>
      <c r="B43" s="2">
        <f t="shared" si="9"/>
        <v>0.11528000000000205</v>
      </c>
      <c r="C43" s="2">
        <f t="shared" si="1"/>
        <v>0.57405430000108026</v>
      </c>
      <c r="D43" s="2">
        <v>13967.453818800001</v>
      </c>
      <c r="E43" s="2">
        <v>187.47239999999999</v>
      </c>
      <c r="F43" s="2">
        <v>28.767919999999901</v>
      </c>
      <c r="G43">
        <v>0</v>
      </c>
      <c r="H43">
        <f t="shared" si="2"/>
        <v>0</v>
      </c>
      <c r="I43">
        <v>0</v>
      </c>
      <c r="J43">
        <v>0</v>
      </c>
      <c r="K43">
        <v>0</v>
      </c>
      <c r="M43" s="2">
        <f t="shared" si="10"/>
        <v>3.1700500001534238E-2</v>
      </c>
      <c r="N43" s="2">
        <f t="shared" si="3"/>
        <v>1.2518394000016997</v>
      </c>
      <c r="O43">
        <v>13971.649441400001</v>
      </c>
      <c r="P43">
        <v>177.50319428571399</v>
      </c>
      <c r="Q43">
        <v>117.902034285714</v>
      </c>
      <c r="R43" s="2">
        <f t="shared" si="4"/>
        <v>76.406354285714002</v>
      </c>
      <c r="S43" s="2">
        <f t="shared" si="11"/>
        <v>79.181743409424612</v>
      </c>
      <c r="T43" s="2">
        <f t="shared" si="5"/>
        <v>2.7753891237106103</v>
      </c>
      <c r="U43" s="4"/>
      <c r="V43">
        <f t="shared" si="6"/>
        <v>1.2119032999999035</v>
      </c>
      <c r="W43">
        <v>13970.3163898</v>
      </c>
      <c r="Y43">
        <v>183.31487999999999</v>
      </c>
      <c r="Z43">
        <v>39.78716</v>
      </c>
      <c r="AA43">
        <f t="shared" si="7"/>
        <v>-1.70852</v>
      </c>
    </row>
    <row r="44" spans="1:27" x14ac:dyDescent="0.3">
      <c r="A44" s="2">
        <f t="shared" si="8"/>
        <v>15.872599999056547</v>
      </c>
      <c r="B44" s="2">
        <f t="shared" si="9"/>
        <v>0.25615999999999772</v>
      </c>
      <c r="C44" s="2">
        <f t="shared" si="1"/>
        <v>0.58992690000013681</v>
      </c>
      <c r="D44" s="2">
        <v>13967.4696914</v>
      </c>
      <c r="E44" s="2">
        <v>187.47875999999999</v>
      </c>
      <c r="F44" s="2">
        <v>29.024079999999898</v>
      </c>
      <c r="G44">
        <v>0</v>
      </c>
      <c r="H44">
        <f t="shared" si="2"/>
        <v>0</v>
      </c>
      <c r="I44">
        <v>0</v>
      </c>
      <c r="J44">
        <v>0</v>
      </c>
      <c r="K44">
        <v>0</v>
      </c>
      <c r="M44" s="2">
        <f t="shared" si="10"/>
        <v>3.1512199999269797E-2</v>
      </c>
      <c r="N44" s="2">
        <f t="shared" si="3"/>
        <v>1.2833516000009695</v>
      </c>
      <c r="O44">
        <v>13971.6809536</v>
      </c>
      <c r="P44">
        <v>177.94551428571401</v>
      </c>
      <c r="Q44">
        <v>121.08491428571401</v>
      </c>
      <c r="R44" s="2">
        <f t="shared" si="4"/>
        <v>79.589234285714014</v>
      </c>
      <c r="S44" s="2">
        <f t="shared" si="11"/>
        <v>82.060779622083274</v>
      </c>
      <c r="T44" s="2">
        <f t="shared" si="5"/>
        <v>2.4715453363692603</v>
      </c>
      <c r="U44" s="4"/>
      <c r="V44">
        <f t="shared" si="6"/>
        <v>1.2429427999995823</v>
      </c>
      <c r="W44">
        <v>13970.3474293</v>
      </c>
      <c r="Y44">
        <v>183.12995999999899</v>
      </c>
      <c r="Z44">
        <v>39.82264</v>
      </c>
      <c r="AA44">
        <f t="shared" si="7"/>
        <v>-1.6730400000000003</v>
      </c>
    </row>
    <row r="45" spans="1:27" x14ac:dyDescent="0.3">
      <c r="A45" s="2">
        <f t="shared" si="8"/>
        <v>31.060299999808194</v>
      </c>
      <c r="B45" s="2">
        <f t="shared" si="9"/>
        <v>0.21948000000000079</v>
      </c>
      <c r="C45" s="2">
        <f t="shared" si="1"/>
        <v>0.62098719999994501</v>
      </c>
      <c r="D45" s="2">
        <v>13967.500751699999</v>
      </c>
      <c r="E45" s="2">
        <v>187.48511999999999</v>
      </c>
      <c r="F45" s="2">
        <v>29.243559999999899</v>
      </c>
      <c r="G45">
        <v>0</v>
      </c>
      <c r="H45">
        <f t="shared" si="2"/>
        <v>0</v>
      </c>
      <c r="I45">
        <v>0</v>
      </c>
      <c r="J45">
        <v>0</v>
      </c>
      <c r="K45">
        <v>0</v>
      </c>
      <c r="M45" s="2">
        <f t="shared" si="10"/>
        <v>1.5988999999535736E-2</v>
      </c>
      <c r="N45" s="2">
        <f t="shared" si="3"/>
        <v>1.2993406000005052</v>
      </c>
      <c r="O45">
        <v>13971.6969426</v>
      </c>
      <c r="P45">
        <v>178.38977142857101</v>
      </c>
      <c r="Q45">
        <v>124.349708571428</v>
      </c>
      <c r="R45" s="2">
        <f t="shared" si="4"/>
        <v>82.854028571427989</v>
      </c>
      <c r="S45" s="2">
        <f t="shared" si="11"/>
        <v>83.527132097188471</v>
      </c>
      <c r="T45" s="2">
        <f t="shared" si="5"/>
        <v>0.6731035257604816</v>
      </c>
      <c r="U45" s="4"/>
      <c r="V45">
        <f t="shared" si="6"/>
        <v>1.2732857999999396</v>
      </c>
      <c r="W45">
        <v>13970.3777723</v>
      </c>
      <c r="Y45">
        <v>182.92464000000001</v>
      </c>
      <c r="Z45">
        <v>40.291240000000002</v>
      </c>
      <c r="AA45">
        <f t="shared" si="7"/>
        <v>-1.2044399999999982</v>
      </c>
    </row>
    <row r="46" spans="1:27" x14ac:dyDescent="0.3">
      <c r="A46" s="2">
        <f t="shared" si="8"/>
        <v>30.235300000640564</v>
      </c>
      <c r="B46" s="2">
        <f t="shared" si="9"/>
        <v>0.20375999999999905</v>
      </c>
      <c r="C46" s="2">
        <f t="shared" si="1"/>
        <v>0.65122250000058557</v>
      </c>
      <c r="D46" s="2">
        <v>13967.530987</v>
      </c>
      <c r="E46" s="2">
        <v>187.50131999999999</v>
      </c>
      <c r="F46" s="2">
        <v>29.447319999999898</v>
      </c>
      <c r="G46">
        <v>0</v>
      </c>
      <c r="H46">
        <f t="shared" si="2"/>
        <v>0</v>
      </c>
      <c r="I46">
        <v>0</v>
      </c>
      <c r="J46">
        <v>0</v>
      </c>
      <c r="K46">
        <v>0</v>
      </c>
      <c r="M46" s="2">
        <f t="shared" si="10"/>
        <v>4.7341100000267033E-2</v>
      </c>
      <c r="N46" s="2">
        <f t="shared" si="3"/>
        <v>1.3466817000007723</v>
      </c>
      <c r="O46">
        <v>13971.7442837</v>
      </c>
      <c r="P46">
        <v>178.84705714285701</v>
      </c>
      <c r="Q46">
        <v>127.765862857142</v>
      </c>
      <c r="R46" s="2">
        <f t="shared" si="4"/>
        <v>86.270182857142004</v>
      </c>
      <c r="S46" s="2">
        <f t="shared" si="11"/>
        <v>87.889342910969773</v>
      </c>
      <c r="T46" s="2">
        <f t="shared" si="5"/>
        <v>1.6191600538277697</v>
      </c>
      <c r="U46" s="4"/>
      <c r="V46">
        <f t="shared" si="6"/>
        <v>1.2931154999987484</v>
      </c>
      <c r="W46">
        <v>13970.397601999999</v>
      </c>
      <c r="Y46">
        <v>182.72783999999899</v>
      </c>
      <c r="Z46">
        <v>41.49568</v>
      </c>
      <c r="AA46">
        <f t="shared" si="7"/>
        <v>0</v>
      </c>
    </row>
    <row r="47" spans="1:27" x14ac:dyDescent="0.3">
      <c r="A47" s="2">
        <f t="shared" si="8"/>
        <v>30.741099999431754</v>
      </c>
      <c r="B47" s="2">
        <f t="shared" si="9"/>
        <v>0.17756000000000327</v>
      </c>
      <c r="C47" s="2">
        <f t="shared" si="1"/>
        <v>0.68196360000001732</v>
      </c>
      <c r="D47" s="2">
        <v>13967.5617281</v>
      </c>
      <c r="E47" s="2">
        <v>187.51464000000001</v>
      </c>
      <c r="F47" s="2">
        <v>29.624879999999902</v>
      </c>
      <c r="G47">
        <v>0</v>
      </c>
      <c r="H47">
        <f t="shared" si="2"/>
        <v>0</v>
      </c>
      <c r="I47">
        <v>0</v>
      </c>
      <c r="J47">
        <v>0</v>
      </c>
      <c r="K47">
        <v>0</v>
      </c>
      <c r="M47" s="2">
        <f t="shared" si="10"/>
        <v>3.0417399999350891E-2</v>
      </c>
      <c r="N47" s="2">
        <f t="shared" si="3"/>
        <v>1.3770991000001231</v>
      </c>
      <c r="O47">
        <v>13971.774701099999</v>
      </c>
      <c r="P47">
        <v>179.310857142857</v>
      </c>
      <c r="Q47">
        <v>130.875382857142</v>
      </c>
      <c r="R47" s="2">
        <f t="shared" si="4"/>
        <v>89.379702857142007</v>
      </c>
      <c r="S47" s="2">
        <f t="shared" si="11"/>
        <v>90.707340081490031</v>
      </c>
      <c r="T47" s="2">
        <f t="shared" si="5"/>
        <v>1.3276372243480239</v>
      </c>
      <c r="U47" s="4"/>
      <c r="V47">
        <f t="shared" si="6"/>
        <v>1.3351227000002837</v>
      </c>
      <c r="W47">
        <v>13970.439609200001</v>
      </c>
      <c r="Y47">
        <v>182.49167999999901</v>
      </c>
      <c r="Z47">
        <v>42.605800000000002</v>
      </c>
      <c r="AA47">
        <f t="shared" si="7"/>
        <v>1.110120000000002</v>
      </c>
    </row>
    <row r="48" spans="1:27" x14ac:dyDescent="0.3">
      <c r="A48" s="2">
        <f t="shared" si="8"/>
        <v>32.236900000498281</v>
      </c>
      <c r="B48" s="2">
        <f t="shared" si="9"/>
        <v>0.42032000000000025</v>
      </c>
      <c r="C48" s="2">
        <f t="shared" si="1"/>
        <v>0.7142005000005156</v>
      </c>
      <c r="D48" s="2">
        <v>13967.593965</v>
      </c>
      <c r="E48" s="2">
        <v>187.57187999999999</v>
      </c>
      <c r="F48" s="2">
        <v>30.045199999999902</v>
      </c>
      <c r="G48">
        <v>0</v>
      </c>
      <c r="H48">
        <f t="shared" si="2"/>
        <v>0</v>
      </c>
      <c r="I48">
        <v>0</v>
      </c>
      <c r="J48">
        <v>0</v>
      </c>
      <c r="K48">
        <v>0</v>
      </c>
      <c r="M48" s="2">
        <f t="shared" si="10"/>
        <v>3.1653300000471063E-2</v>
      </c>
      <c r="N48" s="2">
        <f t="shared" si="3"/>
        <v>1.4087524000005942</v>
      </c>
      <c r="O48">
        <v>13971.8063544</v>
      </c>
      <c r="P48">
        <v>179.776457142857</v>
      </c>
      <c r="Q48">
        <v>134.363302857142</v>
      </c>
      <c r="R48" s="2">
        <f t="shared" si="4"/>
        <v>92.86762285714201</v>
      </c>
      <c r="S48" s="2">
        <f t="shared" si="11"/>
        <v>93.65155380219268</v>
      </c>
      <c r="T48" s="2">
        <f t="shared" si="5"/>
        <v>0.7839309450506704</v>
      </c>
      <c r="U48" s="4"/>
      <c r="V48">
        <f t="shared" si="6"/>
        <v>1.366100400000505</v>
      </c>
      <c r="W48">
        <v>13970.470586900001</v>
      </c>
      <c r="Y48">
        <v>182.20631999999901</v>
      </c>
      <c r="Z48">
        <v>43.605879999999999</v>
      </c>
      <c r="AA48">
        <f t="shared" si="7"/>
        <v>2.110199999999999</v>
      </c>
    </row>
    <row r="49" spans="1:27" x14ac:dyDescent="0.3">
      <c r="A49" s="2">
        <f t="shared" si="8"/>
        <v>46.527799999239505</v>
      </c>
      <c r="B49" s="2">
        <f t="shared" si="9"/>
        <v>0.39935999999999794</v>
      </c>
      <c r="C49" s="2">
        <f t="shared" si="1"/>
        <v>0.76072829999975511</v>
      </c>
      <c r="D49" s="2">
        <v>13967.640492799999</v>
      </c>
      <c r="E49" s="2">
        <v>187.66847999999999</v>
      </c>
      <c r="F49" s="2">
        <v>30.4445599999999</v>
      </c>
      <c r="G49">
        <v>0</v>
      </c>
      <c r="H49">
        <f t="shared" si="2"/>
        <v>0</v>
      </c>
      <c r="I49">
        <v>0</v>
      </c>
      <c r="J49">
        <v>0</v>
      </c>
      <c r="K49">
        <v>0</v>
      </c>
      <c r="M49" s="2">
        <f t="shared" si="10"/>
        <v>3.070560000014666E-2</v>
      </c>
      <c r="N49" s="2">
        <f t="shared" si="3"/>
        <v>1.4394580000007409</v>
      </c>
      <c r="O49">
        <v>13971.83706</v>
      </c>
      <c r="P49">
        <v>180.25009714285699</v>
      </c>
      <c r="Q49">
        <v>137.35754285714199</v>
      </c>
      <c r="R49" s="2">
        <f t="shared" si="4"/>
        <v>95.861862857142</v>
      </c>
      <c r="S49" s="2">
        <f t="shared" si="11"/>
        <v>96.518333243349304</v>
      </c>
      <c r="T49" s="2">
        <f t="shared" si="5"/>
        <v>0.65647038620730314</v>
      </c>
      <c r="U49" s="4"/>
      <c r="V49">
        <f t="shared" si="6"/>
        <v>1.4126164999997854</v>
      </c>
      <c r="W49">
        <v>13970.517103</v>
      </c>
      <c r="Y49">
        <v>181.871759999999</v>
      </c>
      <c r="Z49">
        <v>44.501159999999999</v>
      </c>
      <c r="AA49">
        <f t="shared" si="7"/>
        <v>3.0054799999999986</v>
      </c>
    </row>
    <row r="50" spans="1:27" x14ac:dyDescent="0.3">
      <c r="A50" s="2">
        <f t="shared" si="8"/>
        <v>30.945399999836809</v>
      </c>
      <c r="B50" s="2">
        <f t="shared" si="9"/>
        <v>0.38363999999999976</v>
      </c>
      <c r="C50" s="2">
        <f t="shared" si="1"/>
        <v>0.79167369999959192</v>
      </c>
      <c r="D50" s="2">
        <v>13967.671438199999</v>
      </c>
      <c r="E50" s="2">
        <v>187.80444</v>
      </c>
      <c r="F50" s="2">
        <v>30.828199999999899</v>
      </c>
      <c r="G50">
        <v>0</v>
      </c>
      <c r="H50">
        <f t="shared" si="2"/>
        <v>0</v>
      </c>
      <c r="I50">
        <v>0</v>
      </c>
      <c r="J50">
        <v>0</v>
      </c>
      <c r="K50">
        <v>0</v>
      </c>
      <c r="M50" s="2">
        <f t="shared" si="10"/>
        <v>3.1291499999497319E-2</v>
      </c>
      <c r="N50" s="2">
        <f t="shared" si="3"/>
        <v>1.4707495000002382</v>
      </c>
      <c r="O50">
        <v>13971.868351499999</v>
      </c>
      <c r="P50">
        <v>180.72449714285699</v>
      </c>
      <c r="Q50">
        <v>140.91570285714201</v>
      </c>
      <c r="R50" s="2">
        <f t="shared" si="4"/>
        <v>99.420022857142015</v>
      </c>
      <c r="S50" s="2">
        <f t="shared" si="11"/>
        <v>99.449995450768313</v>
      </c>
      <c r="T50" s="2">
        <f t="shared" si="5"/>
        <v>2.9972593626297339E-2</v>
      </c>
      <c r="U50" s="4"/>
      <c r="V50">
        <f t="shared" si="6"/>
        <v>1.4439431999999215</v>
      </c>
      <c r="W50">
        <v>13970.5484297</v>
      </c>
      <c r="Y50">
        <v>181.48307999999901</v>
      </c>
      <c r="Z50">
        <v>45.265439999999998</v>
      </c>
      <c r="AA50">
        <f t="shared" si="7"/>
        <v>3.769759999999998</v>
      </c>
    </row>
    <row r="51" spans="1:27" x14ac:dyDescent="0.3">
      <c r="A51" s="2">
        <f t="shared" si="8"/>
        <v>30.53390000059153</v>
      </c>
      <c r="B51" s="2">
        <f t="shared" si="9"/>
        <v>0.36792000000000158</v>
      </c>
      <c r="C51" s="2">
        <f t="shared" si="1"/>
        <v>0.82220760000018345</v>
      </c>
      <c r="D51" s="2">
        <v>13967.7019721</v>
      </c>
      <c r="E51" s="2">
        <v>187.97976</v>
      </c>
      <c r="F51" s="2">
        <v>31.196119999999901</v>
      </c>
      <c r="G51">
        <v>0</v>
      </c>
      <c r="H51">
        <f t="shared" si="2"/>
        <v>0</v>
      </c>
      <c r="I51">
        <v>0</v>
      </c>
      <c r="J51">
        <v>0</v>
      </c>
      <c r="K51">
        <v>0</v>
      </c>
      <c r="M51" s="2">
        <f t="shared" si="10"/>
        <v>3.133700000034878E-2</v>
      </c>
      <c r="N51" s="2">
        <f t="shared" si="3"/>
        <v>1.502086500000587</v>
      </c>
      <c r="O51">
        <v>13971.8996885</v>
      </c>
      <c r="P51">
        <v>181.21269142857099</v>
      </c>
      <c r="Q51">
        <v>144.38073714285699</v>
      </c>
      <c r="R51" s="2">
        <f t="shared" si="4"/>
        <v>102.88505714285699</v>
      </c>
      <c r="S51" s="2">
        <f t="shared" si="11"/>
        <v>102.3955816718462</v>
      </c>
      <c r="T51" s="2">
        <f t="shared" si="5"/>
        <v>0.48947547101079181</v>
      </c>
      <c r="U51" s="4"/>
      <c r="V51">
        <f t="shared" si="6"/>
        <v>1.4603231999990385</v>
      </c>
      <c r="W51">
        <v>13970.564809699999</v>
      </c>
      <c r="Y51">
        <v>181.06631999999999</v>
      </c>
      <c r="Z51">
        <v>46.556559999999998</v>
      </c>
      <c r="AA51">
        <f t="shared" si="7"/>
        <v>5.0608799999999974</v>
      </c>
    </row>
    <row r="52" spans="1:27" x14ac:dyDescent="0.3">
      <c r="A52" s="2">
        <f t="shared" si="8"/>
        <v>30.776800000239746</v>
      </c>
      <c r="B52" s="2">
        <f t="shared" si="9"/>
        <v>0.34695999999999927</v>
      </c>
      <c r="C52" s="2">
        <f t="shared" si="1"/>
        <v>0.85298440000042319</v>
      </c>
      <c r="D52" s="2">
        <v>13967.7327489</v>
      </c>
      <c r="E52" s="2">
        <v>188.179679999999</v>
      </c>
      <c r="F52" s="2">
        <v>31.5430799999999</v>
      </c>
      <c r="G52">
        <v>0</v>
      </c>
      <c r="H52">
        <f t="shared" si="2"/>
        <v>0</v>
      </c>
      <c r="I52">
        <v>0</v>
      </c>
      <c r="J52">
        <v>0</v>
      </c>
      <c r="K52">
        <v>0</v>
      </c>
      <c r="M52" s="2">
        <f t="shared" si="10"/>
        <v>4.769520000081684E-2</v>
      </c>
      <c r="N52" s="2">
        <f t="shared" si="3"/>
        <v>1.5497817000014038</v>
      </c>
      <c r="O52">
        <v>13971.947383700001</v>
      </c>
      <c r="P52">
        <v>181.67649142857101</v>
      </c>
      <c r="Q52">
        <v>147.364497142857</v>
      </c>
      <c r="R52" s="2">
        <f t="shared" si="4"/>
        <v>105.86881714285701</v>
      </c>
      <c r="S52" s="2">
        <f t="shared" si="11"/>
        <v>106.89599793610878</v>
      </c>
      <c r="T52" s="2">
        <f t="shared" si="5"/>
        <v>1.0271807932517731</v>
      </c>
      <c r="U52" s="4"/>
      <c r="V52">
        <f t="shared" si="6"/>
        <v>1.4909979000003659</v>
      </c>
      <c r="W52">
        <v>13970.595484400001</v>
      </c>
      <c r="Y52">
        <v>180.64679999999899</v>
      </c>
      <c r="Z52">
        <v>47.857559999999999</v>
      </c>
      <c r="AA52">
        <f t="shared" si="7"/>
        <v>6.3618799999999993</v>
      </c>
    </row>
    <row r="53" spans="1:27" x14ac:dyDescent="0.3">
      <c r="A53" s="2">
        <f t="shared" si="8"/>
        <v>30.500900000333786</v>
      </c>
      <c r="B53" s="2">
        <f t="shared" si="9"/>
        <v>0.32600000000009999</v>
      </c>
      <c r="C53" s="2">
        <f t="shared" si="1"/>
        <v>0.88348530000075698</v>
      </c>
      <c r="D53" s="2">
        <v>13967.7632498</v>
      </c>
      <c r="E53" s="2">
        <v>188.40912</v>
      </c>
      <c r="F53" s="2">
        <v>31.86908</v>
      </c>
      <c r="G53">
        <v>0</v>
      </c>
      <c r="H53">
        <f t="shared" si="2"/>
        <v>0</v>
      </c>
      <c r="I53">
        <v>0</v>
      </c>
      <c r="J53">
        <v>0</v>
      </c>
      <c r="K53">
        <v>0</v>
      </c>
      <c r="M53" s="2">
        <f t="shared" si="10"/>
        <v>3.1227499999658903E-2</v>
      </c>
      <c r="N53" s="2">
        <f t="shared" si="3"/>
        <v>1.5810092000010627</v>
      </c>
      <c r="O53">
        <v>13971.9786112</v>
      </c>
      <c r="P53">
        <v>182.140154285714</v>
      </c>
      <c r="Q53">
        <v>150.456371428571</v>
      </c>
      <c r="R53" s="2">
        <f t="shared" si="4"/>
        <v>108.96069142857101</v>
      </c>
      <c r="S53" s="2">
        <f t="shared" si="11"/>
        <v>109.85298854546143</v>
      </c>
      <c r="T53" s="2">
        <f t="shared" si="5"/>
        <v>0.89229711689041835</v>
      </c>
      <c r="U53" s="4"/>
      <c r="V53">
        <f t="shared" si="6"/>
        <v>1.5215951999998651</v>
      </c>
      <c r="W53">
        <v>13970.6260817</v>
      </c>
      <c r="Y53">
        <v>180.22103999999999</v>
      </c>
      <c r="Z53">
        <v>49.022320000000001</v>
      </c>
      <c r="AA53">
        <f t="shared" si="7"/>
        <v>7.5266400000000004</v>
      </c>
    </row>
    <row r="54" spans="1:27" x14ac:dyDescent="0.3">
      <c r="A54" s="2">
        <f t="shared" si="8"/>
        <v>31.097299999601091</v>
      </c>
      <c r="B54" s="2">
        <f t="shared" si="9"/>
        <v>0.29980000000000118</v>
      </c>
      <c r="C54" s="2">
        <f t="shared" si="1"/>
        <v>0.91458260000035807</v>
      </c>
      <c r="D54" s="2">
        <v>13967.7943471</v>
      </c>
      <c r="E54" s="2">
        <v>188.66808</v>
      </c>
      <c r="F54" s="2">
        <v>32.168880000000001</v>
      </c>
      <c r="G54">
        <v>0</v>
      </c>
      <c r="H54">
        <f t="shared" si="2"/>
        <v>0</v>
      </c>
      <c r="I54">
        <v>0</v>
      </c>
      <c r="J54">
        <v>0</v>
      </c>
      <c r="K54">
        <v>0</v>
      </c>
      <c r="M54" s="2">
        <f t="shared" si="10"/>
        <v>3.1180199999653269E-2</v>
      </c>
      <c r="N54" s="2">
        <f t="shared" si="3"/>
        <v>1.612189400000716</v>
      </c>
      <c r="O54">
        <v>13972.0097914</v>
      </c>
      <c r="P54">
        <v>182.60811428571401</v>
      </c>
      <c r="Q54">
        <v>153.685411428571</v>
      </c>
      <c r="R54" s="2">
        <f t="shared" si="4"/>
        <v>112.18973142857101</v>
      </c>
      <c r="S54" s="2">
        <f t="shared" si="11"/>
        <v>112.81313533343292</v>
      </c>
      <c r="T54" s="2">
        <f t="shared" si="5"/>
        <v>0.62340390486191666</v>
      </c>
      <c r="U54" s="4"/>
      <c r="V54">
        <f t="shared" si="6"/>
        <v>1.5534888999991381</v>
      </c>
      <c r="W54">
        <v>13970.657975399999</v>
      </c>
      <c r="Y54">
        <v>179.73755999999901</v>
      </c>
      <c r="Z54">
        <v>50.082279999999997</v>
      </c>
      <c r="AA54">
        <f t="shared" si="7"/>
        <v>8.5865999999999971</v>
      </c>
    </row>
    <row r="55" spans="1:27" x14ac:dyDescent="0.3">
      <c r="A55" s="2">
        <f t="shared" si="8"/>
        <v>46.499300000505173</v>
      </c>
      <c r="B55" s="2">
        <f t="shared" si="9"/>
        <v>0.27360000000000184</v>
      </c>
      <c r="C55" s="2">
        <f t="shared" si="1"/>
        <v>0.96108190000086324</v>
      </c>
      <c r="D55" s="2">
        <v>13967.8408464</v>
      </c>
      <c r="E55" s="2">
        <v>188.9418</v>
      </c>
      <c r="F55" s="2">
        <v>32.442480000000003</v>
      </c>
      <c r="G55">
        <v>0</v>
      </c>
      <c r="H55">
        <f t="shared" si="2"/>
        <v>0</v>
      </c>
      <c r="I55">
        <v>0</v>
      </c>
      <c r="J55">
        <v>0</v>
      </c>
      <c r="K55">
        <v>0</v>
      </c>
      <c r="M55" s="2">
        <f t="shared" si="10"/>
        <v>3.0847600000925013E-2</v>
      </c>
      <c r="N55" s="2">
        <f t="shared" si="3"/>
        <v>1.643037000001641</v>
      </c>
      <c r="O55">
        <v>13972.040639000001</v>
      </c>
      <c r="P55">
        <v>183.08943428571399</v>
      </c>
      <c r="Q55">
        <v>157.211731428571</v>
      </c>
      <c r="R55" s="2">
        <f t="shared" si="4"/>
        <v>115.71605142857101</v>
      </c>
      <c r="S55" s="2">
        <f t="shared" si="11"/>
        <v>115.74874864375218</v>
      </c>
      <c r="T55" s="2">
        <f t="shared" si="5"/>
        <v>3.2697215181173078E-2</v>
      </c>
      <c r="U55" s="4"/>
      <c r="V55">
        <f t="shared" si="6"/>
        <v>1.5850811000000249</v>
      </c>
      <c r="W55">
        <v>13970.6895676</v>
      </c>
      <c r="Y55">
        <v>179.23079999999899</v>
      </c>
      <c r="Z55">
        <v>51.45776</v>
      </c>
      <c r="AA55">
        <f t="shared" si="7"/>
        <v>9.9620800000000003</v>
      </c>
    </row>
    <row r="56" spans="1:27" x14ac:dyDescent="0.3">
      <c r="A56" s="2">
        <f t="shared" si="8"/>
        <v>31.051899999511079</v>
      </c>
      <c r="B56" s="2">
        <f t="shared" si="9"/>
        <v>0.24739999999999895</v>
      </c>
      <c r="C56" s="2">
        <f t="shared" si="1"/>
        <v>0.99213380000037432</v>
      </c>
      <c r="D56" s="2">
        <v>13967.8718983</v>
      </c>
      <c r="E56" s="2">
        <v>189.22535999999999</v>
      </c>
      <c r="F56" s="2">
        <v>32.689880000000002</v>
      </c>
      <c r="G56">
        <v>0</v>
      </c>
      <c r="H56">
        <f t="shared" si="2"/>
        <v>0</v>
      </c>
      <c r="I56">
        <v>0</v>
      </c>
      <c r="J56">
        <v>0</v>
      </c>
      <c r="K56">
        <v>0</v>
      </c>
      <c r="M56" s="2">
        <f t="shared" si="10"/>
        <v>3.032579999853624E-2</v>
      </c>
      <c r="N56" s="2">
        <f t="shared" si="3"/>
        <v>1.6733628000001772</v>
      </c>
      <c r="O56">
        <v>13972.070964799999</v>
      </c>
      <c r="P56">
        <v>183.54519428571399</v>
      </c>
      <c r="Q56">
        <v>160.59485142857099</v>
      </c>
      <c r="R56" s="2">
        <f t="shared" si="4"/>
        <v>119.099171428571</v>
      </c>
      <c r="S56" s="2">
        <f t="shared" si="11"/>
        <v>118.64111367528588</v>
      </c>
      <c r="T56" s="2">
        <f t="shared" si="5"/>
        <v>0.458057753285118</v>
      </c>
      <c r="U56" s="4"/>
      <c r="V56">
        <f t="shared" si="6"/>
        <v>1.6157149999999092</v>
      </c>
      <c r="W56">
        <v>13970.7202015</v>
      </c>
      <c r="Y56">
        <v>178.73388</v>
      </c>
      <c r="Z56">
        <v>53.133040000000001</v>
      </c>
      <c r="AA56">
        <f t="shared" si="7"/>
        <v>11.637360000000001</v>
      </c>
    </row>
    <row r="57" spans="1:27" x14ac:dyDescent="0.3">
      <c r="A57" s="2">
        <f t="shared" si="8"/>
        <v>30.639200000223354</v>
      </c>
      <c r="B57" s="2">
        <f t="shared" si="9"/>
        <v>0.22119999999999607</v>
      </c>
      <c r="C57" s="2">
        <f t="shared" si="1"/>
        <v>1.0227730000005977</v>
      </c>
      <c r="D57" s="2">
        <v>13967.9025375</v>
      </c>
      <c r="E57" s="2">
        <v>189.51383999999999</v>
      </c>
      <c r="F57" s="2">
        <v>32.911079999999998</v>
      </c>
      <c r="G57">
        <v>0</v>
      </c>
      <c r="H57">
        <f t="shared" si="2"/>
        <v>0</v>
      </c>
      <c r="I57">
        <v>0</v>
      </c>
      <c r="J57">
        <v>0</v>
      </c>
      <c r="K57">
        <v>0</v>
      </c>
      <c r="M57" s="2">
        <f t="shared" si="10"/>
        <v>3.1408599999849685E-2</v>
      </c>
      <c r="N57" s="2">
        <f t="shared" si="3"/>
        <v>1.7047714000000269</v>
      </c>
      <c r="O57">
        <v>13972.102373399999</v>
      </c>
      <c r="P57">
        <v>184.013434285714</v>
      </c>
      <c r="Q57">
        <v>164.014651428571</v>
      </c>
      <c r="R57" s="2">
        <f t="shared" si="4"/>
        <v>122.51897142857101</v>
      </c>
      <c r="S57" s="2">
        <f t="shared" si="11"/>
        <v>121.6430387060294</v>
      </c>
      <c r="T57" s="2">
        <f t="shared" si="5"/>
        <v>0.87593272254160581</v>
      </c>
      <c r="U57" s="4"/>
      <c r="V57">
        <f t="shared" si="6"/>
        <v>1.661754299999302</v>
      </c>
      <c r="W57">
        <v>13970.7662408</v>
      </c>
      <c r="Y57">
        <v>178.25663999999901</v>
      </c>
      <c r="Z57">
        <v>54.713999999999999</v>
      </c>
      <c r="AA57">
        <f t="shared" si="7"/>
        <v>13.218319999999999</v>
      </c>
    </row>
    <row r="58" spans="1:27" x14ac:dyDescent="0.3">
      <c r="A58" s="2">
        <f t="shared" si="8"/>
        <v>31.30310000051395</v>
      </c>
      <c r="B58" s="2">
        <f t="shared" si="9"/>
        <v>0.20024000000000086</v>
      </c>
      <c r="C58" s="2">
        <f t="shared" si="1"/>
        <v>1.0540761000011116</v>
      </c>
      <c r="D58" s="2">
        <v>13967.933840600001</v>
      </c>
      <c r="E58" s="2">
        <v>189.80724000000001</v>
      </c>
      <c r="F58" s="2">
        <v>33.111319999999999</v>
      </c>
      <c r="G58">
        <v>0</v>
      </c>
      <c r="H58">
        <f t="shared" si="2"/>
        <v>0</v>
      </c>
      <c r="I58">
        <v>0</v>
      </c>
      <c r="J58">
        <v>0</v>
      </c>
      <c r="K58">
        <v>0</v>
      </c>
      <c r="M58" s="2">
        <f t="shared" si="10"/>
        <v>4.7119800001382828E-2</v>
      </c>
      <c r="N58" s="2">
        <f t="shared" si="3"/>
        <v>1.7518912000014097</v>
      </c>
      <c r="O58">
        <v>13972.149493200001</v>
      </c>
      <c r="P58">
        <v>184.47363428571401</v>
      </c>
      <c r="Q58">
        <v>167.02985142857099</v>
      </c>
      <c r="R58" s="2">
        <f t="shared" si="4"/>
        <v>125.534171428571</v>
      </c>
      <c r="S58" s="2">
        <f t="shared" si="11"/>
        <v>126.15772171525526</v>
      </c>
      <c r="T58" s="2">
        <f t="shared" si="5"/>
        <v>0.62355028668426371</v>
      </c>
      <c r="U58" s="4"/>
      <c r="V58">
        <f t="shared" si="6"/>
        <v>1.6926353999988351</v>
      </c>
      <c r="W58">
        <v>13970.797121899999</v>
      </c>
      <c r="Y58">
        <v>177.78923999999901</v>
      </c>
      <c r="Z58">
        <v>56.205879999999901</v>
      </c>
      <c r="AA58">
        <f t="shared" si="7"/>
        <v>14.710199999999901</v>
      </c>
    </row>
    <row r="59" spans="1:27" x14ac:dyDescent="0.3">
      <c r="A59" s="2">
        <f t="shared" si="8"/>
        <v>31.679899999289773</v>
      </c>
      <c r="B59" s="2">
        <f t="shared" si="9"/>
        <v>0.18451999999999913</v>
      </c>
      <c r="C59" s="2">
        <f t="shared" si="1"/>
        <v>1.0857560000004014</v>
      </c>
      <c r="D59" s="2">
        <v>13967.9655205</v>
      </c>
      <c r="E59" s="2">
        <v>190.0908</v>
      </c>
      <c r="F59" s="2">
        <v>33.295839999999998</v>
      </c>
      <c r="G59">
        <v>0</v>
      </c>
      <c r="H59">
        <f t="shared" si="2"/>
        <v>0</v>
      </c>
      <c r="I59">
        <v>0</v>
      </c>
      <c r="J59">
        <v>0</v>
      </c>
      <c r="K59">
        <v>0</v>
      </c>
      <c r="M59" s="2">
        <f t="shared" si="10"/>
        <v>3.087269999923592E-2</v>
      </c>
      <c r="N59" s="2">
        <f t="shared" si="3"/>
        <v>1.7827639000006457</v>
      </c>
      <c r="O59">
        <v>13972.1803659</v>
      </c>
      <c r="P59">
        <v>184.937314285714</v>
      </c>
      <c r="Q59">
        <v>169.89893142857099</v>
      </c>
      <c r="R59" s="2">
        <f t="shared" si="4"/>
        <v>128.403251428571</v>
      </c>
      <c r="S59" s="2">
        <f t="shared" si="11"/>
        <v>129.12244612464335</v>
      </c>
      <c r="T59" s="2">
        <f t="shared" si="5"/>
        <v>0.71919469607234987</v>
      </c>
      <c r="U59" s="4"/>
      <c r="V59">
        <f t="shared" si="6"/>
        <v>1.7231959999990067</v>
      </c>
      <c r="W59">
        <v>13970.827682499999</v>
      </c>
      <c r="Y59">
        <v>177.3612</v>
      </c>
      <c r="Z59">
        <v>58.023759999999903</v>
      </c>
      <c r="AA59">
        <f t="shared" si="7"/>
        <v>16.528079999999903</v>
      </c>
    </row>
    <row r="60" spans="1:27" x14ac:dyDescent="0.3">
      <c r="A60" s="2">
        <f t="shared" si="8"/>
        <v>16.319099999236641</v>
      </c>
      <c r="B60" s="2">
        <f t="shared" si="9"/>
        <v>0.1688000000000045</v>
      </c>
      <c r="C60" s="2">
        <f t="shared" si="1"/>
        <v>1.102075099999638</v>
      </c>
      <c r="D60" s="2">
        <v>13967.981839599999</v>
      </c>
      <c r="E60" s="2">
        <v>190.374359999999</v>
      </c>
      <c r="F60" s="2">
        <v>33.464640000000003</v>
      </c>
      <c r="G60">
        <v>0</v>
      </c>
      <c r="H60">
        <f t="shared" si="2"/>
        <v>0</v>
      </c>
      <c r="I60">
        <v>0</v>
      </c>
      <c r="J60">
        <v>0</v>
      </c>
      <c r="K60">
        <v>0</v>
      </c>
      <c r="M60" s="2">
        <f t="shared" si="10"/>
        <v>1.4777599999433733E-2</v>
      </c>
      <c r="N60" s="2">
        <f t="shared" si="3"/>
        <v>1.7975415000000794</v>
      </c>
      <c r="O60">
        <v>13972.195143499999</v>
      </c>
      <c r="P60">
        <v>185.408674285714</v>
      </c>
      <c r="Q60">
        <v>173.749531428571</v>
      </c>
      <c r="R60" s="2">
        <f t="shared" si="4"/>
        <v>132.25385142857101</v>
      </c>
      <c r="S60" s="2">
        <f t="shared" si="11"/>
        <v>130.54331488884108</v>
      </c>
      <c r="T60" s="2">
        <f t="shared" si="5"/>
        <v>1.7105365397299295</v>
      </c>
      <c r="U60" s="4"/>
      <c r="V60">
        <f t="shared" si="6"/>
        <v>1.753706699999384</v>
      </c>
      <c r="W60">
        <v>13970.8581932</v>
      </c>
      <c r="Y60">
        <v>176.95776000000001</v>
      </c>
      <c r="Z60">
        <v>60.157159999999998</v>
      </c>
      <c r="AA60">
        <f t="shared" si="7"/>
        <v>18.661479999999997</v>
      </c>
    </row>
    <row r="61" spans="1:27" x14ac:dyDescent="0.3">
      <c r="A61" s="2">
        <f t="shared" si="8"/>
        <v>49.982400001681526</v>
      </c>
      <c r="B61" s="2">
        <f t="shared" si="9"/>
        <v>0.16879999999989792</v>
      </c>
      <c r="C61" s="2">
        <f t="shared" si="1"/>
        <v>1.1520575000013196</v>
      </c>
      <c r="D61" s="2">
        <v>13968.031822000001</v>
      </c>
      <c r="E61" s="2">
        <v>190.65299999999999</v>
      </c>
      <c r="F61" s="2">
        <v>33.633439999999901</v>
      </c>
      <c r="G61">
        <v>0</v>
      </c>
      <c r="H61">
        <f t="shared" si="2"/>
        <v>0</v>
      </c>
      <c r="I61">
        <v>0</v>
      </c>
      <c r="J61">
        <v>0</v>
      </c>
      <c r="K61">
        <v>0</v>
      </c>
      <c r="M61" s="2">
        <f t="shared" si="10"/>
        <v>3.12595000013971E-2</v>
      </c>
      <c r="N61" s="2">
        <f t="shared" si="3"/>
        <v>1.8288010000014765</v>
      </c>
      <c r="O61">
        <v>13972.226403000001</v>
      </c>
      <c r="P61">
        <v>185.85903428571399</v>
      </c>
      <c r="Q61">
        <v>176.796171428571</v>
      </c>
      <c r="R61" s="2">
        <f t="shared" si="4"/>
        <v>135.30049142857101</v>
      </c>
      <c r="S61" s="2">
        <f t="shared" si="11"/>
        <v>133.55249638525646</v>
      </c>
      <c r="T61" s="2">
        <f t="shared" si="5"/>
        <v>1.7479950433145461</v>
      </c>
      <c r="U61" s="4"/>
      <c r="V61">
        <f t="shared" si="6"/>
        <v>1.7845637999998871</v>
      </c>
      <c r="W61">
        <v>13970.8890503</v>
      </c>
      <c r="Y61">
        <v>176.57400000000001</v>
      </c>
      <c r="Z61">
        <v>62.0501199999999</v>
      </c>
      <c r="AA61">
        <f t="shared" si="7"/>
        <v>20.5544399999999</v>
      </c>
    </row>
    <row r="62" spans="1:27" x14ac:dyDescent="0.3">
      <c r="A62" s="2">
        <f t="shared" si="8"/>
        <v>27.35709999979008</v>
      </c>
      <c r="B62" s="2">
        <f t="shared" si="9"/>
        <v>0.16880000000009687</v>
      </c>
      <c r="C62" s="2">
        <f t="shared" si="1"/>
        <v>1.1794146000011096</v>
      </c>
      <c r="D62" s="2">
        <v>13968.059179100001</v>
      </c>
      <c r="E62" s="2">
        <v>190.92179999999999</v>
      </c>
      <c r="F62" s="2">
        <v>33.802239999999998</v>
      </c>
      <c r="G62">
        <v>0</v>
      </c>
      <c r="H62">
        <f t="shared" si="2"/>
        <v>0</v>
      </c>
      <c r="I62">
        <v>0</v>
      </c>
      <c r="J62">
        <v>0</v>
      </c>
      <c r="K62">
        <v>0</v>
      </c>
      <c r="M62" s="2">
        <f t="shared" si="10"/>
        <v>3.1762699998580501E-2</v>
      </c>
      <c r="N62" s="2">
        <f t="shared" si="3"/>
        <v>1.860563700000057</v>
      </c>
      <c r="O62">
        <v>13972.258165699999</v>
      </c>
      <c r="P62">
        <v>186.30939428571401</v>
      </c>
      <c r="Q62">
        <v>179.842811428571</v>
      </c>
      <c r="R62" s="2">
        <f t="shared" si="4"/>
        <v>138.347131428571</v>
      </c>
      <c r="S62" s="2">
        <f t="shared" si="11"/>
        <v>136.61483360038707</v>
      </c>
      <c r="T62" s="2">
        <f t="shared" si="5"/>
        <v>1.7322978281839312</v>
      </c>
      <c r="U62" s="4"/>
      <c r="V62">
        <f t="shared" si="6"/>
        <v>1.8151030999997602</v>
      </c>
      <c r="W62">
        <v>13970.9195896</v>
      </c>
      <c r="Y62">
        <v>176.20992000000001</v>
      </c>
      <c r="Z62">
        <v>64.052519999999902</v>
      </c>
      <c r="AA62">
        <f t="shared" si="7"/>
        <v>22.556839999999902</v>
      </c>
    </row>
    <row r="63" spans="1:27" x14ac:dyDescent="0.3">
      <c r="A63" s="2">
        <f t="shared" si="8"/>
        <v>31.553499999063206</v>
      </c>
      <c r="B63" s="2">
        <f t="shared" si="9"/>
        <v>0.18451999999999913</v>
      </c>
      <c r="C63" s="2">
        <f t="shared" si="1"/>
        <v>1.2109681000001729</v>
      </c>
      <c r="D63" s="2">
        <v>13968.0907326</v>
      </c>
      <c r="E63" s="2">
        <v>191.18567999999999</v>
      </c>
      <c r="F63" s="2">
        <v>33.986759999999997</v>
      </c>
      <c r="G63">
        <v>0</v>
      </c>
      <c r="H63">
        <f t="shared" si="2"/>
        <v>0</v>
      </c>
      <c r="I63">
        <v>0</v>
      </c>
      <c r="J63">
        <v>0</v>
      </c>
      <c r="K63">
        <v>0</v>
      </c>
      <c r="M63" s="2">
        <f t="shared" si="10"/>
        <v>3.0504900001687929E-2</v>
      </c>
      <c r="N63" s="2">
        <f t="shared" si="3"/>
        <v>1.8910686000017449</v>
      </c>
      <c r="O63">
        <v>13972.288670600001</v>
      </c>
      <c r="P63">
        <v>186.761914285714</v>
      </c>
      <c r="Q63">
        <v>183.05653142857099</v>
      </c>
      <c r="R63" s="2">
        <f t="shared" si="4"/>
        <v>141.560851428571</v>
      </c>
      <c r="S63" s="2">
        <f t="shared" si="11"/>
        <v>139.56009894362063</v>
      </c>
      <c r="T63" s="2">
        <f t="shared" si="5"/>
        <v>2.0007524849503682</v>
      </c>
      <c r="U63" s="4"/>
      <c r="V63">
        <f t="shared" si="6"/>
        <v>1.8605860999996366</v>
      </c>
      <c r="W63">
        <v>13970.9650726</v>
      </c>
      <c r="Y63">
        <v>175.857</v>
      </c>
      <c r="Z63">
        <v>66.002519999999905</v>
      </c>
      <c r="AA63">
        <f t="shared" si="7"/>
        <v>24.506839999999904</v>
      </c>
    </row>
    <row r="64" spans="1:27" x14ac:dyDescent="0.3">
      <c r="A64" s="2">
        <f t="shared" si="8"/>
        <v>30.611000000135391</v>
      </c>
      <c r="B64" s="2">
        <f t="shared" si="9"/>
        <v>0.19500000000000028</v>
      </c>
      <c r="C64" s="2">
        <f t="shared" si="1"/>
        <v>1.2415791000003082</v>
      </c>
      <c r="D64" s="2">
        <v>13968.1213436</v>
      </c>
      <c r="E64" s="2">
        <v>191.43971999999999</v>
      </c>
      <c r="F64" s="2">
        <v>34.181759999999997</v>
      </c>
      <c r="G64">
        <v>0</v>
      </c>
      <c r="H64">
        <f t="shared" si="2"/>
        <v>0</v>
      </c>
      <c r="I64">
        <v>0</v>
      </c>
      <c r="J64">
        <v>0</v>
      </c>
      <c r="K64">
        <v>0</v>
      </c>
      <c r="M64" s="2">
        <f t="shared" si="10"/>
        <v>3.1357599998955266E-2</v>
      </c>
      <c r="N64" s="2">
        <f t="shared" si="3"/>
        <v>1.9224262000007002</v>
      </c>
      <c r="O64">
        <v>13972.3200282</v>
      </c>
      <c r="P64">
        <v>187.19111999999899</v>
      </c>
      <c r="Q64">
        <v>186.130697142857</v>
      </c>
      <c r="R64" s="2">
        <f t="shared" si="4"/>
        <v>144.63501714285701</v>
      </c>
      <c r="S64" s="2">
        <f t="shared" si="11"/>
        <v>142.59171202130702</v>
      </c>
      <c r="T64" s="2">
        <f t="shared" si="5"/>
        <v>2.0433051215499916</v>
      </c>
      <c r="U64" s="4"/>
      <c r="V64">
        <f t="shared" si="6"/>
        <v>1.8911145000001852</v>
      </c>
      <c r="W64">
        <v>13970.995601000001</v>
      </c>
      <c r="Y64">
        <v>175.53084000000001</v>
      </c>
      <c r="Z64">
        <v>68.040999999999997</v>
      </c>
      <c r="AA64">
        <f t="shared" si="7"/>
        <v>26.545319999999997</v>
      </c>
    </row>
    <row r="65" spans="1:27" x14ac:dyDescent="0.3">
      <c r="A65" s="2">
        <f t="shared" si="8"/>
        <v>32.046899999841116</v>
      </c>
      <c r="B65" s="2">
        <f t="shared" si="9"/>
        <v>0.21595999999990312</v>
      </c>
      <c r="C65" s="2">
        <f t="shared" si="1"/>
        <v>1.2736260000001494</v>
      </c>
      <c r="D65" s="2">
        <v>13968.1533905</v>
      </c>
      <c r="E65" s="2">
        <v>191.66916000000001</v>
      </c>
      <c r="F65" s="2">
        <v>34.3977199999999</v>
      </c>
      <c r="G65">
        <v>0</v>
      </c>
      <c r="H65">
        <f t="shared" si="2"/>
        <v>0</v>
      </c>
      <c r="I65">
        <v>0</v>
      </c>
      <c r="J65">
        <v>0</v>
      </c>
      <c r="K65">
        <v>0</v>
      </c>
      <c r="M65" s="2">
        <f t="shared" si="10"/>
        <v>4.5518200000515208E-2</v>
      </c>
      <c r="N65" s="2">
        <f t="shared" si="3"/>
        <v>1.9679444000012154</v>
      </c>
      <c r="O65">
        <v>13972.3655464</v>
      </c>
      <c r="P65">
        <v>187.62047999999999</v>
      </c>
      <c r="Q65">
        <v>189.16161714285701</v>
      </c>
      <c r="R65" s="2">
        <f t="shared" si="4"/>
        <v>147.66593714285702</v>
      </c>
      <c r="S65" s="2">
        <f t="shared" si="11"/>
        <v>146.9990903574336</v>
      </c>
      <c r="T65" s="2">
        <f t="shared" si="5"/>
        <v>0.66684678542341658</v>
      </c>
      <c r="U65" s="4"/>
      <c r="V65">
        <f t="shared" si="6"/>
        <v>1.9216758999991725</v>
      </c>
      <c r="W65">
        <v>13971.0261624</v>
      </c>
      <c r="Y65">
        <v>175.24055999999999</v>
      </c>
      <c r="Z65">
        <v>69.849519999999998</v>
      </c>
      <c r="AA65">
        <f t="shared" si="7"/>
        <v>28.353839999999998</v>
      </c>
    </row>
    <row r="66" spans="1:27" x14ac:dyDescent="0.3">
      <c r="A66" s="2">
        <f t="shared" si="8"/>
        <v>30.542000000423286</v>
      </c>
      <c r="B66" s="2">
        <f t="shared" si="9"/>
        <v>0.23692000000009728</v>
      </c>
      <c r="C66" s="2">
        <f t="shared" si="1"/>
        <v>1.3041680000005726</v>
      </c>
      <c r="D66" s="2">
        <v>13968.1839325</v>
      </c>
      <c r="E66" s="2">
        <v>191.878919999999</v>
      </c>
      <c r="F66" s="2">
        <v>34.634639999999997</v>
      </c>
      <c r="G66">
        <v>0</v>
      </c>
      <c r="H66">
        <f t="shared" si="2"/>
        <v>0</v>
      </c>
      <c r="I66">
        <v>0</v>
      </c>
      <c r="J66">
        <v>0</v>
      </c>
      <c r="K66">
        <v>0</v>
      </c>
      <c r="M66" s="2">
        <f t="shared" si="10"/>
        <v>3.1995999999708147E-2</v>
      </c>
      <c r="N66" s="2">
        <f t="shared" si="3"/>
        <v>1.9999404000009235</v>
      </c>
      <c r="O66">
        <v>13972.3975424</v>
      </c>
      <c r="P66">
        <v>188.04803999999999</v>
      </c>
      <c r="Q66">
        <v>192.60237714285699</v>
      </c>
      <c r="R66" s="2">
        <f t="shared" si="4"/>
        <v>151.106697142857</v>
      </c>
      <c r="S66" s="2">
        <f t="shared" si="11"/>
        <v>150.1015893368544</v>
      </c>
      <c r="T66" s="2">
        <f t="shared" si="5"/>
        <v>1.0051078060025986</v>
      </c>
      <c r="U66" s="4"/>
      <c r="V66">
        <f t="shared" si="6"/>
        <v>1.952707399999781</v>
      </c>
      <c r="W66">
        <v>13971.0571939</v>
      </c>
      <c r="Y66">
        <v>174.98652000000001</v>
      </c>
      <c r="Z66">
        <v>72.004999999999995</v>
      </c>
      <c r="AA66">
        <f t="shared" si="7"/>
        <v>30.509319999999995</v>
      </c>
    </row>
    <row r="67" spans="1:27" x14ac:dyDescent="0.3">
      <c r="A67" s="2">
        <f t="shared" si="8"/>
        <v>46.921200000724639</v>
      </c>
      <c r="B67" s="2">
        <f t="shared" si="9"/>
        <v>0.25788000000000011</v>
      </c>
      <c r="C67" s="2">
        <f t="shared" si="1"/>
        <v>1.3510892000012973</v>
      </c>
      <c r="D67" s="2">
        <v>13968.230853700001</v>
      </c>
      <c r="E67" s="2">
        <v>192.07883999999899</v>
      </c>
      <c r="F67" s="2">
        <v>34.892519999999998</v>
      </c>
      <c r="G67">
        <v>0</v>
      </c>
      <c r="H67">
        <f t="shared" si="2"/>
        <v>0</v>
      </c>
      <c r="I67">
        <v>0</v>
      </c>
      <c r="J67">
        <v>0</v>
      </c>
      <c r="K67">
        <v>0</v>
      </c>
      <c r="M67" s="2">
        <f t="shared" si="10"/>
        <v>3.1233899999278947E-2</v>
      </c>
      <c r="N67" s="2">
        <f t="shared" si="3"/>
        <v>2.0311743000002025</v>
      </c>
      <c r="O67">
        <v>13972.428776299999</v>
      </c>
      <c r="P67">
        <v>188.45135999999999</v>
      </c>
      <c r="Q67">
        <v>195.96221714285701</v>
      </c>
      <c r="R67" s="2">
        <f t="shared" si="4"/>
        <v>154.46653714285702</v>
      </c>
      <c r="S67" s="2">
        <f t="shared" si="11"/>
        <v>153.13346530558485</v>
      </c>
      <c r="T67" s="2">
        <f t="shared" si="5"/>
        <v>1.3330718372721719</v>
      </c>
      <c r="U67" s="4"/>
      <c r="V67">
        <f t="shared" si="6"/>
        <v>1.9834333999988303</v>
      </c>
      <c r="W67">
        <v>13971.087919899999</v>
      </c>
      <c r="Y67">
        <v>174.77987999999999</v>
      </c>
      <c r="Z67">
        <v>74.517920000000004</v>
      </c>
      <c r="AA67">
        <f t="shared" si="7"/>
        <v>33.022240000000004</v>
      </c>
    </row>
    <row r="68" spans="1:27" x14ac:dyDescent="0.3">
      <c r="A68" s="2">
        <f t="shared" si="8"/>
        <v>30.687299999044626</v>
      </c>
      <c r="B68" s="2">
        <f t="shared" si="9"/>
        <v>0.27360000000000184</v>
      </c>
      <c r="C68" s="2">
        <f t="shared" si="1"/>
        <v>1.3817765000003419</v>
      </c>
      <c r="D68" s="2">
        <v>13968.261541</v>
      </c>
      <c r="E68" s="2">
        <v>192.25907999999899</v>
      </c>
      <c r="F68" s="2">
        <v>35.166119999999999</v>
      </c>
      <c r="G68">
        <v>0</v>
      </c>
      <c r="H68">
        <f t="shared" si="2"/>
        <v>0</v>
      </c>
      <c r="I68">
        <v>0</v>
      </c>
      <c r="J68">
        <v>0</v>
      </c>
      <c r="K68">
        <v>0</v>
      </c>
      <c r="M68" s="2">
        <f t="shared" si="10"/>
        <v>3.0652800000098068E-2</v>
      </c>
      <c r="N68" s="2">
        <f t="shared" si="3"/>
        <v>2.0618271000003006</v>
      </c>
      <c r="O68">
        <v>13972.459429099999</v>
      </c>
      <c r="P68">
        <v>188.85612</v>
      </c>
      <c r="Q68">
        <v>198.99837714285701</v>
      </c>
      <c r="R68" s="2">
        <f t="shared" si="4"/>
        <v>157.50269714285702</v>
      </c>
      <c r="S68" s="2">
        <f t="shared" si="11"/>
        <v>156.1118827041754</v>
      </c>
      <c r="T68" s="2">
        <f t="shared" si="5"/>
        <v>1.3908144386816161</v>
      </c>
      <c r="U68" s="4"/>
      <c r="V68">
        <f t="shared" si="6"/>
        <v>2.0142701999993733</v>
      </c>
      <c r="W68">
        <v>13971.1187567</v>
      </c>
      <c r="Y68">
        <v>174.61259999999999</v>
      </c>
      <c r="Z68">
        <v>76.962720000000004</v>
      </c>
      <c r="AA68">
        <f t="shared" si="7"/>
        <v>35.467040000000004</v>
      </c>
    </row>
    <row r="69" spans="1:27" x14ac:dyDescent="0.3">
      <c r="A69" s="2">
        <f t="shared" si="8"/>
        <v>31.167499999355641</v>
      </c>
      <c r="B69" s="2">
        <f t="shared" si="9"/>
        <v>0.14844000000000079</v>
      </c>
      <c r="C69" s="2">
        <f t="shared" si="1"/>
        <v>1.4129439999996976</v>
      </c>
      <c r="D69" s="2">
        <v>13968.292708499999</v>
      </c>
      <c r="E69" s="2">
        <v>192.388679999999</v>
      </c>
      <c r="F69" s="2">
        <v>35.31456</v>
      </c>
      <c r="G69">
        <v>0</v>
      </c>
      <c r="H69">
        <f t="shared" si="2"/>
        <v>0</v>
      </c>
      <c r="I69">
        <v>0</v>
      </c>
      <c r="J69">
        <v>0</v>
      </c>
      <c r="K69">
        <v>0</v>
      </c>
      <c r="M69" s="2">
        <f t="shared" si="10"/>
        <v>3.0996400000731228E-2</v>
      </c>
      <c r="N69" s="2">
        <f t="shared" si="3"/>
        <v>2.0928235000010318</v>
      </c>
      <c r="O69">
        <v>13972.4904255</v>
      </c>
      <c r="P69">
        <v>189.25283999999999</v>
      </c>
      <c r="Q69">
        <v>202.44437714285701</v>
      </c>
      <c r="R69" s="2">
        <f t="shared" si="4"/>
        <v>160.94869714285701</v>
      </c>
      <c r="S69" s="2">
        <f t="shared" si="11"/>
        <v>159.12647352571523</v>
      </c>
      <c r="T69" s="2">
        <f t="shared" si="5"/>
        <v>1.8222236171417876</v>
      </c>
      <c r="U69" s="4"/>
      <c r="V69">
        <f t="shared" si="6"/>
        <v>2.0611809999991237</v>
      </c>
      <c r="W69">
        <v>13971.165667499999</v>
      </c>
      <c r="Y69">
        <v>174.486119999999</v>
      </c>
      <c r="Z69">
        <v>79.172319999999999</v>
      </c>
      <c r="AA69">
        <f t="shared" si="7"/>
        <v>37.676639999999999</v>
      </c>
    </row>
    <row r="70" spans="1:27" x14ac:dyDescent="0.3">
      <c r="A70" s="2">
        <f t="shared" si="8"/>
        <v>31.828000001041801</v>
      </c>
      <c r="B70" s="2">
        <f t="shared" si="9"/>
        <v>0.19559999999999889</v>
      </c>
      <c r="C70" s="2">
        <f t="shared" si="1"/>
        <v>1.4447720000007394</v>
      </c>
      <c r="D70" s="2">
        <v>13968.3245365</v>
      </c>
      <c r="E70" s="2">
        <v>192.48875999999899</v>
      </c>
      <c r="F70" s="2">
        <v>35.510159999999999</v>
      </c>
      <c r="G70">
        <v>0</v>
      </c>
      <c r="H70">
        <f t="shared" si="2"/>
        <v>0</v>
      </c>
      <c r="I70">
        <v>0</v>
      </c>
      <c r="J70">
        <v>0</v>
      </c>
      <c r="K70">
        <v>0</v>
      </c>
      <c r="M70" s="2">
        <f t="shared" si="10"/>
        <v>3.063060000022233E-2</v>
      </c>
      <c r="N70" s="2">
        <f t="shared" si="3"/>
        <v>2.1234541000012541</v>
      </c>
      <c r="O70">
        <v>13972.5210561</v>
      </c>
      <c r="P70">
        <v>189.63778285714201</v>
      </c>
      <c r="Q70">
        <v>205.393382857142</v>
      </c>
      <c r="R70" s="2">
        <f t="shared" si="4"/>
        <v>163.89770285714201</v>
      </c>
      <c r="S70" s="2">
        <f t="shared" ref="S70:S88" si="12">$S$1*(N70-$S$2+($S$2*(EXP(-1*N70/$S$2))))</f>
        <v>162.10807240525469</v>
      </c>
      <c r="T70" s="2">
        <f t="shared" si="5"/>
        <v>1.7896304518873194</v>
      </c>
      <c r="U70" s="4"/>
      <c r="V70">
        <f t="shared" si="6"/>
        <v>2.0778900000004796</v>
      </c>
      <c r="W70">
        <v>13971.182376500001</v>
      </c>
      <c r="Y70">
        <v>174.40284</v>
      </c>
      <c r="Z70">
        <v>81.238119999999995</v>
      </c>
      <c r="AA70">
        <f t="shared" si="7"/>
        <v>39.742439999999995</v>
      </c>
    </row>
    <row r="71" spans="1:27" x14ac:dyDescent="0.3">
      <c r="A71" s="2">
        <f t="shared" si="8"/>
        <v>32.006499999624793</v>
      </c>
      <c r="B71" s="2">
        <f t="shared" si="9"/>
        <v>0.2165600000000012</v>
      </c>
      <c r="C71" s="2">
        <f t="shared" ref="C71:C134" si="13">D71-$D$6</f>
        <v>1.4767785000003641</v>
      </c>
      <c r="D71" s="2">
        <v>13968.356543</v>
      </c>
      <c r="E71" s="2">
        <v>192.55439999999899</v>
      </c>
      <c r="F71" s="2">
        <v>35.72672</v>
      </c>
      <c r="G71">
        <v>0</v>
      </c>
      <c r="H71">
        <f t="shared" ref="H71:H134" si="14">IF(G71=0,0,G71*1000)</f>
        <v>0</v>
      </c>
      <c r="I71">
        <v>0</v>
      </c>
      <c r="J71">
        <v>0</v>
      </c>
      <c r="K71">
        <v>0</v>
      </c>
      <c r="M71" s="2">
        <f t="shared" si="10"/>
        <v>3.0887900000379886E-2</v>
      </c>
      <c r="N71" s="2">
        <f t="shared" ref="N71:N88" si="15">O71-$O$6</f>
        <v>2.154342000001634</v>
      </c>
      <c r="O71">
        <v>13972.551944000001</v>
      </c>
      <c r="P71">
        <v>190.01461714285699</v>
      </c>
      <c r="Q71">
        <v>208.347628571428</v>
      </c>
      <c r="R71" s="2">
        <f t="shared" ref="R71:R88" si="16">Q71-$Q$3</f>
        <v>166.85194857142801</v>
      </c>
      <c r="S71" s="2">
        <f t="shared" si="12"/>
        <v>165.11715853799015</v>
      </c>
      <c r="T71" s="2">
        <f t="shared" ref="T71:T88" si="17">ABS(S71-R71)</f>
        <v>1.7347900334378608</v>
      </c>
      <c r="U71" s="4"/>
      <c r="V71">
        <f t="shared" ref="V71:V127" si="18">W71-$W$6</f>
        <v>2.1543978999998217</v>
      </c>
      <c r="W71">
        <v>13971.2588844</v>
      </c>
      <c r="Y71">
        <v>174.37464</v>
      </c>
      <c r="Z71">
        <v>83.373760000000004</v>
      </c>
      <c r="AA71">
        <f t="shared" ref="AA71:AA127" si="19">Z71-$Q$3</f>
        <v>41.878080000000004</v>
      </c>
    </row>
    <row r="72" spans="1:27" x14ac:dyDescent="0.3">
      <c r="A72" s="2">
        <f t="shared" ref="A72:A135" si="20">(D72-D71)*1000</f>
        <v>15.483700000913814</v>
      </c>
      <c r="B72" s="2">
        <f t="shared" ref="B72:B135" si="21">(F72-F71)</f>
        <v>0.23228000000000293</v>
      </c>
      <c r="C72" s="2">
        <f t="shared" si="13"/>
        <v>1.492262200001278</v>
      </c>
      <c r="D72" s="2">
        <v>13968.372026700001</v>
      </c>
      <c r="E72" s="2">
        <v>192.59831999999901</v>
      </c>
      <c r="F72" s="2">
        <v>35.959000000000003</v>
      </c>
      <c r="G72">
        <v>0</v>
      </c>
      <c r="H72">
        <f t="shared" si="14"/>
        <v>0</v>
      </c>
      <c r="I72">
        <v>0</v>
      </c>
      <c r="J72">
        <v>0</v>
      </c>
      <c r="K72">
        <v>0</v>
      </c>
      <c r="M72" s="2">
        <f t="shared" ref="M72:M88" si="22">O72-O71</f>
        <v>4.6750499999689055E-2</v>
      </c>
      <c r="N72" s="2">
        <f t="shared" si="15"/>
        <v>2.2010925000013231</v>
      </c>
      <c r="O72">
        <v>13972.5986945</v>
      </c>
      <c r="P72">
        <v>190.38349714285701</v>
      </c>
      <c r="Q72">
        <v>211.592788571428</v>
      </c>
      <c r="R72" s="2">
        <f t="shared" si="16"/>
        <v>170.09710857142801</v>
      </c>
      <c r="S72" s="2">
        <f t="shared" si="12"/>
        <v>169.67590326256558</v>
      </c>
      <c r="T72" s="2">
        <f t="shared" si="17"/>
        <v>0.42120530886242591</v>
      </c>
      <c r="U72" s="4"/>
      <c r="V72">
        <f t="shared" si="18"/>
        <v>2.1851850999992166</v>
      </c>
      <c r="W72">
        <v>13971.2896716</v>
      </c>
      <c r="Y72">
        <v>174.3912</v>
      </c>
      <c r="Z72">
        <v>85.824920000000006</v>
      </c>
      <c r="AA72">
        <f t="shared" si="19"/>
        <v>44.329240000000006</v>
      </c>
    </row>
    <row r="73" spans="1:27" x14ac:dyDescent="0.3">
      <c r="A73" s="2">
        <f t="shared" si="20"/>
        <v>46.40079999990121</v>
      </c>
      <c r="B73" s="2">
        <f t="shared" si="21"/>
        <v>-1.5720000000001733E-2</v>
      </c>
      <c r="C73" s="2">
        <f t="shared" si="13"/>
        <v>1.5386630000011792</v>
      </c>
      <c r="D73" s="2">
        <v>13968.418427500001</v>
      </c>
      <c r="E73" s="2">
        <v>192.57371999999901</v>
      </c>
      <c r="F73" s="2">
        <v>35.943280000000001</v>
      </c>
      <c r="G73">
        <v>0</v>
      </c>
      <c r="H73">
        <f t="shared" si="14"/>
        <v>0</v>
      </c>
      <c r="I73">
        <v>0</v>
      </c>
      <c r="J73">
        <v>0</v>
      </c>
      <c r="K73">
        <v>0</v>
      </c>
      <c r="M73" s="2">
        <f t="shared" si="22"/>
        <v>3.0859399999826564E-2</v>
      </c>
      <c r="N73" s="2">
        <f t="shared" si="15"/>
        <v>2.2319519000011496</v>
      </c>
      <c r="O73">
        <v>13972.6295539</v>
      </c>
      <c r="P73">
        <v>190.73413714285701</v>
      </c>
      <c r="Q73">
        <v>214.681348571428</v>
      </c>
      <c r="R73" s="2">
        <f t="shared" si="16"/>
        <v>173.18566857142801</v>
      </c>
      <c r="S73" s="2">
        <f t="shared" si="12"/>
        <v>172.68772439430649</v>
      </c>
      <c r="T73" s="2">
        <f t="shared" si="17"/>
        <v>0.49794417712152494</v>
      </c>
      <c r="U73" s="4"/>
      <c r="V73">
        <f t="shared" si="18"/>
        <v>2.2006872000001749</v>
      </c>
      <c r="W73">
        <v>13971.305173700001</v>
      </c>
      <c r="Y73">
        <v>174.465</v>
      </c>
      <c r="Z73">
        <v>88.638760000000005</v>
      </c>
      <c r="AA73">
        <f t="shared" si="19"/>
        <v>47.143080000000005</v>
      </c>
    </row>
    <row r="74" spans="1:27" x14ac:dyDescent="0.3">
      <c r="A74" s="2">
        <f t="shared" si="20"/>
        <v>14.314699999886216</v>
      </c>
      <c r="B74" s="2">
        <f t="shared" si="21"/>
        <v>-5.2400000000005775E-3</v>
      </c>
      <c r="C74" s="2">
        <f t="shared" si="13"/>
        <v>1.5529777000010654</v>
      </c>
      <c r="D74" s="2">
        <v>13968.432742200001</v>
      </c>
      <c r="E74" s="2">
        <v>192.48023999999899</v>
      </c>
      <c r="F74" s="2">
        <v>35.938040000000001</v>
      </c>
      <c r="G74">
        <v>0</v>
      </c>
      <c r="H74">
        <f t="shared" si="14"/>
        <v>0</v>
      </c>
      <c r="I74">
        <v>0</v>
      </c>
      <c r="J74">
        <v>0</v>
      </c>
      <c r="K74">
        <v>0</v>
      </c>
      <c r="M74" s="2">
        <f t="shared" si="22"/>
        <v>3.043699999943783E-2</v>
      </c>
      <c r="N74" s="2">
        <f t="shared" si="15"/>
        <v>2.2623889000005875</v>
      </c>
      <c r="O74">
        <v>13972.6599909</v>
      </c>
      <c r="P74">
        <v>191.07001714285701</v>
      </c>
      <c r="Q74">
        <v>217.85374857142801</v>
      </c>
      <c r="R74" s="2">
        <f t="shared" si="16"/>
        <v>176.35806857142802</v>
      </c>
      <c r="S74" s="2">
        <f t="shared" si="12"/>
        <v>175.66023851459386</v>
      </c>
      <c r="T74" s="2">
        <f t="shared" si="17"/>
        <v>0.69783005683416377</v>
      </c>
      <c r="U74" s="4"/>
      <c r="V74">
        <f t="shared" si="18"/>
        <v>2.2469817000001058</v>
      </c>
      <c r="W74">
        <v>13971.3514682</v>
      </c>
      <c r="Y74">
        <v>174.5796</v>
      </c>
      <c r="Z74">
        <v>91.546319999999994</v>
      </c>
      <c r="AA74">
        <f t="shared" si="19"/>
        <v>50.050639999999994</v>
      </c>
    </row>
    <row r="75" spans="1:27" x14ac:dyDescent="0.3">
      <c r="A75" s="2">
        <f t="shared" si="20"/>
        <v>65.227299999605748</v>
      </c>
      <c r="B75" s="2">
        <f t="shared" si="21"/>
        <v>0.41507999999999612</v>
      </c>
      <c r="C75" s="2">
        <f t="shared" si="13"/>
        <v>1.6182050000006711</v>
      </c>
      <c r="D75" s="2">
        <v>13968.4979695</v>
      </c>
      <c r="E75" s="2">
        <v>192.359039999999</v>
      </c>
      <c r="F75" s="2">
        <v>36.353119999999997</v>
      </c>
      <c r="G75">
        <v>0</v>
      </c>
      <c r="H75">
        <f t="shared" si="14"/>
        <v>0</v>
      </c>
      <c r="I75">
        <v>0</v>
      </c>
      <c r="J75">
        <v>0</v>
      </c>
      <c r="K75">
        <v>0</v>
      </c>
      <c r="M75" s="2">
        <f t="shared" si="22"/>
        <v>3.1133200000112993E-2</v>
      </c>
      <c r="N75" s="2">
        <f t="shared" si="15"/>
        <v>2.2935221000007004</v>
      </c>
      <c r="O75">
        <v>13972.6911241</v>
      </c>
      <c r="P75">
        <v>191.395297142857</v>
      </c>
      <c r="Q75">
        <v>220.441268571428</v>
      </c>
      <c r="R75" s="2">
        <f t="shared" si="16"/>
        <v>178.945588571428</v>
      </c>
      <c r="S75" s="2">
        <f t="shared" si="12"/>
        <v>178.70259439754579</v>
      </c>
      <c r="T75" s="2">
        <f t="shared" si="17"/>
        <v>0.24299417388220945</v>
      </c>
      <c r="U75" s="4"/>
      <c r="V75">
        <f t="shared" si="18"/>
        <v>2.2781553999993776</v>
      </c>
      <c r="W75">
        <v>13971.3826419</v>
      </c>
      <c r="Y75">
        <v>174.74687999999901</v>
      </c>
      <c r="Z75">
        <v>94.250119999999995</v>
      </c>
      <c r="AA75">
        <f t="shared" si="19"/>
        <v>52.754439999999995</v>
      </c>
    </row>
    <row r="76" spans="1:27" x14ac:dyDescent="0.3">
      <c r="A76" s="2">
        <f t="shared" si="20"/>
        <v>15.584799999487586</v>
      </c>
      <c r="B76" s="2">
        <f t="shared" si="21"/>
        <v>0.41508000000000322</v>
      </c>
      <c r="C76" s="2">
        <f t="shared" si="13"/>
        <v>1.6337898000001587</v>
      </c>
      <c r="D76" s="2">
        <v>13968.5135543</v>
      </c>
      <c r="E76" s="2">
        <v>192.168959999999</v>
      </c>
      <c r="F76" s="2">
        <v>36.7682</v>
      </c>
      <c r="G76">
        <v>0</v>
      </c>
      <c r="H76">
        <f t="shared" si="14"/>
        <v>0</v>
      </c>
      <c r="I76">
        <v>0</v>
      </c>
      <c r="J76">
        <v>0</v>
      </c>
      <c r="K76">
        <v>0</v>
      </c>
      <c r="M76" s="2">
        <f t="shared" si="22"/>
        <v>4.5889099999840255E-2</v>
      </c>
      <c r="N76" s="2">
        <f t="shared" si="15"/>
        <v>2.3394112000005407</v>
      </c>
      <c r="O76">
        <v>13972.7370132</v>
      </c>
      <c r="P76">
        <v>191.700062857142</v>
      </c>
      <c r="Q76">
        <v>223.53175428571399</v>
      </c>
      <c r="R76" s="2">
        <f t="shared" si="16"/>
        <v>182.03607428571399</v>
      </c>
      <c r="S76" s="2">
        <f t="shared" si="12"/>
        <v>183.19007557477806</v>
      </c>
      <c r="T76" s="2">
        <f t="shared" si="17"/>
        <v>1.1540012890640696</v>
      </c>
      <c r="U76" s="4"/>
      <c r="V76">
        <f t="shared" si="18"/>
        <v>2.3100646999992023</v>
      </c>
      <c r="W76">
        <v>13971.4145512</v>
      </c>
      <c r="Y76">
        <v>174.956999999999</v>
      </c>
      <c r="Z76">
        <v>97.063360000000003</v>
      </c>
      <c r="AA76">
        <f t="shared" si="19"/>
        <v>55.567680000000003</v>
      </c>
    </row>
    <row r="77" spans="1:27" x14ac:dyDescent="0.3">
      <c r="A77" s="2">
        <f t="shared" si="20"/>
        <v>31.241700000464334</v>
      </c>
      <c r="B77" s="2">
        <f t="shared" si="21"/>
        <v>0.4203199999999967</v>
      </c>
      <c r="C77" s="2">
        <f t="shared" si="13"/>
        <v>1.6650315000006231</v>
      </c>
      <c r="D77" s="2">
        <v>13968.544796</v>
      </c>
      <c r="E77" s="2">
        <v>191.929679999999</v>
      </c>
      <c r="F77" s="2">
        <v>37.188519999999997</v>
      </c>
      <c r="G77">
        <v>0</v>
      </c>
      <c r="H77">
        <f t="shared" si="14"/>
        <v>0</v>
      </c>
      <c r="I77">
        <v>0</v>
      </c>
      <c r="J77">
        <v>0</v>
      </c>
      <c r="K77">
        <v>0</v>
      </c>
      <c r="M77" s="2">
        <f t="shared" si="22"/>
        <v>3.0835100000331295E-2</v>
      </c>
      <c r="N77" s="2">
        <f t="shared" si="15"/>
        <v>2.370246300000872</v>
      </c>
      <c r="O77">
        <v>13972.7678483</v>
      </c>
      <c r="P77">
        <v>191.99022285714199</v>
      </c>
      <c r="Q77">
        <v>226.51087428571401</v>
      </c>
      <c r="R77" s="2">
        <f t="shared" si="16"/>
        <v>185.01519428571402</v>
      </c>
      <c r="S77" s="2">
        <f t="shared" si="12"/>
        <v>186.20740085299667</v>
      </c>
      <c r="T77" s="2">
        <f t="shared" si="17"/>
        <v>1.1922065672826534</v>
      </c>
      <c r="U77" s="4"/>
      <c r="V77">
        <f t="shared" si="18"/>
        <v>2.3410934000003181</v>
      </c>
      <c r="W77">
        <v>13971.445579900001</v>
      </c>
      <c r="Y77">
        <v>175.203</v>
      </c>
      <c r="Z77">
        <v>99.672839999999994</v>
      </c>
      <c r="AA77">
        <f t="shared" si="19"/>
        <v>58.177159999999994</v>
      </c>
    </row>
    <row r="78" spans="1:27" x14ac:dyDescent="0.3">
      <c r="A78" s="2">
        <f t="shared" si="20"/>
        <v>30.628599999545258</v>
      </c>
      <c r="B78" s="2">
        <f t="shared" si="21"/>
        <v>0.41508000000000322</v>
      </c>
      <c r="C78" s="2">
        <f t="shared" si="13"/>
        <v>1.6956601000001683</v>
      </c>
      <c r="D78" s="2">
        <v>13968.5754246</v>
      </c>
      <c r="E78" s="2">
        <v>191.6412</v>
      </c>
      <c r="F78" s="2">
        <v>37.6036</v>
      </c>
      <c r="G78">
        <v>0</v>
      </c>
      <c r="H78">
        <f t="shared" si="14"/>
        <v>0</v>
      </c>
      <c r="I78">
        <v>0</v>
      </c>
      <c r="J78">
        <v>0</v>
      </c>
      <c r="K78">
        <v>0</v>
      </c>
      <c r="M78" s="2">
        <f t="shared" si="22"/>
        <v>3.0972500000643777E-2</v>
      </c>
      <c r="N78" s="2">
        <f t="shared" si="15"/>
        <v>2.4012188000015158</v>
      </c>
      <c r="O78">
        <v>13972.798820800001</v>
      </c>
      <c r="P78">
        <v>192.27704</v>
      </c>
      <c r="Q78">
        <v>229.53847999999999</v>
      </c>
      <c r="R78" s="2">
        <f t="shared" si="16"/>
        <v>188.0428</v>
      </c>
      <c r="S78" s="2">
        <f t="shared" si="12"/>
        <v>189.23965164504276</v>
      </c>
      <c r="T78" s="2">
        <f t="shared" si="17"/>
        <v>1.1968516450427558</v>
      </c>
      <c r="U78" s="4"/>
      <c r="V78">
        <f t="shared" si="18"/>
        <v>2.3721234000004188</v>
      </c>
      <c r="W78">
        <v>13971.476609900001</v>
      </c>
      <c r="Y78">
        <v>175.504559999999</v>
      </c>
      <c r="Z78">
        <v>102.88252</v>
      </c>
      <c r="AA78">
        <f t="shared" si="19"/>
        <v>61.386839999999999</v>
      </c>
    </row>
    <row r="79" spans="1:27" x14ac:dyDescent="0.3">
      <c r="A79" s="2">
        <f t="shared" si="20"/>
        <v>30.1008999995247</v>
      </c>
      <c r="B79" s="2">
        <f t="shared" si="21"/>
        <v>0.42555999999999727</v>
      </c>
      <c r="C79" s="2">
        <f t="shared" si="13"/>
        <v>1.725760999999693</v>
      </c>
      <c r="D79" s="2">
        <v>13968.605525499999</v>
      </c>
      <c r="E79" s="2">
        <v>191.31335999999899</v>
      </c>
      <c r="F79" s="2">
        <v>38.029159999999997</v>
      </c>
      <c r="G79">
        <v>0</v>
      </c>
      <c r="H79">
        <f t="shared" si="14"/>
        <v>0</v>
      </c>
      <c r="I79">
        <v>0</v>
      </c>
      <c r="J79">
        <v>0</v>
      </c>
      <c r="K79">
        <v>0</v>
      </c>
      <c r="M79" s="2">
        <f t="shared" si="22"/>
        <v>1.4774100000067847E-2</v>
      </c>
      <c r="N79" s="2">
        <f t="shared" si="15"/>
        <v>2.4159929000015836</v>
      </c>
      <c r="O79">
        <v>13972.813594900001</v>
      </c>
      <c r="P79">
        <v>192.54792</v>
      </c>
      <c r="Q79">
        <v>232.83351999999999</v>
      </c>
      <c r="R79" s="2">
        <f t="shared" si="16"/>
        <v>191.33784</v>
      </c>
      <c r="S79" s="2">
        <f t="shared" si="12"/>
        <v>190.6865524224732</v>
      </c>
      <c r="T79" s="2">
        <f t="shared" si="17"/>
        <v>0.65128757752680144</v>
      </c>
      <c r="U79" s="4"/>
      <c r="V79">
        <f t="shared" si="18"/>
        <v>2.4196785000003729</v>
      </c>
      <c r="W79">
        <v>13971.524165000001</v>
      </c>
      <c r="Y79">
        <v>175.86663428571401</v>
      </c>
      <c r="Z79">
        <v>106.362154285714</v>
      </c>
      <c r="AA79">
        <f t="shared" si="19"/>
        <v>64.866474285713991</v>
      </c>
    </row>
    <row r="80" spans="1:27" x14ac:dyDescent="0.3">
      <c r="A80" s="2">
        <f t="shared" si="20"/>
        <v>31.494800001382828</v>
      </c>
      <c r="B80" s="2">
        <f t="shared" si="21"/>
        <v>0.42556000000000438</v>
      </c>
      <c r="C80" s="2">
        <f t="shared" si="13"/>
        <v>1.7572558000010758</v>
      </c>
      <c r="D80" s="2">
        <v>13968.637020300001</v>
      </c>
      <c r="E80" s="2">
        <v>190.96091999999899</v>
      </c>
      <c r="F80" s="2">
        <v>38.454720000000002</v>
      </c>
      <c r="G80">
        <v>0</v>
      </c>
      <c r="H80">
        <f t="shared" si="14"/>
        <v>0</v>
      </c>
      <c r="I80">
        <v>0</v>
      </c>
      <c r="J80">
        <v>0</v>
      </c>
      <c r="K80">
        <v>0</v>
      </c>
      <c r="M80" s="2">
        <f t="shared" si="22"/>
        <v>3.1820099999094964E-2</v>
      </c>
      <c r="N80" s="2">
        <f t="shared" si="15"/>
        <v>2.4478130000006786</v>
      </c>
      <c r="O80">
        <v>13972.845415</v>
      </c>
      <c r="P80">
        <v>192.78048000000001</v>
      </c>
      <c r="Q80">
        <v>236.06880000000001</v>
      </c>
      <c r="R80" s="2">
        <f t="shared" si="16"/>
        <v>194.57312000000002</v>
      </c>
      <c r="S80" s="2">
        <f t="shared" si="12"/>
        <v>193.80388379579466</v>
      </c>
      <c r="T80" s="2">
        <f t="shared" si="17"/>
        <v>0.76923620420535599</v>
      </c>
      <c r="U80" s="4"/>
      <c r="V80">
        <f t="shared" si="18"/>
        <v>2.4510451999994984</v>
      </c>
      <c r="W80">
        <v>13971.5555317</v>
      </c>
      <c r="Y80">
        <v>176.241874285714</v>
      </c>
      <c r="Z80">
        <v>109.27667428571399</v>
      </c>
      <c r="AA80">
        <f t="shared" si="19"/>
        <v>67.780994285714002</v>
      </c>
    </row>
    <row r="81" spans="1:27" x14ac:dyDescent="0.3">
      <c r="A81" s="2">
        <f t="shared" si="20"/>
        <v>47.848700000031386</v>
      </c>
      <c r="B81" s="2">
        <f t="shared" si="21"/>
        <v>0.40459999999999496</v>
      </c>
      <c r="C81" s="2">
        <f t="shared" si="13"/>
        <v>1.8051045000011072</v>
      </c>
      <c r="D81" s="2">
        <v>13968.684869000001</v>
      </c>
      <c r="E81" s="2">
        <v>190.64160000000001</v>
      </c>
      <c r="F81" s="2">
        <v>38.859319999999997</v>
      </c>
      <c r="G81">
        <v>0</v>
      </c>
      <c r="H81">
        <f t="shared" si="14"/>
        <v>0</v>
      </c>
      <c r="I81">
        <v>0</v>
      </c>
      <c r="J81">
        <v>0</v>
      </c>
      <c r="K81">
        <v>0</v>
      </c>
      <c r="M81" s="2">
        <f t="shared" si="22"/>
        <v>3.1956299999365001E-2</v>
      </c>
      <c r="N81" s="2">
        <f t="shared" si="15"/>
        <v>2.4797693000000436</v>
      </c>
      <c r="O81">
        <v>13972.877371299999</v>
      </c>
      <c r="P81">
        <v>193.00991999999999</v>
      </c>
      <c r="Q81">
        <v>238.89948000000001</v>
      </c>
      <c r="R81" s="2">
        <f t="shared" si="16"/>
        <v>197.40380000000002</v>
      </c>
      <c r="S81" s="2">
        <f t="shared" si="12"/>
        <v>196.93590196077449</v>
      </c>
      <c r="T81" s="2">
        <f t="shared" si="17"/>
        <v>0.46789803922553119</v>
      </c>
      <c r="U81" s="4"/>
      <c r="V81">
        <f t="shared" si="18"/>
        <v>2.482230100000379</v>
      </c>
      <c r="W81">
        <v>13971.586716600001</v>
      </c>
      <c r="Y81">
        <v>176.63187428571399</v>
      </c>
      <c r="Z81">
        <v>111.755154285714</v>
      </c>
      <c r="AA81">
        <f t="shared" si="19"/>
        <v>70.259474285713992</v>
      </c>
    </row>
    <row r="82" spans="1:27" x14ac:dyDescent="0.3">
      <c r="A82" s="2">
        <f t="shared" si="20"/>
        <v>30.466599999272148</v>
      </c>
      <c r="B82" s="2">
        <f t="shared" si="21"/>
        <v>0.40460000000000207</v>
      </c>
      <c r="C82" s="2">
        <f t="shared" si="13"/>
        <v>1.8355711000003794</v>
      </c>
      <c r="D82" s="2">
        <v>13968.7153356</v>
      </c>
      <c r="E82" s="2">
        <v>190.31243999999899</v>
      </c>
      <c r="F82" s="2">
        <v>39.263919999999999</v>
      </c>
      <c r="G82">
        <v>0</v>
      </c>
      <c r="H82">
        <f t="shared" si="14"/>
        <v>0</v>
      </c>
      <c r="I82">
        <v>0</v>
      </c>
      <c r="J82">
        <v>0</v>
      </c>
      <c r="K82">
        <v>0</v>
      </c>
      <c r="M82" s="2">
        <f t="shared" si="22"/>
        <v>3.0973100001574494E-2</v>
      </c>
      <c r="N82" s="2">
        <f t="shared" si="15"/>
        <v>2.5107424000016181</v>
      </c>
      <c r="O82">
        <v>13972.908344400001</v>
      </c>
      <c r="P82">
        <v>193.21655999999999</v>
      </c>
      <c r="Q82">
        <v>241.33080000000001</v>
      </c>
      <c r="R82" s="2">
        <f t="shared" si="16"/>
        <v>199.83512000000002</v>
      </c>
      <c r="S82" s="2">
        <f t="shared" si="12"/>
        <v>199.97276141080238</v>
      </c>
      <c r="T82" s="2">
        <f t="shared" si="17"/>
        <v>0.13764141080235959</v>
      </c>
      <c r="U82" s="4"/>
      <c r="V82">
        <f t="shared" si="18"/>
        <v>2.5132543999989139</v>
      </c>
      <c r="W82">
        <v>13971.617740899999</v>
      </c>
      <c r="Y82">
        <v>177.05907428571399</v>
      </c>
      <c r="Z82">
        <v>114.68771428571399</v>
      </c>
      <c r="AA82">
        <f t="shared" si="19"/>
        <v>73.192034285713987</v>
      </c>
    </row>
    <row r="83" spans="1:27" x14ac:dyDescent="0.3">
      <c r="A83" s="2">
        <f t="shared" si="20"/>
        <v>31.867199999396689</v>
      </c>
      <c r="B83" s="2">
        <f t="shared" si="21"/>
        <v>0.38363999999999976</v>
      </c>
      <c r="C83" s="2">
        <f t="shared" si="13"/>
        <v>1.8674382999997761</v>
      </c>
      <c r="D83" s="2">
        <v>13968.747202799999</v>
      </c>
      <c r="E83" s="2">
        <v>189.96852000000001</v>
      </c>
      <c r="F83" s="2">
        <v>39.647559999999999</v>
      </c>
      <c r="G83">
        <v>0</v>
      </c>
      <c r="H83">
        <f t="shared" si="14"/>
        <v>0</v>
      </c>
      <c r="I83">
        <v>0</v>
      </c>
      <c r="J83">
        <v>0</v>
      </c>
      <c r="K83">
        <v>0</v>
      </c>
      <c r="M83" s="2">
        <f t="shared" si="22"/>
        <v>4.7038299999258015E-2</v>
      </c>
      <c r="N83" s="2">
        <f t="shared" si="15"/>
        <v>2.5577807000008761</v>
      </c>
      <c r="O83">
        <v>13972.9553827</v>
      </c>
      <c r="P83">
        <v>193.41335999999899</v>
      </c>
      <c r="Q83">
        <v>244.58179999999999</v>
      </c>
      <c r="R83" s="2">
        <f t="shared" si="16"/>
        <v>203.08611999999999</v>
      </c>
      <c r="S83" s="2">
        <f t="shared" si="12"/>
        <v>204.58688892115794</v>
      </c>
      <c r="T83" s="2">
        <f t="shared" si="17"/>
        <v>1.5007689211579418</v>
      </c>
      <c r="U83" s="4"/>
      <c r="V83">
        <f t="shared" si="18"/>
        <v>2.5449549000004481</v>
      </c>
      <c r="W83">
        <v>13971.649441400001</v>
      </c>
      <c r="Y83">
        <v>177.50319428571399</v>
      </c>
      <c r="Z83">
        <v>117.902034285714</v>
      </c>
      <c r="AA83">
        <f t="shared" si="19"/>
        <v>76.406354285714002</v>
      </c>
    </row>
    <row r="84" spans="1:27" x14ac:dyDescent="0.3">
      <c r="A84" s="2">
        <f t="shared" si="20"/>
        <v>30.846800000290386</v>
      </c>
      <c r="B84" s="2">
        <f t="shared" si="21"/>
        <v>0.3574399999999045</v>
      </c>
      <c r="C84" s="2">
        <f t="shared" si="13"/>
        <v>1.8982851000000664</v>
      </c>
      <c r="D84" s="2">
        <v>13968.7780496</v>
      </c>
      <c r="E84" s="2">
        <v>189.60983999999999</v>
      </c>
      <c r="F84" s="2">
        <v>40.004999999999903</v>
      </c>
      <c r="G84">
        <v>0</v>
      </c>
      <c r="H84">
        <f t="shared" si="14"/>
        <v>0</v>
      </c>
      <c r="I84">
        <v>0</v>
      </c>
      <c r="J84">
        <v>0</v>
      </c>
      <c r="K84">
        <v>0</v>
      </c>
      <c r="M84" s="2">
        <f t="shared" si="22"/>
        <v>3.0882999999448657E-2</v>
      </c>
      <c r="N84" s="2">
        <f t="shared" si="15"/>
        <v>2.5886637000003248</v>
      </c>
      <c r="O84">
        <v>13972.986265699999</v>
      </c>
      <c r="P84">
        <v>193.59540000000001</v>
      </c>
      <c r="Q84">
        <v>247.83279999999999</v>
      </c>
      <c r="R84" s="2">
        <f t="shared" si="16"/>
        <v>206.33712</v>
      </c>
      <c r="S84" s="2">
        <f t="shared" si="12"/>
        <v>207.61757443751651</v>
      </c>
      <c r="T84" s="2">
        <f t="shared" si="17"/>
        <v>1.2804544375165108</v>
      </c>
      <c r="U84" s="4"/>
      <c r="V84">
        <f t="shared" si="18"/>
        <v>2.5764670999997179</v>
      </c>
      <c r="W84">
        <v>13971.6809536</v>
      </c>
      <c r="Y84">
        <v>177.94551428571401</v>
      </c>
      <c r="Z84">
        <v>121.08491428571401</v>
      </c>
      <c r="AA84">
        <f t="shared" si="19"/>
        <v>79.589234285714014</v>
      </c>
    </row>
    <row r="85" spans="1:27" x14ac:dyDescent="0.3">
      <c r="A85" s="2">
        <f t="shared" si="20"/>
        <v>45.784500000081607</v>
      </c>
      <c r="B85" s="2">
        <f t="shared" si="21"/>
        <v>0.31551999999999936</v>
      </c>
      <c r="C85" s="2">
        <f t="shared" si="13"/>
        <v>1.9440696000001481</v>
      </c>
      <c r="D85" s="2">
        <v>13968.8238341</v>
      </c>
      <c r="E85" s="2">
        <v>189.2364</v>
      </c>
      <c r="F85" s="2">
        <v>40.320519999999902</v>
      </c>
      <c r="G85">
        <v>0</v>
      </c>
      <c r="H85">
        <f t="shared" si="14"/>
        <v>0</v>
      </c>
      <c r="I85">
        <v>0</v>
      </c>
      <c r="J85">
        <v>0</v>
      </c>
      <c r="K85">
        <v>0</v>
      </c>
      <c r="M85" s="2">
        <f t="shared" si="22"/>
        <v>3.042989999994461E-2</v>
      </c>
      <c r="N85" s="2">
        <f t="shared" si="15"/>
        <v>2.6190936000002694</v>
      </c>
      <c r="O85">
        <v>13973.016695599999</v>
      </c>
      <c r="P85">
        <v>193.7466</v>
      </c>
      <c r="Q85">
        <v>250.25888</v>
      </c>
      <c r="R85" s="2">
        <f t="shared" si="16"/>
        <v>208.76320000000001</v>
      </c>
      <c r="S85" s="2">
        <f t="shared" si="12"/>
        <v>210.60471615200936</v>
      </c>
      <c r="T85" s="2">
        <f t="shared" si="17"/>
        <v>1.8415161520093477</v>
      </c>
      <c r="U85" s="4"/>
      <c r="V85">
        <f t="shared" si="18"/>
        <v>2.5924560999992536</v>
      </c>
      <c r="W85">
        <v>13971.6969426</v>
      </c>
      <c r="Y85">
        <v>178.38977142857101</v>
      </c>
      <c r="Z85">
        <v>124.349708571428</v>
      </c>
      <c r="AA85">
        <f t="shared" si="19"/>
        <v>82.854028571427989</v>
      </c>
    </row>
    <row r="86" spans="1:27" x14ac:dyDescent="0.3">
      <c r="A86" s="2">
        <f t="shared" si="20"/>
        <v>15.745200000310433</v>
      </c>
      <c r="B86" s="2">
        <f t="shared" si="21"/>
        <v>0.25788000000000011</v>
      </c>
      <c r="C86" s="2">
        <f t="shared" si="13"/>
        <v>1.9598148000004585</v>
      </c>
      <c r="D86" s="2">
        <v>13968.8395793</v>
      </c>
      <c r="E86" s="2">
        <v>188.85311999999999</v>
      </c>
      <c r="F86" s="2">
        <v>40.578399999999903</v>
      </c>
      <c r="G86">
        <v>0</v>
      </c>
      <c r="H86">
        <f t="shared" si="14"/>
        <v>0</v>
      </c>
      <c r="I86">
        <v>0</v>
      </c>
      <c r="J86">
        <v>0</v>
      </c>
      <c r="K86">
        <v>0</v>
      </c>
      <c r="M86" s="2">
        <f t="shared" si="22"/>
        <v>2.9968900000312715E-2</v>
      </c>
      <c r="N86" s="2">
        <f t="shared" si="15"/>
        <v>2.6490625000005821</v>
      </c>
      <c r="O86">
        <v>13973.0466645</v>
      </c>
      <c r="P86">
        <v>193.89419999999899</v>
      </c>
      <c r="Q86">
        <v>253.52036000000001</v>
      </c>
      <c r="R86" s="2">
        <f t="shared" si="16"/>
        <v>212.02468000000002</v>
      </c>
      <c r="S86" s="2">
        <f t="shared" si="12"/>
        <v>213.54744314942562</v>
      </c>
      <c r="T86" s="2">
        <f t="shared" si="17"/>
        <v>1.5227631494256002</v>
      </c>
      <c r="U86" s="4"/>
      <c r="V86">
        <f t="shared" si="18"/>
        <v>2.6397971999995207</v>
      </c>
      <c r="W86">
        <v>13971.7442837</v>
      </c>
      <c r="Y86">
        <v>178.84705714285701</v>
      </c>
      <c r="Z86">
        <v>127.765862857142</v>
      </c>
      <c r="AA86">
        <f t="shared" si="19"/>
        <v>86.270182857142004</v>
      </c>
    </row>
    <row r="87" spans="1:27" x14ac:dyDescent="0.3">
      <c r="A87" s="2">
        <f t="shared" si="20"/>
        <v>15.025700000478537</v>
      </c>
      <c r="B87" s="2">
        <f t="shared" si="21"/>
        <v>0.20547999999999433</v>
      </c>
      <c r="C87" s="2">
        <f t="shared" si="13"/>
        <v>1.974840500000937</v>
      </c>
      <c r="D87" s="2">
        <v>13968.854605</v>
      </c>
      <c r="E87" s="2">
        <v>188.47476</v>
      </c>
      <c r="F87" s="2">
        <v>40.783879999999897</v>
      </c>
      <c r="G87">
        <v>0</v>
      </c>
      <c r="H87">
        <f t="shared" si="14"/>
        <v>0</v>
      </c>
      <c r="I87">
        <v>0</v>
      </c>
      <c r="J87">
        <v>0</v>
      </c>
      <c r="K87">
        <v>0</v>
      </c>
      <c r="M87" s="2">
        <f t="shared" si="22"/>
        <v>3.122590000020864E-2</v>
      </c>
      <c r="N87" s="2">
        <f t="shared" si="15"/>
        <v>2.6802884000007907</v>
      </c>
      <c r="O87">
        <v>13973.0778904</v>
      </c>
      <c r="P87">
        <v>194.02704</v>
      </c>
      <c r="Q87">
        <v>256.77136000000002</v>
      </c>
      <c r="R87" s="2">
        <f t="shared" si="16"/>
        <v>215.27568000000002</v>
      </c>
      <c r="S87" s="2">
        <f t="shared" si="12"/>
        <v>216.61443033636075</v>
      </c>
      <c r="T87" s="2">
        <f t="shared" si="17"/>
        <v>1.3387503363607323</v>
      </c>
      <c r="U87" s="4"/>
      <c r="V87">
        <f t="shared" si="18"/>
        <v>2.6702145999988716</v>
      </c>
      <c r="W87">
        <v>13971.774701099999</v>
      </c>
      <c r="Y87">
        <v>179.310857142857</v>
      </c>
      <c r="Z87">
        <v>130.875382857142</v>
      </c>
      <c r="AA87">
        <f t="shared" si="19"/>
        <v>89.379702857142007</v>
      </c>
    </row>
    <row r="88" spans="1:27" x14ac:dyDescent="0.3">
      <c r="A88" s="2">
        <f t="shared" si="20"/>
        <v>47.145499998805462</v>
      </c>
      <c r="B88" s="2">
        <f t="shared" si="21"/>
        <v>0.14784000000010167</v>
      </c>
      <c r="C88" s="2">
        <f t="shared" si="13"/>
        <v>2.0219859999997425</v>
      </c>
      <c r="D88" s="2">
        <v>13968.901750499999</v>
      </c>
      <c r="E88" s="2">
        <v>188.10623999999899</v>
      </c>
      <c r="F88" s="2">
        <v>40.931719999999999</v>
      </c>
      <c r="G88">
        <v>0</v>
      </c>
      <c r="H88">
        <f t="shared" si="14"/>
        <v>0</v>
      </c>
      <c r="I88">
        <v>0</v>
      </c>
      <c r="J88">
        <v>0</v>
      </c>
      <c r="K88">
        <v>0</v>
      </c>
      <c r="M88" s="2">
        <f t="shared" si="22"/>
        <v>2.6118699999642558E-2</v>
      </c>
      <c r="N88" s="2">
        <f t="shared" si="15"/>
        <v>2.7064071000004333</v>
      </c>
      <c r="O88">
        <v>13973.1040091</v>
      </c>
      <c r="P88">
        <v>194.12675999999999</v>
      </c>
      <c r="Q88">
        <v>259.22888</v>
      </c>
      <c r="R88" s="2">
        <f t="shared" si="16"/>
        <v>217.73320000000001</v>
      </c>
      <c r="S88" s="2">
        <f t="shared" si="12"/>
        <v>219.1804059120131</v>
      </c>
      <c r="T88" s="2">
        <f t="shared" si="17"/>
        <v>1.4472059120130893</v>
      </c>
      <c r="U88" s="4"/>
      <c r="V88">
        <f t="shared" si="18"/>
        <v>2.7018678999993426</v>
      </c>
      <c r="W88">
        <v>13971.8063544</v>
      </c>
      <c r="Y88">
        <v>179.776457142857</v>
      </c>
      <c r="Z88">
        <v>134.363302857142</v>
      </c>
      <c r="AA88">
        <f t="shared" si="19"/>
        <v>92.86762285714201</v>
      </c>
    </row>
    <row r="89" spans="1:27" x14ac:dyDescent="0.3">
      <c r="A89" s="2">
        <f t="shared" si="20"/>
        <v>30.562300000383402</v>
      </c>
      <c r="B89" s="2">
        <f t="shared" si="21"/>
        <v>0.10067999999990462</v>
      </c>
      <c r="C89" s="2">
        <f t="shared" si="13"/>
        <v>2.0525483000001259</v>
      </c>
      <c r="D89" s="2">
        <v>13968.9323128</v>
      </c>
      <c r="E89" s="2">
        <v>187.75247999999999</v>
      </c>
      <c r="F89" s="2">
        <v>41.032399999999903</v>
      </c>
      <c r="G89">
        <v>0</v>
      </c>
      <c r="H89">
        <f t="shared" si="14"/>
        <v>0</v>
      </c>
      <c r="I89">
        <v>0</v>
      </c>
      <c r="J89">
        <v>0</v>
      </c>
      <c r="K89">
        <v>0</v>
      </c>
      <c r="M89" s="2"/>
      <c r="N89" s="2"/>
      <c r="R89" s="2"/>
      <c r="S89" s="2"/>
      <c r="T89" s="2"/>
      <c r="U89" s="4"/>
      <c r="V89">
        <f t="shared" si="18"/>
        <v>2.7325734999994893</v>
      </c>
      <c r="W89">
        <v>13971.83706</v>
      </c>
      <c r="Y89">
        <v>180.25009714285699</v>
      </c>
      <c r="Z89">
        <v>137.35754285714199</v>
      </c>
      <c r="AA89">
        <f t="shared" si="19"/>
        <v>95.861862857142</v>
      </c>
    </row>
    <row r="90" spans="1:27" x14ac:dyDescent="0.3">
      <c r="A90" s="2">
        <f t="shared" si="20"/>
        <v>32.021000000895583</v>
      </c>
      <c r="B90" s="2">
        <f t="shared" si="21"/>
        <v>4.8279999999998324E-2</v>
      </c>
      <c r="C90" s="2">
        <f t="shared" si="13"/>
        <v>2.0845693000010215</v>
      </c>
      <c r="D90" s="2">
        <v>13968.964333800001</v>
      </c>
      <c r="E90" s="2">
        <v>187.41839999999999</v>
      </c>
      <c r="F90" s="2">
        <v>41.080679999999901</v>
      </c>
      <c r="G90">
        <v>0</v>
      </c>
      <c r="H90">
        <f t="shared" si="14"/>
        <v>0</v>
      </c>
      <c r="I90">
        <v>0</v>
      </c>
      <c r="J90">
        <v>0</v>
      </c>
      <c r="K90">
        <v>0</v>
      </c>
      <c r="M90" s="2"/>
      <c r="N90" s="2"/>
      <c r="R90" s="2"/>
      <c r="S90" s="2"/>
      <c r="T90" s="2"/>
      <c r="U90" s="4"/>
      <c r="V90">
        <f t="shared" si="18"/>
        <v>2.7638649999989866</v>
      </c>
      <c r="W90">
        <v>13971.868351499999</v>
      </c>
      <c r="Y90">
        <v>180.72449714285699</v>
      </c>
      <c r="Z90">
        <v>140.91570285714201</v>
      </c>
      <c r="AA90">
        <f t="shared" si="19"/>
        <v>99.420022857142015</v>
      </c>
    </row>
    <row r="91" spans="1:27" x14ac:dyDescent="0.3">
      <c r="A91" s="2">
        <f t="shared" si="20"/>
        <v>31.255899999450776</v>
      </c>
      <c r="B91" s="2">
        <f t="shared" si="21"/>
        <v>-4.1199999999008696E-3</v>
      </c>
      <c r="C91" s="2">
        <f t="shared" si="13"/>
        <v>2.1158252000004723</v>
      </c>
      <c r="D91" s="2">
        <v>13968.9955897</v>
      </c>
      <c r="E91" s="2">
        <v>187.10399999999899</v>
      </c>
      <c r="F91" s="2">
        <v>41.076560000000001</v>
      </c>
      <c r="G91">
        <v>0</v>
      </c>
      <c r="H91">
        <f t="shared" si="14"/>
        <v>0</v>
      </c>
      <c r="I91">
        <v>0</v>
      </c>
      <c r="J91">
        <v>0</v>
      </c>
      <c r="K91">
        <v>0</v>
      </c>
      <c r="M91" s="2"/>
      <c r="N91" s="2"/>
      <c r="R91" s="2"/>
      <c r="S91" s="2"/>
      <c r="T91" s="2"/>
      <c r="U91" s="4"/>
      <c r="V91">
        <f t="shared" si="18"/>
        <v>2.7952019999993354</v>
      </c>
      <c r="W91">
        <v>13971.8996885</v>
      </c>
      <c r="Y91">
        <v>181.21269142857099</v>
      </c>
      <c r="Z91">
        <v>144.38073714285699</v>
      </c>
      <c r="AA91">
        <f t="shared" si="19"/>
        <v>102.88505714285699</v>
      </c>
    </row>
    <row r="92" spans="1:27" x14ac:dyDescent="0.3">
      <c r="A92" s="2">
        <f t="shared" si="20"/>
        <v>31.951299999491312</v>
      </c>
      <c r="B92" s="2">
        <f t="shared" si="21"/>
        <v>-5.1280000000097914E-2</v>
      </c>
      <c r="C92" s="2">
        <f t="shared" si="13"/>
        <v>2.1477764999999636</v>
      </c>
      <c r="D92" s="2">
        <v>13969.027540999999</v>
      </c>
      <c r="E92" s="2">
        <v>186.79944</v>
      </c>
      <c r="F92" s="2">
        <v>41.025279999999903</v>
      </c>
      <c r="G92">
        <v>0</v>
      </c>
      <c r="H92">
        <f t="shared" si="14"/>
        <v>0</v>
      </c>
      <c r="I92">
        <v>0</v>
      </c>
      <c r="J92">
        <v>0</v>
      </c>
      <c r="K92">
        <v>0</v>
      </c>
      <c r="M92" s="2"/>
      <c r="N92" s="2"/>
      <c r="R92" s="2"/>
      <c r="S92" s="2"/>
      <c r="T92" s="2"/>
      <c r="U92" s="4"/>
      <c r="V92">
        <f t="shared" si="18"/>
        <v>2.8428972000001522</v>
      </c>
      <c r="W92">
        <v>13971.947383700001</v>
      </c>
      <c r="Y92">
        <v>181.67649142857101</v>
      </c>
      <c r="Z92">
        <v>147.364497142857</v>
      </c>
      <c r="AA92">
        <f t="shared" si="19"/>
        <v>105.86881714285701</v>
      </c>
    </row>
    <row r="93" spans="1:27" x14ac:dyDescent="0.3">
      <c r="A93" s="2">
        <f t="shared" si="20"/>
        <v>31.57180000016524</v>
      </c>
      <c r="B93" s="2">
        <f t="shared" si="21"/>
        <v>-9.3199999999903582E-2</v>
      </c>
      <c r="C93" s="2">
        <f t="shared" si="13"/>
        <v>2.1793483000001288</v>
      </c>
      <c r="D93" s="2">
        <v>13969.0591128</v>
      </c>
      <c r="E93" s="2">
        <v>186.50963999999999</v>
      </c>
      <c r="F93" s="2">
        <v>40.932079999999999</v>
      </c>
      <c r="G93">
        <v>0</v>
      </c>
      <c r="H93">
        <f t="shared" si="14"/>
        <v>0</v>
      </c>
      <c r="I93">
        <v>0</v>
      </c>
      <c r="J93">
        <v>0</v>
      </c>
      <c r="K93">
        <v>0</v>
      </c>
      <c r="M93" s="2"/>
      <c r="N93" s="2"/>
      <c r="R93" s="2"/>
      <c r="S93" s="2"/>
      <c r="T93" s="2"/>
      <c r="U93" s="4"/>
      <c r="V93">
        <f t="shared" si="18"/>
        <v>2.8741246999998111</v>
      </c>
      <c r="W93">
        <v>13971.9786112</v>
      </c>
      <c r="Y93">
        <v>182.140154285714</v>
      </c>
      <c r="Z93">
        <v>150.456371428571</v>
      </c>
      <c r="AA93">
        <f t="shared" si="19"/>
        <v>108.96069142857101</v>
      </c>
    </row>
    <row r="94" spans="1:27" x14ac:dyDescent="0.3">
      <c r="A94" s="2">
        <f t="shared" si="20"/>
        <v>45.373700000709505</v>
      </c>
      <c r="B94" s="2">
        <f t="shared" si="21"/>
        <v>-0.13512000000010005</v>
      </c>
      <c r="C94" s="2">
        <f t="shared" si="13"/>
        <v>2.2247220000008383</v>
      </c>
      <c r="D94" s="2">
        <v>13969.1044865</v>
      </c>
      <c r="E94" s="2">
        <v>186.2346</v>
      </c>
      <c r="F94" s="2">
        <v>40.796959999999899</v>
      </c>
      <c r="G94">
        <v>0.1</v>
      </c>
      <c r="H94">
        <f t="shared" si="14"/>
        <v>100</v>
      </c>
      <c r="I94">
        <v>0</v>
      </c>
      <c r="J94">
        <v>0</v>
      </c>
      <c r="K94">
        <v>0</v>
      </c>
      <c r="M94" s="2"/>
      <c r="N94" s="2"/>
      <c r="R94" s="2"/>
      <c r="S94" s="2"/>
      <c r="T94" s="2"/>
      <c r="U94" s="4"/>
      <c r="V94">
        <f t="shared" si="18"/>
        <v>2.9053048999994644</v>
      </c>
      <c r="W94">
        <v>13972.0097914</v>
      </c>
      <c r="Y94">
        <v>182.60811428571401</v>
      </c>
      <c r="Z94">
        <v>153.685411428571</v>
      </c>
      <c r="AA94">
        <f t="shared" si="19"/>
        <v>112.18973142857101</v>
      </c>
    </row>
    <row r="95" spans="1:27" x14ac:dyDescent="0.3">
      <c r="A95" s="2">
        <f t="shared" si="20"/>
        <v>30.995400000392692</v>
      </c>
      <c r="B95" s="2">
        <f t="shared" si="21"/>
        <v>-0.17179999999999751</v>
      </c>
      <c r="C95" s="2">
        <f t="shared" si="13"/>
        <v>2.255717400001231</v>
      </c>
      <c r="D95" s="2">
        <v>13969.135481900001</v>
      </c>
      <c r="E95" s="2">
        <v>185.98908</v>
      </c>
      <c r="F95" s="2">
        <v>40.625159999999902</v>
      </c>
      <c r="G95">
        <v>0.1</v>
      </c>
      <c r="H95">
        <f t="shared" si="14"/>
        <v>100</v>
      </c>
      <c r="I95">
        <v>0</v>
      </c>
      <c r="J95">
        <v>0</v>
      </c>
      <c r="K95">
        <v>0</v>
      </c>
      <c r="M95" s="2"/>
      <c r="N95" s="2"/>
      <c r="R95" s="2"/>
      <c r="S95" s="2"/>
      <c r="T95" s="2"/>
      <c r="U95" s="4"/>
      <c r="V95">
        <f t="shared" si="18"/>
        <v>2.9361525000003894</v>
      </c>
      <c r="W95">
        <v>13972.040639000001</v>
      </c>
      <c r="Y95">
        <v>183.08943428571399</v>
      </c>
      <c r="Z95">
        <v>157.211731428571</v>
      </c>
      <c r="AA95">
        <f t="shared" si="19"/>
        <v>115.71605142857101</v>
      </c>
    </row>
    <row r="96" spans="1:27" x14ac:dyDescent="0.3">
      <c r="A96" s="2">
        <f t="shared" si="20"/>
        <v>29.949899999337504</v>
      </c>
      <c r="B96" s="2">
        <f t="shared" si="21"/>
        <v>0.20136000000010057</v>
      </c>
      <c r="C96" s="2">
        <f t="shared" si="13"/>
        <v>2.2856673000005685</v>
      </c>
      <c r="D96" s="2">
        <v>13969.1654318</v>
      </c>
      <c r="E96" s="2">
        <v>185.81603999999999</v>
      </c>
      <c r="F96" s="2">
        <v>40.826520000000002</v>
      </c>
      <c r="G96">
        <v>0.1</v>
      </c>
      <c r="H96">
        <f t="shared" si="14"/>
        <v>100</v>
      </c>
      <c r="I96">
        <v>0</v>
      </c>
      <c r="J96">
        <v>0</v>
      </c>
      <c r="K96">
        <v>0</v>
      </c>
      <c r="M96" s="2"/>
      <c r="N96" s="2"/>
      <c r="R96" s="2"/>
      <c r="S96" s="2"/>
      <c r="T96" s="2"/>
      <c r="U96" s="4"/>
      <c r="V96">
        <f t="shared" si="18"/>
        <v>2.9664782999989256</v>
      </c>
      <c r="W96">
        <v>13972.070964799999</v>
      </c>
      <c r="Y96">
        <v>183.54519428571399</v>
      </c>
      <c r="Z96">
        <v>160.59485142857099</v>
      </c>
      <c r="AA96">
        <f t="shared" si="19"/>
        <v>119.099171428571</v>
      </c>
    </row>
    <row r="97" spans="1:27" x14ac:dyDescent="0.3">
      <c r="A97" s="2">
        <f t="shared" si="20"/>
        <v>30.27010000005248</v>
      </c>
      <c r="B97" s="2">
        <f t="shared" si="21"/>
        <v>0.42839999999999634</v>
      </c>
      <c r="C97" s="2">
        <f t="shared" si="13"/>
        <v>2.315937400000621</v>
      </c>
      <c r="D97" s="2">
        <v>13969.1957019</v>
      </c>
      <c r="E97" s="2">
        <v>185.67887999999999</v>
      </c>
      <c r="F97" s="2">
        <v>41.254919999999998</v>
      </c>
      <c r="G97">
        <v>0.1</v>
      </c>
      <c r="H97">
        <f t="shared" si="14"/>
        <v>100</v>
      </c>
      <c r="I97">
        <v>0</v>
      </c>
      <c r="J97">
        <v>0</v>
      </c>
      <c r="K97">
        <v>0</v>
      </c>
      <c r="M97" s="2"/>
      <c r="N97" s="2"/>
      <c r="R97" s="2"/>
      <c r="S97" s="2"/>
      <c r="T97" s="2"/>
      <c r="U97" s="4"/>
      <c r="V97">
        <f t="shared" si="18"/>
        <v>2.9978868999987753</v>
      </c>
      <c r="W97">
        <v>13972.102373399999</v>
      </c>
      <c r="Y97">
        <v>184.013434285714</v>
      </c>
      <c r="Z97">
        <v>164.014651428571</v>
      </c>
      <c r="AA97">
        <f t="shared" si="19"/>
        <v>122.51897142857101</v>
      </c>
    </row>
    <row r="98" spans="1:27" x14ac:dyDescent="0.3">
      <c r="A98" s="2">
        <f t="shared" si="20"/>
        <v>31.729199999972479</v>
      </c>
      <c r="B98" s="2">
        <f t="shared" si="21"/>
        <v>0.59548000000000201</v>
      </c>
      <c r="C98" s="2">
        <f t="shared" si="13"/>
        <v>2.3476666000005935</v>
      </c>
      <c r="D98" s="2">
        <v>13969.2274311</v>
      </c>
      <c r="E98" s="2">
        <v>185.53536</v>
      </c>
      <c r="F98" s="2">
        <v>41.8504</v>
      </c>
      <c r="G98">
        <v>0.1</v>
      </c>
      <c r="H98">
        <f t="shared" si="14"/>
        <v>100</v>
      </c>
      <c r="I98">
        <v>0</v>
      </c>
      <c r="J98">
        <v>0</v>
      </c>
      <c r="K98">
        <v>0</v>
      </c>
      <c r="M98" s="2"/>
      <c r="N98" s="2"/>
      <c r="R98" s="2"/>
      <c r="S98" s="2"/>
      <c r="T98" s="2"/>
      <c r="U98" s="4"/>
      <c r="V98">
        <f t="shared" si="18"/>
        <v>3.0450067000001582</v>
      </c>
      <c r="W98">
        <v>13972.149493200001</v>
      </c>
      <c r="Y98">
        <v>184.47363428571401</v>
      </c>
      <c r="Z98">
        <v>167.02985142857099</v>
      </c>
      <c r="AA98">
        <f t="shared" si="19"/>
        <v>125.534171428571</v>
      </c>
    </row>
    <row r="99" spans="1:27" x14ac:dyDescent="0.3">
      <c r="A99" s="2">
        <f t="shared" si="20"/>
        <v>30.359200000020792</v>
      </c>
      <c r="B99" s="2">
        <f t="shared" si="21"/>
        <v>0.58499999999990138</v>
      </c>
      <c r="C99" s="2">
        <f t="shared" si="13"/>
        <v>2.3780258000006143</v>
      </c>
      <c r="D99" s="2">
        <v>13969.2577903</v>
      </c>
      <c r="E99" s="2">
        <v>185.4066</v>
      </c>
      <c r="F99" s="2">
        <v>42.435399999999902</v>
      </c>
      <c r="G99">
        <v>0.1</v>
      </c>
      <c r="H99">
        <f t="shared" si="14"/>
        <v>100</v>
      </c>
      <c r="I99">
        <v>0</v>
      </c>
      <c r="J99">
        <v>0</v>
      </c>
      <c r="K99">
        <v>0</v>
      </c>
      <c r="M99" s="2"/>
      <c r="N99" s="2"/>
      <c r="R99" s="2"/>
      <c r="S99" s="2"/>
      <c r="T99" s="2"/>
      <c r="U99" s="4"/>
      <c r="V99">
        <f t="shared" si="18"/>
        <v>3.0758793999993941</v>
      </c>
      <c r="W99">
        <v>13972.1803659</v>
      </c>
      <c r="Y99">
        <v>184.937314285714</v>
      </c>
      <c r="Z99">
        <v>169.89893142857099</v>
      </c>
      <c r="AA99">
        <f t="shared" si="19"/>
        <v>128.403251428571</v>
      </c>
    </row>
    <row r="100" spans="1:27" x14ac:dyDescent="0.3">
      <c r="A100" s="2">
        <f t="shared" si="20"/>
        <v>46.936799999457435</v>
      </c>
      <c r="B100" s="2">
        <f t="shared" si="21"/>
        <v>0.16468000000009653</v>
      </c>
      <c r="C100" s="2">
        <f t="shared" si="13"/>
        <v>2.4249626000000717</v>
      </c>
      <c r="D100" s="2">
        <v>13969.3047271</v>
      </c>
      <c r="E100" s="2">
        <v>185.24652</v>
      </c>
      <c r="F100" s="2">
        <v>42.600079999999998</v>
      </c>
      <c r="G100">
        <v>0.1</v>
      </c>
      <c r="H100">
        <f t="shared" si="14"/>
        <v>100</v>
      </c>
      <c r="I100">
        <v>0</v>
      </c>
      <c r="J100">
        <v>0</v>
      </c>
      <c r="K100">
        <v>0</v>
      </c>
      <c r="M100" s="2"/>
      <c r="N100" s="2"/>
      <c r="R100" s="2"/>
      <c r="S100" s="2"/>
      <c r="T100" s="2"/>
      <c r="U100" s="4"/>
      <c r="V100">
        <f t="shared" si="18"/>
        <v>3.0906569999988278</v>
      </c>
      <c r="W100">
        <v>13972.195143499999</v>
      </c>
      <c r="Y100">
        <v>185.408674285714</v>
      </c>
      <c r="Z100">
        <v>173.749531428571</v>
      </c>
      <c r="AA100">
        <f t="shared" si="19"/>
        <v>132.25385142857101</v>
      </c>
    </row>
    <row r="101" spans="1:27" x14ac:dyDescent="0.3">
      <c r="A101" s="2">
        <f t="shared" si="20"/>
        <v>31.541000000288477</v>
      </c>
      <c r="B101" s="2">
        <f t="shared" si="21"/>
        <v>0.16992000000000473</v>
      </c>
      <c r="C101" s="2">
        <f t="shared" si="13"/>
        <v>2.4565036000003602</v>
      </c>
      <c r="D101" s="2">
        <v>13969.3362681</v>
      </c>
      <c r="E101" s="2">
        <v>185.10612</v>
      </c>
      <c r="F101" s="2">
        <v>42.77</v>
      </c>
      <c r="G101">
        <v>0.1</v>
      </c>
      <c r="H101">
        <f t="shared" si="14"/>
        <v>100</v>
      </c>
      <c r="I101">
        <v>0</v>
      </c>
      <c r="J101">
        <v>0</v>
      </c>
      <c r="K101">
        <v>0</v>
      </c>
      <c r="M101" s="2"/>
      <c r="N101" s="2"/>
      <c r="R101" s="2"/>
      <c r="S101" s="2"/>
      <c r="T101" s="2"/>
      <c r="U101" s="4"/>
      <c r="V101">
        <f t="shared" si="18"/>
        <v>3.1219165000002249</v>
      </c>
      <c r="W101">
        <v>13972.226403000001</v>
      </c>
      <c r="Y101">
        <v>185.85903428571399</v>
      </c>
      <c r="Z101">
        <v>176.796171428571</v>
      </c>
      <c r="AA101">
        <f t="shared" si="19"/>
        <v>135.30049142857101</v>
      </c>
    </row>
    <row r="102" spans="1:27" x14ac:dyDescent="0.3">
      <c r="A102" s="2">
        <f t="shared" si="20"/>
        <v>31.365999999252381</v>
      </c>
      <c r="B102" s="2">
        <f t="shared" si="21"/>
        <v>0.18039999999989931</v>
      </c>
      <c r="C102" s="2">
        <f t="shared" si="13"/>
        <v>2.4878695999996125</v>
      </c>
      <c r="D102" s="2">
        <v>13969.367634099999</v>
      </c>
      <c r="E102" s="2">
        <v>184.98048</v>
      </c>
      <c r="F102" s="2">
        <v>42.950399999999902</v>
      </c>
      <c r="G102">
        <v>0.1</v>
      </c>
      <c r="H102">
        <f t="shared" si="14"/>
        <v>100</v>
      </c>
      <c r="I102">
        <v>0</v>
      </c>
      <c r="J102">
        <v>0</v>
      </c>
      <c r="K102">
        <v>0</v>
      </c>
      <c r="M102" s="2"/>
      <c r="N102" s="2"/>
      <c r="R102" s="2"/>
      <c r="S102" s="2"/>
      <c r="T102" s="2"/>
      <c r="U102" s="4"/>
      <c r="V102">
        <f t="shared" si="18"/>
        <v>3.1536791999988054</v>
      </c>
      <c r="W102">
        <v>13972.258165699999</v>
      </c>
      <c r="Y102">
        <v>186.30939428571401</v>
      </c>
      <c r="Z102">
        <v>179.842811428571</v>
      </c>
      <c r="AA102">
        <f t="shared" si="19"/>
        <v>138.347131428571</v>
      </c>
    </row>
    <row r="103" spans="1:27" x14ac:dyDescent="0.3">
      <c r="A103" s="2">
        <f t="shared" si="20"/>
        <v>31.307700000979821</v>
      </c>
      <c r="B103" s="2">
        <f t="shared" si="21"/>
        <v>0.20136000000000109</v>
      </c>
      <c r="C103" s="2">
        <f t="shared" si="13"/>
        <v>2.5191773000005924</v>
      </c>
      <c r="D103" s="2">
        <v>13969.3989418</v>
      </c>
      <c r="E103" s="2">
        <v>184.86467999999999</v>
      </c>
      <c r="F103" s="2">
        <v>43.151759999999904</v>
      </c>
      <c r="G103">
        <v>0.1</v>
      </c>
      <c r="H103">
        <f t="shared" si="14"/>
        <v>100</v>
      </c>
      <c r="I103">
        <v>0</v>
      </c>
      <c r="J103">
        <v>0</v>
      </c>
      <c r="K103">
        <v>0</v>
      </c>
      <c r="M103" s="2"/>
      <c r="N103" s="2"/>
      <c r="R103" s="2"/>
      <c r="S103" s="2"/>
      <c r="T103" s="2"/>
      <c r="U103" s="4"/>
      <c r="V103">
        <f t="shared" si="18"/>
        <v>3.1841841000004933</v>
      </c>
      <c r="W103">
        <v>13972.288670600001</v>
      </c>
      <c r="Y103">
        <v>186.761914285714</v>
      </c>
      <c r="Z103">
        <v>183.05653142857099</v>
      </c>
      <c r="AA103">
        <f t="shared" si="19"/>
        <v>141.560851428571</v>
      </c>
    </row>
    <row r="104" spans="1:27" x14ac:dyDescent="0.3">
      <c r="A104" s="2">
        <f t="shared" si="20"/>
        <v>16.519799999514362</v>
      </c>
      <c r="B104" s="2">
        <f t="shared" si="21"/>
        <v>4.4760000000096056E-2</v>
      </c>
      <c r="C104" s="2">
        <f t="shared" si="13"/>
        <v>2.5356971000001067</v>
      </c>
      <c r="D104" s="2">
        <v>13969.4154616</v>
      </c>
      <c r="E104" s="2">
        <v>184.76508000000001</v>
      </c>
      <c r="F104" s="2">
        <v>43.19652</v>
      </c>
      <c r="G104">
        <v>0.1</v>
      </c>
      <c r="H104">
        <f t="shared" si="14"/>
        <v>100</v>
      </c>
      <c r="I104">
        <v>0</v>
      </c>
      <c r="J104">
        <v>0</v>
      </c>
      <c r="K104">
        <v>0</v>
      </c>
      <c r="M104" s="2"/>
      <c r="N104" s="2"/>
      <c r="R104" s="2"/>
      <c r="S104" s="2"/>
      <c r="T104" s="2"/>
      <c r="U104" s="4"/>
      <c r="V104">
        <f t="shared" si="18"/>
        <v>3.2155416999994486</v>
      </c>
      <c r="W104">
        <v>13972.3200282</v>
      </c>
      <c r="Y104">
        <v>187.19111999999899</v>
      </c>
      <c r="Z104">
        <v>186.130697142857</v>
      </c>
      <c r="AA104">
        <f t="shared" si="19"/>
        <v>144.63501714285701</v>
      </c>
    </row>
    <row r="105" spans="1:27" x14ac:dyDescent="0.3">
      <c r="A105" s="2">
        <f t="shared" si="20"/>
        <v>60.49429999984568</v>
      </c>
      <c r="B105" s="2">
        <f t="shared" si="21"/>
        <v>7.0959999999999468E-2</v>
      </c>
      <c r="C105" s="2">
        <f t="shared" si="13"/>
        <v>2.5961913999999524</v>
      </c>
      <c r="D105" s="2">
        <v>13969.475955899999</v>
      </c>
      <c r="E105" s="2">
        <v>184.67532</v>
      </c>
      <c r="F105" s="2">
        <v>43.267479999999999</v>
      </c>
      <c r="G105">
        <v>0.1</v>
      </c>
      <c r="H105">
        <f t="shared" si="14"/>
        <v>100</v>
      </c>
      <c r="I105">
        <v>0</v>
      </c>
      <c r="J105">
        <v>0</v>
      </c>
      <c r="K105">
        <v>0</v>
      </c>
      <c r="M105" s="2"/>
      <c r="N105" s="2"/>
      <c r="R105" s="2"/>
      <c r="S105" s="2"/>
      <c r="T105" s="2"/>
      <c r="U105" s="4"/>
      <c r="V105">
        <f t="shared" si="18"/>
        <v>3.2610598999999638</v>
      </c>
      <c r="W105">
        <v>13972.3655464</v>
      </c>
      <c r="Y105">
        <v>187.62047999999999</v>
      </c>
      <c r="Z105">
        <v>189.16161714285701</v>
      </c>
      <c r="AA105">
        <f t="shared" si="19"/>
        <v>147.66593714285702</v>
      </c>
    </row>
    <row r="106" spans="1:27" x14ac:dyDescent="0.3">
      <c r="A106" s="2">
        <f t="shared" si="20"/>
        <v>15.837200000532903</v>
      </c>
      <c r="B106" s="2">
        <f t="shared" si="21"/>
        <v>0.11287999999989751</v>
      </c>
      <c r="C106" s="2">
        <f t="shared" si="13"/>
        <v>2.6120286000004853</v>
      </c>
      <c r="D106" s="2">
        <v>13969.4917931</v>
      </c>
      <c r="E106" s="2">
        <v>184.54259999999999</v>
      </c>
      <c r="F106" s="2">
        <v>43.380359999999897</v>
      </c>
      <c r="G106">
        <v>0.1</v>
      </c>
      <c r="H106">
        <f t="shared" si="14"/>
        <v>100</v>
      </c>
      <c r="I106">
        <v>0</v>
      </c>
      <c r="J106">
        <v>0</v>
      </c>
      <c r="K106">
        <v>0</v>
      </c>
      <c r="M106" s="2"/>
      <c r="N106" s="2"/>
      <c r="R106" s="2"/>
      <c r="S106" s="2"/>
      <c r="T106" s="2"/>
      <c r="U106" s="4"/>
      <c r="V106">
        <f t="shared" si="18"/>
        <v>3.293055899999672</v>
      </c>
      <c r="W106">
        <v>13972.3975424</v>
      </c>
      <c r="Y106">
        <v>188.04803999999999</v>
      </c>
      <c r="Z106">
        <v>192.60237714285699</v>
      </c>
      <c r="AA106">
        <f t="shared" si="19"/>
        <v>151.106697142857</v>
      </c>
    </row>
    <row r="107" spans="1:27" x14ac:dyDescent="0.3">
      <c r="A107" s="2">
        <f t="shared" si="20"/>
        <v>31.455899999855319</v>
      </c>
      <c r="B107" s="2">
        <f t="shared" si="21"/>
        <v>0.12860000000000582</v>
      </c>
      <c r="C107" s="2">
        <f t="shared" si="13"/>
        <v>2.6434845000003406</v>
      </c>
      <c r="D107" s="2">
        <v>13969.523249</v>
      </c>
      <c r="E107" s="2">
        <v>184.42464000000001</v>
      </c>
      <c r="F107" s="2">
        <v>43.508959999999902</v>
      </c>
      <c r="G107">
        <v>0.1</v>
      </c>
      <c r="H107">
        <f t="shared" si="14"/>
        <v>100</v>
      </c>
      <c r="I107">
        <v>0</v>
      </c>
      <c r="J107">
        <v>0</v>
      </c>
      <c r="K107">
        <v>0</v>
      </c>
      <c r="M107" s="2"/>
      <c r="N107" s="2"/>
      <c r="R107" s="2"/>
      <c r="S107" s="2"/>
      <c r="T107" s="2"/>
      <c r="U107" s="4"/>
      <c r="V107">
        <f t="shared" si="18"/>
        <v>3.3242897999989509</v>
      </c>
      <c r="W107">
        <v>13972.428776299999</v>
      </c>
      <c r="Y107">
        <v>188.45135999999999</v>
      </c>
      <c r="Z107">
        <v>195.96221714285701</v>
      </c>
      <c r="AA107">
        <f t="shared" si="19"/>
        <v>154.46653714285702</v>
      </c>
    </row>
    <row r="108" spans="1:27" x14ac:dyDescent="0.3">
      <c r="A108" s="2">
        <f t="shared" si="20"/>
        <v>30.587700000978657</v>
      </c>
      <c r="B108" s="2">
        <f t="shared" si="21"/>
        <v>-9.3199999999903582E-2</v>
      </c>
      <c r="C108" s="2">
        <f t="shared" si="13"/>
        <v>2.6740722000013193</v>
      </c>
      <c r="D108" s="2">
        <v>13969.553836700001</v>
      </c>
      <c r="E108" s="2">
        <v>184.32671999999999</v>
      </c>
      <c r="F108" s="2">
        <v>43.415759999999999</v>
      </c>
      <c r="G108">
        <v>0.1</v>
      </c>
      <c r="H108">
        <f t="shared" si="14"/>
        <v>100</v>
      </c>
      <c r="I108">
        <v>0</v>
      </c>
      <c r="J108">
        <v>0</v>
      </c>
      <c r="K108">
        <v>0</v>
      </c>
      <c r="M108" s="2"/>
      <c r="N108" s="2"/>
      <c r="R108" s="2"/>
      <c r="S108" s="2"/>
      <c r="T108" s="2"/>
      <c r="U108" s="4"/>
      <c r="V108">
        <f t="shared" si="18"/>
        <v>3.354942599999049</v>
      </c>
      <c r="W108">
        <v>13972.459429099999</v>
      </c>
      <c r="Y108">
        <v>188.85612</v>
      </c>
      <c r="Z108">
        <v>198.99837714285701</v>
      </c>
      <c r="AA108">
        <f t="shared" si="19"/>
        <v>157.50269714285702</v>
      </c>
    </row>
    <row r="109" spans="1:27" x14ac:dyDescent="0.3">
      <c r="A109" s="2">
        <f t="shared" si="20"/>
        <v>31.381199998577358</v>
      </c>
      <c r="B109" s="2">
        <f t="shared" si="21"/>
        <v>-0.46636000000000166</v>
      </c>
      <c r="C109" s="2">
        <f t="shared" si="13"/>
        <v>2.7054533999998966</v>
      </c>
      <c r="D109" s="2">
        <v>13969.585217899999</v>
      </c>
      <c r="E109" s="2">
        <v>184.23683999999901</v>
      </c>
      <c r="F109" s="2">
        <v>42.949399999999997</v>
      </c>
      <c r="G109">
        <v>0.1</v>
      </c>
      <c r="H109">
        <f t="shared" si="14"/>
        <v>100</v>
      </c>
      <c r="I109">
        <v>0</v>
      </c>
      <c r="J109">
        <v>0</v>
      </c>
      <c r="K109">
        <v>0</v>
      </c>
      <c r="M109" s="2"/>
      <c r="N109" s="2"/>
      <c r="R109" s="2"/>
      <c r="S109" s="2"/>
      <c r="T109" s="2"/>
      <c r="U109" s="4"/>
      <c r="V109">
        <f t="shared" si="18"/>
        <v>3.3859389999997802</v>
      </c>
      <c r="W109">
        <v>13972.4904255</v>
      </c>
      <c r="Y109">
        <v>189.25283999999999</v>
      </c>
      <c r="Z109">
        <v>202.44437714285701</v>
      </c>
      <c r="AA109">
        <f t="shared" si="19"/>
        <v>160.94869714285701</v>
      </c>
    </row>
    <row r="110" spans="1:27" x14ac:dyDescent="0.3">
      <c r="A110" s="2">
        <f t="shared" si="20"/>
        <v>30.702000000019325</v>
      </c>
      <c r="B110" s="2">
        <f t="shared" si="21"/>
        <v>-0.40871999999999531</v>
      </c>
      <c r="C110" s="2">
        <f t="shared" si="13"/>
        <v>2.736155399999916</v>
      </c>
      <c r="D110" s="2">
        <v>13969.615919899999</v>
      </c>
      <c r="E110" s="2">
        <v>184.1814</v>
      </c>
      <c r="F110" s="2">
        <v>42.540680000000002</v>
      </c>
      <c r="G110">
        <v>0.1</v>
      </c>
      <c r="H110">
        <f t="shared" si="14"/>
        <v>100</v>
      </c>
      <c r="I110">
        <v>0</v>
      </c>
      <c r="J110">
        <v>0</v>
      </c>
      <c r="K110">
        <v>0</v>
      </c>
      <c r="M110" s="2"/>
      <c r="N110" s="2"/>
      <c r="R110" s="2"/>
      <c r="S110" s="2"/>
      <c r="T110" s="2"/>
      <c r="U110" s="4"/>
      <c r="V110">
        <f t="shared" si="18"/>
        <v>3.4165696000000025</v>
      </c>
      <c r="W110">
        <v>13972.5210561</v>
      </c>
      <c r="Y110">
        <v>189.63778285714201</v>
      </c>
      <c r="Z110">
        <v>205.393382857142</v>
      </c>
      <c r="AA110">
        <f t="shared" si="19"/>
        <v>163.89770285714201</v>
      </c>
    </row>
    <row r="111" spans="1:27" x14ac:dyDescent="0.3">
      <c r="A111" s="2">
        <f t="shared" si="20"/>
        <v>30.933900001400616</v>
      </c>
      <c r="B111" s="2">
        <f t="shared" si="21"/>
        <v>-0.33012000000010033</v>
      </c>
      <c r="C111" s="2">
        <f t="shared" si="13"/>
        <v>2.7670893000013166</v>
      </c>
      <c r="D111" s="2">
        <v>13969.646853800001</v>
      </c>
      <c r="E111" s="2">
        <v>184.16531999999901</v>
      </c>
      <c r="F111" s="2">
        <v>42.210559999999901</v>
      </c>
      <c r="G111">
        <v>0.1</v>
      </c>
      <c r="H111">
        <f t="shared" si="14"/>
        <v>100</v>
      </c>
      <c r="I111">
        <v>0</v>
      </c>
      <c r="J111">
        <v>0</v>
      </c>
      <c r="K111">
        <v>0</v>
      </c>
      <c r="M111" s="2"/>
      <c r="N111" s="2"/>
      <c r="R111" s="2"/>
      <c r="S111" s="2"/>
      <c r="T111" s="2"/>
      <c r="U111" s="4"/>
      <c r="V111">
        <f t="shared" si="18"/>
        <v>3.4474575000003824</v>
      </c>
      <c r="W111">
        <v>13972.551944000001</v>
      </c>
      <c r="Y111">
        <v>190.01461714285699</v>
      </c>
      <c r="Z111">
        <v>208.347628571428</v>
      </c>
      <c r="AA111">
        <f t="shared" si="19"/>
        <v>166.85194857142801</v>
      </c>
    </row>
    <row r="112" spans="1:27" x14ac:dyDescent="0.3">
      <c r="A112" s="2">
        <f t="shared" si="20"/>
        <v>47.190699999191565</v>
      </c>
      <c r="B112" s="2">
        <f t="shared" si="21"/>
        <v>-0.2515199999999993</v>
      </c>
      <c r="C112" s="2">
        <f t="shared" si="13"/>
        <v>2.8142800000005082</v>
      </c>
      <c r="D112" s="2">
        <v>13969.6940445</v>
      </c>
      <c r="E112" s="2">
        <v>184.17383999999899</v>
      </c>
      <c r="F112" s="2">
        <v>41.959039999999902</v>
      </c>
      <c r="G112">
        <v>0.1</v>
      </c>
      <c r="H112">
        <f t="shared" si="14"/>
        <v>100</v>
      </c>
      <c r="I112">
        <v>0</v>
      </c>
      <c r="J112">
        <v>0</v>
      </c>
      <c r="K112">
        <v>0</v>
      </c>
      <c r="M112" s="2"/>
      <c r="N112" s="2"/>
      <c r="R112" s="2"/>
      <c r="S112" s="2"/>
      <c r="T112" s="2"/>
      <c r="U112" s="4"/>
      <c r="V112">
        <f t="shared" si="18"/>
        <v>3.4942080000000715</v>
      </c>
      <c r="W112">
        <v>13972.5986945</v>
      </c>
      <c r="Y112">
        <v>190.38349714285701</v>
      </c>
      <c r="Z112">
        <v>211.592788571428</v>
      </c>
      <c r="AA112">
        <f t="shared" si="19"/>
        <v>170.09710857142801</v>
      </c>
    </row>
    <row r="113" spans="1:27" x14ac:dyDescent="0.3">
      <c r="A113" s="2">
        <f t="shared" si="20"/>
        <v>31.260100000508828</v>
      </c>
      <c r="B113" s="2">
        <f t="shared" si="21"/>
        <v>-0.14671999999990248</v>
      </c>
      <c r="C113" s="2">
        <f t="shared" si="13"/>
        <v>2.845540100001017</v>
      </c>
      <c r="D113" s="2">
        <v>13969.725304600001</v>
      </c>
      <c r="E113" s="2">
        <v>184.20204000000001</v>
      </c>
      <c r="F113" s="2">
        <v>41.81232</v>
      </c>
      <c r="G113">
        <v>0.1</v>
      </c>
      <c r="H113">
        <f t="shared" si="14"/>
        <v>100</v>
      </c>
      <c r="I113">
        <v>0</v>
      </c>
      <c r="J113">
        <v>0</v>
      </c>
      <c r="K113">
        <v>0</v>
      </c>
      <c r="M113" s="2"/>
      <c r="N113" s="2"/>
      <c r="R113" s="2"/>
      <c r="S113" s="2"/>
      <c r="T113" s="2"/>
      <c r="U113" s="4"/>
      <c r="V113">
        <f t="shared" si="18"/>
        <v>3.525067399999898</v>
      </c>
      <c r="W113">
        <v>13972.6295539</v>
      </c>
      <c r="Y113">
        <v>190.73413714285701</v>
      </c>
      <c r="Z113">
        <v>214.681348571428</v>
      </c>
      <c r="AA113">
        <f t="shared" si="19"/>
        <v>173.18566857142801</v>
      </c>
    </row>
    <row r="114" spans="1:27" x14ac:dyDescent="0.3">
      <c r="A114" s="2">
        <f t="shared" si="20"/>
        <v>31.494099999690661</v>
      </c>
      <c r="B114" s="2">
        <f t="shared" si="21"/>
        <v>-6.8120000000000402E-2</v>
      </c>
      <c r="C114" s="2">
        <f t="shared" si="13"/>
        <v>2.8770342000007076</v>
      </c>
      <c r="D114" s="2">
        <v>13969.7567987</v>
      </c>
      <c r="E114" s="2">
        <v>184.24008000000001</v>
      </c>
      <c r="F114" s="2">
        <v>41.744199999999999</v>
      </c>
      <c r="G114">
        <v>0.1</v>
      </c>
      <c r="H114">
        <f t="shared" si="14"/>
        <v>100</v>
      </c>
      <c r="I114">
        <v>0</v>
      </c>
      <c r="J114">
        <v>0</v>
      </c>
      <c r="K114">
        <v>0</v>
      </c>
      <c r="M114" s="2"/>
      <c r="N114" s="2"/>
      <c r="R114" s="2"/>
      <c r="S114" s="2"/>
      <c r="T114" s="2"/>
      <c r="U114" s="4"/>
      <c r="V114">
        <f t="shared" si="18"/>
        <v>3.5555043999993359</v>
      </c>
      <c r="W114">
        <v>13972.6599909</v>
      </c>
      <c r="Y114">
        <v>191.07001714285701</v>
      </c>
      <c r="Z114">
        <v>217.85374857142801</v>
      </c>
      <c r="AA114">
        <f t="shared" si="19"/>
        <v>176.35806857142802</v>
      </c>
    </row>
    <row r="115" spans="1:27" x14ac:dyDescent="0.3">
      <c r="A115" s="2">
        <f t="shared" si="20"/>
        <v>45.63860000052955</v>
      </c>
      <c r="B115" s="2">
        <f t="shared" si="21"/>
        <v>4.7159999999998092E-2</v>
      </c>
      <c r="C115" s="2">
        <f t="shared" si="13"/>
        <v>2.9226728000012372</v>
      </c>
      <c r="D115" s="2">
        <v>13969.802437300001</v>
      </c>
      <c r="E115" s="2">
        <v>184.245</v>
      </c>
      <c r="F115" s="2">
        <v>41.791359999999997</v>
      </c>
      <c r="G115">
        <v>0.1</v>
      </c>
      <c r="H115">
        <f t="shared" si="14"/>
        <v>100</v>
      </c>
      <c r="I115">
        <v>0</v>
      </c>
      <c r="J115">
        <v>0</v>
      </c>
      <c r="K115">
        <v>0</v>
      </c>
      <c r="M115" s="2"/>
      <c r="N115" s="2"/>
      <c r="R115" s="2"/>
      <c r="S115" s="2"/>
      <c r="T115" s="2"/>
      <c r="U115" s="4"/>
      <c r="V115">
        <f t="shared" si="18"/>
        <v>3.5866375999994489</v>
      </c>
      <c r="W115">
        <v>13972.6911241</v>
      </c>
      <c r="Y115">
        <v>191.395297142857</v>
      </c>
      <c r="Z115">
        <v>220.441268571428</v>
      </c>
      <c r="AA115">
        <f t="shared" si="19"/>
        <v>178.945588571428</v>
      </c>
    </row>
    <row r="116" spans="1:27" x14ac:dyDescent="0.3">
      <c r="A116" s="2">
        <f t="shared" si="20"/>
        <v>15.297399999326444</v>
      </c>
      <c r="B116" s="2">
        <f t="shared" si="21"/>
        <v>0.13100000000000023</v>
      </c>
      <c r="C116" s="2">
        <f t="shared" si="13"/>
        <v>2.9379702000005636</v>
      </c>
      <c r="D116" s="2">
        <v>13969.8177347</v>
      </c>
      <c r="E116" s="2">
        <v>184.21680000000001</v>
      </c>
      <c r="F116" s="2">
        <v>41.922359999999998</v>
      </c>
      <c r="G116">
        <v>0.1</v>
      </c>
      <c r="H116">
        <f t="shared" si="14"/>
        <v>100</v>
      </c>
      <c r="I116">
        <v>0</v>
      </c>
      <c r="J116">
        <v>0</v>
      </c>
      <c r="K116">
        <v>0</v>
      </c>
      <c r="M116" s="2"/>
      <c r="N116" s="2"/>
      <c r="R116" s="2"/>
      <c r="S116" s="2"/>
      <c r="T116" s="2"/>
      <c r="U116" s="4"/>
      <c r="V116">
        <f t="shared" si="18"/>
        <v>3.6325266999992891</v>
      </c>
      <c r="W116">
        <v>13972.7370132</v>
      </c>
      <c r="Y116">
        <v>191.700062857142</v>
      </c>
      <c r="Z116">
        <v>223.53175428571399</v>
      </c>
      <c r="AA116">
        <f t="shared" si="19"/>
        <v>182.03607428571399</v>
      </c>
    </row>
    <row r="117" spans="1:27" x14ac:dyDescent="0.3">
      <c r="A117" s="2">
        <f t="shared" si="20"/>
        <v>31.96120000029623</v>
      </c>
      <c r="B117" s="2">
        <f t="shared" si="21"/>
        <v>0.17815999999989884</v>
      </c>
      <c r="C117" s="2">
        <f t="shared" si="13"/>
        <v>2.9699314000008599</v>
      </c>
      <c r="D117" s="2">
        <v>13969.8496959</v>
      </c>
      <c r="E117" s="2">
        <v>184.21680000000001</v>
      </c>
      <c r="F117" s="2">
        <v>42.100519999999896</v>
      </c>
      <c r="G117">
        <v>0.1</v>
      </c>
      <c r="H117">
        <f t="shared" si="14"/>
        <v>100</v>
      </c>
      <c r="I117">
        <v>0</v>
      </c>
      <c r="J117">
        <v>0</v>
      </c>
      <c r="K117">
        <v>0</v>
      </c>
      <c r="M117" s="2"/>
      <c r="N117" s="2"/>
      <c r="R117" s="2"/>
      <c r="S117" s="2"/>
      <c r="T117" s="2"/>
      <c r="U117" s="4"/>
      <c r="V117">
        <f t="shared" si="18"/>
        <v>3.6633617999996204</v>
      </c>
      <c r="W117">
        <v>13972.7678483</v>
      </c>
      <c r="Y117">
        <v>191.99022285714199</v>
      </c>
      <c r="Z117">
        <v>226.51087428571401</v>
      </c>
      <c r="AA117">
        <f t="shared" si="19"/>
        <v>185.01519428571402</v>
      </c>
    </row>
    <row r="118" spans="1:27" x14ac:dyDescent="0.3">
      <c r="A118" s="2">
        <f t="shared" si="20"/>
        <v>30.457999999271124</v>
      </c>
      <c r="B118" s="2">
        <f t="shared" si="21"/>
        <v>0.20436000000010068</v>
      </c>
      <c r="C118" s="2">
        <f t="shared" si="13"/>
        <v>3.000389400000131</v>
      </c>
      <c r="D118" s="2">
        <v>13969.8801539</v>
      </c>
      <c r="E118" s="2">
        <v>184.23516000000001</v>
      </c>
      <c r="F118" s="2">
        <v>42.304879999999997</v>
      </c>
      <c r="G118">
        <v>0.1</v>
      </c>
      <c r="H118">
        <f t="shared" si="14"/>
        <v>100</v>
      </c>
      <c r="I118">
        <v>0</v>
      </c>
      <c r="J118">
        <v>0</v>
      </c>
      <c r="K118">
        <v>0</v>
      </c>
      <c r="M118" s="2"/>
      <c r="N118" s="2"/>
      <c r="R118" s="2"/>
      <c r="S118" s="2"/>
      <c r="T118" s="2"/>
      <c r="U118" s="4"/>
      <c r="V118">
        <f t="shared" si="18"/>
        <v>3.6943343000002642</v>
      </c>
      <c r="W118">
        <v>13972.798820800001</v>
      </c>
      <c r="Y118">
        <v>192.27704</v>
      </c>
      <c r="Z118">
        <v>229.53847999999999</v>
      </c>
      <c r="AA118">
        <f t="shared" si="19"/>
        <v>188.0428</v>
      </c>
    </row>
    <row r="119" spans="1:27" x14ac:dyDescent="0.3">
      <c r="A119" s="2">
        <f t="shared" si="20"/>
        <v>47.507600000244565</v>
      </c>
      <c r="B119" s="2">
        <f t="shared" si="21"/>
        <v>0.23580000000000467</v>
      </c>
      <c r="C119" s="2">
        <f t="shared" si="13"/>
        <v>3.0478970000003756</v>
      </c>
      <c r="D119" s="2">
        <v>13969.9276615</v>
      </c>
      <c r="E119" s="2">
        <v>184.24859999999899</v>
      </c>
      <c r="F119" s="2">
        <v>42.540680000000002</v>
      </c>
      <c r="G119">
        <v>0.1</v>
      </c>
      <c r="H119">
        <f t="shared" si="14"/>
        <v>100</v>
      </c>
      <c r="I119">
        <v>0</v>
      </c>
      <c r="J119">
        <v>0</v>
      </c>
      <c r="K119">
        <v>0</v>
      </c>
      <c r="M119" s="2"/>
      <c r="N119" s="2"/>
      <c r="R119" s="2"/>
      <c r="S119" s="2"/>
      <c r="T119" s="2"/>
      <c r="U119" s="4"/>
      <c r="V119">
        <f t="shared" si="18"/>
        <v>3.709108400000332</v>
      </c>
      <c r="W119">
        <v>13972.813594900001</v>
      </c>
      <c r="Y119">
        <v>192.54792</v>
      </c>
      <c r="Z119">
        <v>232.83351999999999</v>
      </c>
      <c r="AA119">
        <f t="shared" si="19"/>
        <v>191.33784</v>
      </c>
    </row>
    <row r="120" spans="1:27" x14ac:dyDescent="0.3">
      <c r="A120" s="2">
        <f t="shared" si="20"/>
        <v>31.047899999975925</v>
      </c>
      <c r="B120" s="2">
        <f t="shared" si="21"/>
        <v>0.2515199999999993</v>
      </c>
      <c r="C120" s="2">
        <f t="shared" si="13"/>
        <v>3.0789449000003515</v>
      </c>
      <c r="D120" s="2">
        <v>13969.9587094</v>
      </c>
      <c r="E120" s="2">
        <v>184.242359999999</v>
      </c>
      <c r="F120" s="2">
        <v>42.792200000000001</v>
      </c>
      <c r="G120">
        <v>0.1</v>
      </c>
      <c r="H120">
        <f t="shared" si="14"/>
        <v>100</v>
      </c>
      <c r="I120">
        <v>0</v>
      </c>
      <c r="J120">
        <v>0</v>
      </c>
      <c r="K120">
        <v>0</v>
      </c>
      <c r="M120" s="2"/>
      <c r="N120" s="2"/>
      <c r="R120" s="2"/>
      <c r="S120" s="2"/>
      <c r="T120" s="2"/>
      <c r="U120" s="4"/>
      <c r="V120">
        <f t="shared" si="18"/>
        <v>3.740928499999427</v>
      </c>
      <c r="W120">
        <v>13972.845415</v>
      </c>
      <c r="Y120">
        <v>192.78048000000001</v>
      </c>
      <c r="Z120">
        <v>236.06880000000001</v>
      </c>
      <c r="AA120">
        <f t="shared" si="19"/>
        <v>194.57312000000002</v>
      </c>
    </row>
    <row r="121" spans="1:27" x14ac:dyDescent="0.3">
      <c r="A121" s="2">
        <f t="shared" si="20"/>
        <v>15.798899999936111</v>
      </c>
      <c r="B121" s="2">
        <f t="shared" si="21"/>
        <v>-0.14784000000000219</v>
      </c>
      <c r="C121" s="2">
        <f t="shared" si="13"/>
        <v>3.0947438000002876</v>
      </c>
      <c r="D121" s="2">
        <v>13969.9745083</v>
      </c>
      <c r="E121" s="2">
        <v>184.17840000000001</v>
      </c>
      <c r="F121" s="2">
        <v>42.644359999999999</v>
      </c>
      <c r="G121">
        <v>0.1</v>
      </c>
      <c r="H121">
        <f t="shared" si="14"/>
        <v>100</v>
      </c>
      <c r="I121">
        <v>0</v>
      </c>
      <c r="J121">
        <v>0</v>
      </c>
      <c r="K121">
        <v>0</v>
      </c>
      <c r="M121" s="2"/>
      <c r="N121" s="2"/>
      <c r="R121" s="2"/>
      <c r="S121" s="2"/>
      <c r="T121" s="2"/>
      <c r="U121" s="4"/>
      <c r="V121">
        <f t="shared" si="18"/>
        <v>3.772884799998792</v>
      </c>
      <c r="W121">
        <v>13972.877371299999</v>
      </c>
      <c r="Y121">
        <v>193.00991999999999</v>
      </c>
      <c r="Z121">
        <v>238.89948000000001</v>
      </c>
      <c r="AA121">
        <f t="shared" si="19"/>
        <v>197.40380000000002</v>
      </c>
    </row>
    <row r="122" spans="1:27" x14ac:dyDescent="0.3">
      <c r="A122" s="2">
        <f t="shared" si="20"/>
        <v>31.301000000894419</v>
      </c>
      <c r="B122" s="2">
        <f t="shared" si="21"/>
        <v>-0.4063200000000009</v>
      </c>
      <c r="C122" s="2">
        <f t="shared" si="13"/>
        <v>3.126044800001182</v>
      </c>
      <c r="D122" s="2">
        <v>13970.005809300001</v>
      </c>
      <c r="E122" s="2">
        <v>184.09823999999901</v>
      </c>
      <c r="F122" s="2">
        <v>42.238039999999998</v>
      </c>
      <c r="G122">
        <v>0.1</v>
      </c>
      <c r="H122">
        <f t="shared" si="14"/>
        <v>100</v>
      </c>
      <c r="I122">
        <v>0</v>
      </c>
      <c r="J122">
        <v>0</v>
      </c>
      <c r="K122">
        <v>0</v>
      </c>
      <c r="M122" s="2"/>
      <c r="N122" s="2"/>
      <c r="R122" s="2"/>
      <c r="S122" s="2"/>
      <c r="T122" s="2"/>
      <c r="U122" s="4"/>
      <c r="V122">
        <f t="shared" si="18"/>
        <v>3.8038579000003665</v>
      </c>
      <c r="W122">
        <v>13972.908344400001</v>
      </c>
      <c r="Y122">
        <v>193.21655999999999</v>
      </c>
      <c r="Z122">
        <v>241.33080000000001</v>
      </c>
      <c r="AA122">
        <f t="shared" si="19"/>
        <v>199.83512000000002</v>
      </c>
    </row>
    <row r="123" spans="1:27" x14ac:dyDescent="0.3">
      <c r="A123" s="2">
        <f t="shared" si="20"/>
        <v>30.686799998875358</v>
      </c>
      <c r="B123" s="2">
        <f t="shared" si="21"/>
        <v>-0.60483999999999583</v>
      </c>
      <c r="C123" s="2">
        <f t="shared" si="13"/>
        <v>3.1567316000000574</v>
      </c>
      <c r="D123" s="2">
        <v>13970.0364961</v>
      </c>
      <c r="E123" s="2">
        <v>184.03919999999999</v>
      </c>
      <c r="F123" s="2">
        <v>41.633200000000002</v>
      </c>
      <c r="G123">
        <v>0.1</v>
      </c>
      <c r="H123">
        <f t="shared" si="14"/>
        <v>100</v>
      </c>
      <c r="I123">
        <v>0</v>
      </c>
      <c r="J123">
        <v>0</v>
      </c>
      <c r="K123">
        <v>0</v>
      </c>
      <c r="M123" s="2"/>
      <c r="N123" s="2"/>
      <c r="R123" s="2"/>
      <c r="S123" s="2"/>
      <c r="T123" s="2"/>
      <c r="U123" s="4"/>
      <c r="V123">
        <f t="shared" si="18"/>
        <v>3.8508961999996245</v>
      </c>
      <c r="W123">
        <v>13972.9553827</v>
      </c>
      <c r="Y123">
        <v>193.41335999999899</v>
      </c>
      <c r="Z123">
        <v>244.58179999999999</v>
      </c>
      <c r="AA123">
        <f t="shared" si="19"/>
        <v>203.08611999999999</v>
      </c>
    </row>
    <row r="124" spans="1:27" x14ac:dyDescent="0.3">
      <c r="A124" s="2">
        <f t="shared" si="20"/>
        <v>30.732700000953628</v>
      </c>
      <c r="B124" s="2">
        <f t="shared" si="21"/>
        <v>-0.63627999999999929</v>
      </c>
      <c r="C124" s="2">
        <f t="shared" si="13"/>
        <v>3.187464300001011</v>
      </c>
      <c r="D124" s="2">
        <v>13970.067228800001</v>
      </c>
      <c r="E124" s="2">
        <v>183.98015999999899</v>
      </c>
      <c r="F124" s="2">
        <v>40.996920000000003</v>
      </c>
      <c r="G124">
        <v>0.1</v>
      </c>
      <c r="H124">
        <f t="shared" si="14"/>
        <v>100</v>
      </c>
      <c r="I124">
        <v>0</v>
      </c>
      <c r="J124">
        <v>0</v>
      </c>
      <c r="K124">
        <v>0</v>
      </c>
      <c r="M124" s="2"/>
      <c r="N124" s="2"/>
      <c r="R124" s="2"/>
      <c r="S124" s="2"/>
      <c r="T124" s="2"/>
      <c r="U124" s="4"/>
      <c r="V124">
        <f t="shared" si="18"/>
        <v>3.8817791999990732</v>
      </c>
      <c r="W124">
        <v>13972.986265699999</v>
      </c>
      <c r="Y124">
        <v>193.59540000000001</v>
      </c>
      <c r="Z124">
        <v>247.83279999999999</v>
      </c>
      <c r="AA124">
        <f t="shared" si="19"/>
        <v>206.33712</v>
      </c>
    </row>
    <row r="125" spans="1:27" x14ac:dyDescent="0.3">
      <c r="A125" s="2">
        <f t="shared" si="20"/>
        <v>47.157199998764554</v>
      </c>
      <c r="B125" s="2">
        <f t="shared" si="21"/>
        <v>-0.68868000000010454</v>
      </c>
      <c r="C125" s="2">
        <f t="shared" si="13"/>
        <v>3.2346214999997756</v>
      </c>
      <c r="D125" s="2">
        <v>13970.114385999999</v>
      </c>
      <c r="E125" s="2">
        <v>183.9162</v>
      </c>
      <c r="F125" s="2">
        <v>40.308239999999898</v>
      </c>
      <c r="G125">
        <v>0.1</v>
      </c>
      <c r="H125">
        <f t="shared" si="14"/>
        <v>100</v>
      </c>
      <c r="I125">
        <v>0</v>
      </c>
      <c r="J125">
        <v>0</v>
      </c>
      <c r="K125">
        <v>0</v>
      </c>
      <c r="M125" s="2"/>
      <c r="N125" s="2"/>
      <c r="R125" s="2"/>
      <c r="S125" s="2"/>
      <c r="T125" s="2"/>
      <c r="U125" s="4"/>
      <c r="V125">
        <f t="shared" si="18"/>
        <v>3.9122090999990178</v>
      </c>
      <c r="W125">
        <v>13973.016695599999</v>
      </c>
      <c r="Y125">
        <v>193.7466</v>
      </c>
      <c r="Z125">
        <v>250.25888</v>
      </c>
      <c r="AA125">
        <f t="shared" si="19"/>
        <v>208.76320000000001</v>
      </c>
    </row>
    <row r="126" spans="1:27" x14ac:dyDescent="0.3">
      <c r="A126" s="2">
        <f t="shared" si="20"/>
        <v>31.439000000318629</v>
      </c>
      <c r="B126" s="2">
        <f t="shared" si="21"/>
        <v>-0.33648000000000167</v>
      </c>
      <c r="C126" s="2">
        <f t="shared" si="13"/>
        <v>3.2660605000000942</v>
      </c>
      <c r="D126" s="2">
        <v>13970.145825</v>
      </c>
      <c r="E126" s="2">
        <v>183.868799999999</v>
      </c>
      <c r="F126" s="2">
        <v>39.971759999999897</v>
      </c>
      <c r="G126">
        <v>0.1</v>
      </c>
      <c r="H126">
        <f t="shared" si="14"/>
        <v>100</v>
      </c>
      <c r="I126">
        <v>0</v>
      </c>
      <c r="J126">
        <v>0</v>
      </c>
      <c r="K126">
        <v>0</v>
      </c>
      <c r="M126" s="2"/>
      <c r="N126" s="2"/>
      <c r="R126" s="2"/>
      <c r="S126" s="2"/>
      <c r="T126" s="2"/>
      <c r="U126" s="4"/>
      <c r="V126">
        <f t="shared" si="18"/>
        <v>3.9421779999993305</v>
      </c>
      <c r="W126">
        <v>13973.0466645</v>
      </c>
      <c r="Y126">
        <v>193.89419999999899</v>
      </c>
      <c r="Z126">
        <v>253.52036000000001</v>
      </c>
      <c r="AA126">
        <f t="shared" si="19"/>
        <v>212.02468000000002</v>
      </c>
    </row>
    <row r="127" spans="1:27" x14ac:dyDescent="0.3">
      <c r="A127" s="2">
        <f t="shared" si="20"/>
        <v>30.401600000914186</v>
      </c>
      <c r="B127" s="2">
        <f t="shared" si="21"/>
        <v>-0.14087999999999568</v>
      </c>
      <c r="C127" s="2">
        <f t="shared" si="13"/>
        <v>3.2964621000010084</v>
      </c>
      <c r="D127" s="2">
        <v>13970.176226600001</v>
      </c>
      <c r="E127" s="2">
        <v>183.80627999999899</v>
      </c>
      <c r="F127" s="2">
        <v>39.830879999999901</v>
      </c>
      <c r="G127">
        <v>0.1</v>
      </c>
      <c r="H127">
        <f t="shared" si="14"/>
        <v>100</v>
      </c>
      <c r="I127">
        <v>0</v>
      </c>
      <c r="J127">
        <v>0</v>
      </c>
      <c r="K127">
        <v>0</v>
      </c>
      <c r="M127" s="2"/>
      <c r="N127" s="2"/>
      <c r="R127" s="2"/>
      <c r="S127" s="2"/>
      <c r="T127" s="2"/>
      <c r="U127" s="4"/>
      <c r="V127">
        <f t="shared" si="18"/>
        <v>3.9734038999995391</v>
      </c>
      <c r="W127">
        <v>13973.0778904</v>
      </c>
      <c r="Y127">
        <v>194.02704</v>
      </c>
      <c r="Z127">
        <v>256.77136000000002</v>
      </c>
      <c r="AA127">
        <f t="shared" si="19"/>
        <v>215.27568000000002</v>
      </c>
    </row>
    <row r="128" spans="1:27" x14ac:dyDescent="0.3">
      <c r="A128" s="2">
        <f t="shared" si="20"/>
        <v>31.697000000349362</v>
      </c>
      <c r="B128" s="2">
        <f t="shared" si="21"/>
        <v>-3.1439999999903989E-2</v>
      </c>
      <c r="C128" s="2">
        <f t="shared" si="13"/>
        <v>3.3281591000013577</v>
      </c>
      <c r="D128" s="2">
        <v>13970.207923600001</v>
      </c>
      <c r="E128" s="2">
        <v>183.71771999999899</v>
      </c>
      <c r="F128" s="2">
        <v>39.799439999999997</v>
      </c>
      <c r="G128">
        <v>0.1</v>
      </c>
      <c r="H128">
        <f t="shared" si="14"/>
        <v>100</v>
      </c>
      <c r="I128">
        <v>0</v>
      </c>
      <c r="J128">
        <v>0</v>
      </c>
      <c r="K128">
        <v>0</v>
      </c>
      <c r="M128" s="2"/>
      <c r="N128" s="2"/>
      <c r="R128" s="2"/>
      <c r="S128" s="2"/>
      <c r="T128" s="2"/>
      <c r="U128" s="4"/>
    </row>
    <row r="129" spans="1:21" x14ac:dyDescent="0.3">
      <c r="A129" s="2">
        <f t="shared" si="20"/>
        <v>24.402699998972821</v>
      </c>
      <c r="B129" s="2">
        <f t="shared" si="21"/>
        <v>6.7520000000001801E-2</v>
      </c>
      <c r="C129" s="2">
        <f t="shared" si="13"/>
        <v>3.3525618000003305</v>
      </c>
      <c r="D129" s="2">
        <v>13970.2323263</v>
      </c>
      <c r="E129" s="2">
        <v>183.60311999999999</v>
      </c>
      <c r="F129" s="2">
        <v>39.866959999999999</v>
      </c>
      <c r="G129">
        <v>0.1</v>
      </c>
      <c r="H129">
        <f t="shared" si="14"/>
        <v>100</v>
      </c>
      <c r="I129">
        <v>0</v>
      </c>
      <c r="J129">
        <v>0</v>
      </c>
      <c r="K129">
        <v>0</v>
      </c>
      <c r="M129" s="2"/>
      <c r="N129" s="2"/>
      <c r="R129" s="2"/>
      <c r="S129" s="2"/>
      <c r="T129" s="2"/>
      <c r="U129" s="4"/>
    </row>
    <row r="130" spans="1:21" x14ac:dyDescent="0.3">
      <c r="A130" s="2">
        <f t="shared" si="20"/>
        <v>53.156100000705919</v>
      </c>
      <c r="B130" s="2">
        <f t="shared" si="21"/>
        <v>-5.8399999999991792E-3</v>
      </c>
      <c r="C130" s="2">
        <f t="shared" si="13"/>
        <v>3.4057179000010365</v>
      </c>
      <c r="D130" s="2">
        <v>13970.285482400001</v>
      </c>
      <c r="E130" s="2">
        <v>183.46883999999901</v>
      </c>
      <c r="F130" s="2">
        <v>39.86112</v>
      </c>
      <c r="G130">
        <v>0.1</v>
      </c>
      <c r="H130">
        <f t="shared" si="14"/>
        <v>100</v>
      </c>
      <c r="I130">
        <v>0</v>
      </c>
      <c r="J130">
        <v>0</v>
      </c>
      <c r="K130">
        <v>0</v>
      </c>
      <c r="M130" s="2"/>
      <c r="N130" s="2"/>
      <c r="R130" s="2"/>
      <c r="S130" s="2"/>
      <c r="T130" s="2"/>
      <c r="U130" s="4"/>
    </row>
    <row r="131" spans="1:21" x14ac:dyDescent="0.3">
      <c r="A131" s="2">
        <f t="shared" si="20"/>
        <v>30.907399999705376</v>
      </c>
      <c r="B131" s="2">
        <f t="shared" si="21"/>
        <v>-7.3959999999999582E-2</v>
      </c>
      <c r="C131" s="2">
        <f t="shared" si="13"/>
        <v>3.4366253000007418</v>
      </c>
      <c r="D131" s="2">
        <v>13970.3163898</v>
      </c>
      <c r="E131" s="2">
        <v>183.31487999999999</v>
      </c>
      <c r="F131" s="2">
        <v>39.78716</v>
      </c>
      <c r="G131">
        <v>0.1</v>
      </c>
      <c r="H131">
        <f t="shared" si="14"/>
        <v>100</v>
      </c>
      <c r="I131">
        <v>0</v>
      </c>
      <c r="J131">
        <v>0</v>
      </c>
      <c r="K131">
        <v>0</v>
      </c>
      <c r="M131" s="2"/>
      <c r="N131" s="2"/>
      <c r="R131" s="2"/>
      <c r="S131" s="2"/>
      <c r="T131" s="2"/>
    </row>
    <row r="132" spans="1:21" x14ac:dyDescent="0.3">
      <c r="A132" s="2">
        <f t="shared" si="20"/>
        <v>31.03949999967881</v>
      </c>
      <c r="B132" s="2">
        <f t="shared" si="21"/>
        <v>3.5479999999999734E-2</v>
      </c>
      <c r="C132" s="2">
        <f t="shared" si="13"/>
        <v>3.4676648000004207</v>
      </c>
      <c r="D132" s="2">
        <v>13970.3474293</v>
      </c>
      <c r="E132" s="2">
        <v>183.12995999999899</v>
      </c>
      <c r="F132" s="2">
        <v>39.82264</v>
      </c>
      <c r="G132">
        <v>0.1</v>
      </c>
      <c r="H132">
        <f t="shared" si="14"/>
        <v>100</v>
      </c>
      <c r="I132">
        <v>0</v>
      </c>
      <c r="J132">
        <v>0</v>
      </c>
      <c r="K132">
        <v>0</v>
      </c>
      <c r="M132" s="2"/>
      <c r="N132" s="2"/>
      <c r="R132" s="2"/>
      <c r="S132" s="2"/>
      <c r="T132" s="2"/>
    </row>
    <row r="133" spans="1:21" x14ac:dyDescent="0.3">
      <c r="A133" s="2">
        <f t="shared" si="20"/>
        <v>30.343000000357279</v>
      </c>
      <c r="B133" s="2">
        <f t="shared" si="21"/>
        <v>0.46860000000000213</v>
      </c>
      <c r="C133" s="2">
        <f t="shared" si="13"/>
        <v>3.4980078000007779</v>
      </c>
      <c r="D133" s="2">
        <v>13970.3777723</v>
      </c>
      <c r="E133" s="2">
        <v>182.92464000000001</v>
      </c>
      <c r="F133" s="2">
        <v>40.291240000000002</v>
      </c>
      <c r="G133">
        <v>0.1</v>
      </c>
      <c r="H133">
        <f t="shared" si="14"/>
        <v>100</v>
      </c>
      <c r="I133">
        <v>0</v>
      </c>
      <c r="J133">
        <v>0</v>
      </c>
      <c r="K133">
        <v>0</v>
      </c>
      <c r="M133" s="2"/>
      <c r="N133" s="2"/>
      <c r="R133" s="2"/>
      <c r="S133" s="2"/>
      <c r="T133" s="2"/>
    </row>
    <row r="134" spans="1:21" x14ac:dyDescent="0.3">
      <c r="A134" s="2">
        <f t="shared" si="20"/>
        <v>19.829699998808792</v>
      </c>
      <c r="B134" s="2">
        <f t="shared" si="21"/>
        <v>1.2044399999999982</v>
      </c>
      <c r="C134" s="2">
        <f t="shared" si="13"/>
        <v>3.5178374999995867</v>
      </c>
      <c r="D134" s="2">
        <v>13970.397601999999</v>
      </c>
      <c r="E134" s="2">
        <v>182.72783999999899</v>
      </c>
      <c r="F134" s="2">
        <v>41.49568</v>
      </c>
      <c r="G134">
        <v>0.1</v>
      </c>
      <c r="H134">
        <f t="shared" si="14"/>
        <v>100</v>
      </c>
      <c r="I134">
        <v>0</v>
      </c>
      <c r="J134">
        <v>0</v>
      </c>
      <c r="K134">
        <v>0</v>
      </c>
      <c r="M134" s="2"/>
      <c r="N134" s="2"/>
      <c r="R134" s="2"/>
      <c r="S134" s="2"/>
      <c r="T134" s="2"/>
    </row>
    <row r="135" spans="1:21" x14ac:dyDescent="0.3">
      <c r="A135" s="2">
        <f t="shared" si="20"/>
        <v>42.007200001535239</v>
      </c>
      <c r="B135" s="2">
        <f t="shared" si="21"/>
        <v>1.110120000000002</v>
      </c>
      <c r="C135" s="2">
        <f t="shared" ref="C135:C198" si="23">D135-$D$6</f>
        <v>3.559844700001122</v>
      </c>
      <c r="D135" s="2">
        <v>13970.439609200001</v>
      </c>
      <c r="E135" s="2">
        <v>182.49167999999901</v>
      </c>
      <c r="F135" s="2">
        <v>42.605800000000002</v>
      </c>
      <c r="G135">
        <v>0.1</v>
      </c>
      <c r="H135">
        <f t="shared" ref="H135:H198" si="24">IF(G135=0,0,G135*1000)</f>
        <v>100</v>
      </c>
      <c r="I135">
        <v>0</v>
      </c>
      <c r="J135">
        <v>0</v>
      </c>
      <c r="K135">
        <v>0</v>
      </c>
      <c r="M135" s="2"/>
      <c r="N135" s="2"/>
      <c r="R135" s="2"/>
      <c r="S135" s="2"/>
      <c r="T135" s="2"/>
    </row>
    <row r="136" spans="1:21" x14ac:dyDescent="0.3">
      <c r="A136" s="2">
        <f t="shared" ref="A136:A199" si="25">(D136-D135)*1000</f>
        <v>30.977700000221375</v>
      </c>
      <c r="B136" s="2">
        <f t="shared" ref="B136:B199" si="26">(F136-F135)</f>
        <v>1.000079999999997</v>
      </c>
      <c r="C136" s="2">
        <f t="shared" si="23"/>
        <v>3.5908224000013433</v>
      </c>
      <c r="D136" s="2">
        <v>13970.470586900001</v>
      </c>
      <c r="E136" s="2">
        <v>182.20631999999901</v>
      </c>
      <c r="F136" s="2">
        <v>43.605879999999999</v>
      </c>
      <c r="G136">
        <v>0.1</v>
      </c>
      <c r="H136">
        <f t="shared" si="24"/>
        <v>100</v>
      </c>
      <c r="I136">
        <v>0</v>
      </c>
      <c r="J136">
        <v>0</v>
      </c>
      <c r="K136">
        <v>0</v>
      </c>
      <c r="M136" s="2"/>
      <c r="N136" s="2"/>
      <c r="R136" s="2"/>
      <c r="S136" s="2"/>
      <c r="T136" s="2"/>
    </row>
    <row r="137" spans="1:21" x14ac:dyDescent="0.3">
      <c r="A137" s="2">
        <f t="shared" si="25"/>
        <v>46.516099999280414</v>
      </c>
      <c r="B137" s="2">
        <f t="shared" si="26"/>
        <v>0.89527999999999963</v>
      </c>
      <c r="C137" s="2">
        <f t="shared" si="23"/>
        <v>3.6373385000006238</v>
      </c>
      <c r="D137" s="2">
        <v>13970.517103</v>
      </c>
      <c r="E137" s="2">
        <v>181.871759999999</v>
      </c>
      <c r="F137" s="2">
        <v>44.501159999999999</v>
      </c>
      <c r="G137">
        <v>0.1</v>
      </c>
      <c r="H137">
        <f t="shared" si="24"/>
        <v>100</v>
      </c>
      <c r="I137">
        <v>0</v>
      </c>
      <c r="J137">
        <v>0</v>
      </c>
      <c r="K137">
        <v>0</v>
      </c>
      <c r="M137" s="2"/>
      <c r="N137" s="2"/>
      <c r="R137" s="2"/>
      <c r="S137" s="2"/>
      <c r="T137" s="2"/>
    </row>
    <row r="138" spans="1:21" x14ac:dyDescent="0.3">
      <c r="A138" s="2">
        <f t="shared" si="25"/>
        <v>31.326700000136043</v>
      </c>
      <c r="B138" s="2">
        <f t="shared" si="26"/>
        <v>0.7642799999999994</v>
      </c>
      <c r="C138" s="2">
        <f t="shared" si="23"/>
        <v>3.6686652000007598</v>
      </c>
      <c r="D138" s="2">
        <v>13970.5484297</v>
      </c>
      <c r="E138" s="2">
        <v>181.48307999999901</v>
      </c>
      <c r="F138" s="2">
        <v>45.265439999999998</v>
      </c>
      <c r="G138">
        <v>0.1</v>
      </c>
      <c r="H138">
        <f t="shared" si="24"/>
        <v>100</v>
      </c>
      <c r="I138">
        <v>0</v>
      </c>
      <c r="J138">
        <v>0</v>
      </c>
      <c r="K138">
        <v>0</v>
      </c>
      <c r="M138" s="2"/>
      <c r="N138" s="2"/>
      <c r="R138" s="2"/>
      <c r="S138" s="2"/>
      <c r="T138" s="2"/>
    </row>
    <row r="139" spans="1:21" x14ac:dyDescent="0.3">
      <c r="A139" s="2">
        <f t="shared" si="25"/>
        <v>16.37999999911699</v>
      </c>
      <c r="B139" s="2">
        <f t="shared" si="26"/>
        <v>1.2911199999999994</v>
      </c>
      <c r="C139" s="2">
        <f t="shared" si="23"/>
        <v>3.6850451999998768</v>
      </c>
      <c r="D139" s="2">
        <v>13970.564809699999</v>
      </c>
      <c r="E139" s="2">
        <v>181.06631999999999</v>
      </c>
      <c r="F139" s="2">
        <v>46.556559999999998</v>
      </c>
      <c r="G139">
        <v>0.1</v>
      </c>
      <c r="H139">
        <f t="shared" si="24"/>
        <v>100</v>
      </c>
      <c r="I139">
        <v>0</v>
      </c>
      <c r="J139">
        <v>0</v>
      </c>
      <c r="K139">
        <v>0</v>
      </c>
      <c r="M139" s="2"/>
      <c r="N139" s="2"/>
      <c r="R139" s="2"/>
      <c r="S139" s="2"/>
      <c r="T139" s="2"/>
    </row>
    <row r="140" spans="1:21" x14ac:dyDescent="0.3">
      <c r="A140" s="2">
        <f t="shared" si="25"/>
        <v>30.674700001327437</v>
      </c>
      <c r="B140" s="2">
        <f t="shared" si="26"/>
        <v>1.3010000000000019</v>
      </c>
      <c r="C140" s="2">
        <f t="shared" si="23"/>
        <v>3.7157199000012042</v>
      </c>
      <c r="D140" s="2">
        <v>13970.595484400001</v>
      </c>
      <c r="E140" s="2">
        <v>180.64679999999899</v>
      </c>
      <c r="F140" s="2">
        <v>47.857559999999999</v>
      </c>
      <c r="G140">
        <v>0.1</v>
      </c>
      <c r="H140">
        <f t="shared" si="24"/>
        <v>100</v>
      </c>
      <c r="I140">
        <v>0</v>
      </c>
      <c r="J140">
        <v>0</v>
      </c>
      <c r="K140">
        <v>0</v>
      </c>
      <c r="M140" s="2"/>
      <c r="N140" s="2"/>
      <c r="R140" s="2"/>
      <c r="S140" s="2"/>
      <c r="T140" s="2"/>
    </row>
    <row r="141" spans="1:21" x14ac:dyDescent="0.3">
      <c r="A141" s="2">
        <f t="shared" si="25"/>
        <v>30.597299999499228</v>
      </c>
      <c r="B141" s="2">
        <f t="shared" si="26"/>
        <v>1.1647600000000011</v>
      </c>
      <c r="C141" s="2">
        <f t="shared" si="23"/>
        <v>3.7463172000007035</v>
      </c>
      <c r="D141" s="2">
        <v>13970.6260817</v>
      </c>
      <c r="E141" s="2">
        <v>180.22103999999999</v>
      </c>
      <c r="F141" s="2">
        <v>49.022320000000001</v>
      </c>
      <c r="G141">
        <v>0.1</v>
      </c>
      <c r="H141">
        <f t="shared" si="24"/>
        <v>100</v>
      </c>
      <c r="I141">
        <v>0</v>
      </c>
      <c r="J141">
        <v>0</v>
      </c>
      <c r="K141">
        <v>0</v>
      </c>
      <c r="M141" s="2"/>
      <c r="N141" s="2"/>
      <c r="R141" s="2"/>
      <c r="S141" s="2"/>
      <c r="T141" s="2"/>
    </row>
    <row r="142" spans="1:21" x14ac:dyDescent="0.3">
      <c r="A142" s="2">
        <f t="shared" si="25"/>
        <v>31.89369999927294</v>
      </c>
      <c r="B142" s="2">
        <f t="shared" si="26"/>
        <v>1.0599599999999967</v>
      </c>
      <c r="C142" s="2">
        <f t="shared" si="23"/>
        <v>3.7782108999999764</v>
      </c>
      <c r="D142" s="2">
        <v>13970.657975399999</v>
      </c>
      <c r="E142" s="2">
        <v>179.73755999999901</v>
      </c>
      <c r="F142" s="2">
        <v>50.082279999999997</v>
      </c>
      <c r="G142">
        <v>0.1</v>
      </c>
      <c r="H142">
        <f t="shared" si="24"/>
        <v>100</v>
      </c>
      <c r="I142">
        <v>0</v>
      </c>
      <c r="J142">
        <v>0</v>
      </c>
      <c r="K142">
        <v>0</v>
      </c>
      <c r="M142" s="2"/>
      <c r="N142" s="2"/>
      <c r="R142" s="2"/>
      <c r="S142" s="2"/>
      <c r="T142" s="2"/>
    </row>
    <row r="143" spans="1:21" x14ac:dyDescent="0.3">
      <c r="A143" s="2">
        <f t="shared" si="25"/>
        <v>31.592200000886805</v>
      </c>
      <c r="B143" s="2">
        <f t="shared" si="26"/>
        <v>1.3754800000000031</v>
      </c>
      <c r="C143" s="2">
        <f t="shared" si="23"/>
        <v>3.8098031000008632</v>
      </c>
      <c r="D143" s="2">
        <v>13970.6895676</v>
      </c>
      <c r="E143" s="2">
        <v>179.23079999999899</v>
      </c>
      <c r="F143" s="2">
        <v>51.45776</v>
      </c>
      <c r="G143">
        <v>0.1</v>
      </c>
      <c r="H143">
        <f t="shared" si="24"/>
        <v>100</v>
      </c>
      <c r="I143">
        <v>0</v>
      </c>
      <c r="J143">
        <v>0</v>
      </c>
      <c r="K143">
        <v>0</v>
      </c>
      <c r="M143" s="2"/>
      <c r="N143" s="2"/>
      <c r="R143" s="2"/>
      <c r="S143" s="2"/>
      <c r="T143" s="2"/>
    </row>
    <row r="144" spans="1:21" x14ac:dyDescent="0.3">
      <c r="A144" s="2">
        <f t="shared" si="25"/>
        <v>30.633899999884306</v>
      </c>
      <c r="B144" s="2">
        <f t="shared" si="26"/>
        <v>1.6752800000000008</v>
      </c>
      <c r="C144" s="2">
        <f t="shared" si="23"/>
        <v>3.8404370000007475</v>
      </c>
      <c r="D144" s="2">
        <v>13970.7202015</v>
      </c>
      <c r="E144" s="2">
        <v>178.73388</v>
      </c>
      <c r="F144" s="2">
        <v>53.133040000000001</v>
      </c>
      <c r="G144">
        <v>0.1</v>
      </c>
      <c r="H144">
        <f t="shared" si="24"/>
        <v>100</v>
      </c>
      <c r="I144">
        <v>0</v>
      </c>
      <c r="J144">
        <v>0</v>
      </c>
      <c r="K144">
        <v>0</v>
      </c>
      <c r="M144" s="2"/>
      <c r="N144" s="2"/>
      <c r="R144" s="2"/>
      <c r="S144" s="2"/>
      <c r="T144" s="2"/>
    </row>
    <row r="145" spans="1:20" x14ac:dyDescent="0.3">
      <c r="A145" s="2">
        <f t="shared" si="25"/>
        <v>46.039299999392824</v>
      </c>
      <c r="B145" s="2">
        <f t="shared" si="26"/>
        <v>1.5809599999999975</v>
      </c>
      <c r="C145" s="2">
        <f t="shared" si="23"/>
        <v>3.8864763000001403</v>
      </c>
      <c r="D145" s="2">
        <v>13970.7662408</v>
      </c>
      <c r="E145" s="2">
        <v>178.25663999999901</v>
      </c>
      <c r="F145" s="2">
        <v>54.713999999999999</v>
      </c>
      <c r="G145">
        <v>0.1</v>
      </c>
      <c r="H145">
        <f t="shared" si="24"/>
        <v>100</v>
      </c>
      <c r="I145">
        <v>0</v>
      </c>
      <c r="J145">
        <v>0</v>
      </c>
      <c r="K145">
        <v>0</v>
      </c>
      <c r="M145" s="2"/>
      <c r="N145" s="2"/>
      <c r="R145" s="2"/>
      <c r="S145" s="2"/>
      <c r="T145" s="2"/>
    </row>
    <row r="146" spans="1:20" x14ac:dyDescent="0.3">
      <c r="A146" s="2">
        <f t="shared" si="25"/>
        <v>30.881099999533035</v>
      </c>
      <c r="B146" s="2">
        <f t="shared" si="26"/>
        <v>1.4918799999999024</v>
      </c>
      <c r="C146" s="2">
        <f t="shared" si="23"/>
        <v>3.9173573999996734</v>
      </c>
      <c r="D146" s="2">
        <v>13970.797121899999</v>
      </c>
      <c r="E146" s="2">
        <v>177.78923999999901</v>
      </c>
      <c r="F146" s="2">
        <v>56.205879999999901</v>
      </c>
      <c r="G146">
        <v>0.1</v>
      </c>
      <c r="H146">
        <f t="shared" si="24"/>
        <v>100</v>
      </c>
      <c r="I146">
        <v>0</v>
      </c>
      <c r="J146">
        <v>0</v>
      </c>
      <c r="K146">
        <v>0</v>
      </c>
      <c r="M146" s="2"/>
      <c r="N146" s="2"/>
      <c r="R146" s="2"/>
      <c r="S146" s="2"/>
      <c r="T146" s="2"/>
    </row>
    <row r="147" spans="1:20" x14ac:dyDescent="0.3">
      <c r="A147" s="2">
        <f t="shared" si="25"/>
        <v>30.560600000171689</v>
      </c>
      <c r="B147" s="2">
        <f t="shared" si="26"/>
        <v>1.8178800000000024</v>
      </c>
      <c r="C147" s="2">
        <f t="shared" si="23"/>
        <v>3.9479179999998451</v>
      </c>
      <c r="D147" s="2">
        <v>13970.827682499999</v>
      </c>
      <c r="E147" s="2">
        <v>177.3612</v>
      </c>
      <c r="F147" s="2">
        <v>58.023759999999903</v>
      </c>
      <c r="G147">
        <v>0.1</v>
      </c>
      <c r="H147">
        <f t="shared" si="24"/>
        <v>100</v>
      </c>
      <c r="I147">
        <v>0</v>
      </c>
      <c r="J147">
        <v>0</v>
      </c>
      <c r="K147">
        <v>0</v>
      </c>
      <c r="M147" s="2"/>
      <c r="N147" s="2"/>
      <c r="R147" s="2"/>
      <c r="S147" s="2"/>
      <c r="T147" s="2"/>
    </row>
    <row r="148" spans="1:20" x14ac:dyDescent="0.3">
      <c r="A148" s="2">
        <f t="shared" si="25"/>
        <v>30.510700000377255</v>
      </c>
      <c r="B148" s="2">
        <f t="shared" si="26"/>
        <v>2.1334000000000941</v>
      </c>
      <c r="C148" s="2">
        <f t="shared" si="23"/>
        <v>3.9784287000002223</v>
      </c>
      <c r="D148" s="2">
        <v>13970.8581932</v>
      </c>
      <c r="E148" s="2">
        <v>176.95776000000001</v>
      </c>
      <c r="F148" s="2">
        <v>60.157159999999998</v>
      </c>
      <c r="G148">
        <v>0.1</v>
      </c>
      <c r="H148">
        <f t="shared" si="24"/>
        <v>100</v>
      </c>
      <c r="I148">
        <v>0</v>
      </c>
      <c r="J148">
        <v>0</v>
      </c>
      <c r="K148">
        <v>0</v>
      </c>
      <c r="M148" s="2"/>
      <c r="N148" s="2"/>
      <c r="R148" s="2"/>
      <c r="S148" s="2"/>
      <c r="T148" s="2"/>
    </row>
    <row r="149" spans="1:20" x14ac:dyDescent="0.3">
      <c r="A149" s="2">
        <f t="shared" si="25"/>
        <v>30.857100000503124</v>
      </c>
      <c r="B149" s="2">
        <f t="shared" si="26"/>
        <v>1.8929599999999027</v>
      </c>
      <c r="C149" s="2">
        <f t="shared" si="23"/>
        <v>4.0092858000007254</v>
      </c>
      <c r="D149" s="2">
        <v>13970.8890503</v>
      </c>
      <c r="E149" s="2">
        <v>176.57400000000001</v>
      </c>
      <c r="F149" s="2">
        <v>62.0501199999999</v>
      </c>
      <c r="G149">
        <v>0.1</v>
      </c>
      <c r="H149">
        <f t="shared" si="24"/>
        <v>100</v>
      </c>
      <c r="I149">
        <v>0</v>
      </c>
      <c r="J149">
        <v>0</v>
      </c>
      <c r="K149">
        <v>0</v>
      </c>
      <c r="M149" s="2"/>
      <c r="N149" s="2"/>
      <c r="R149" s="2"/>
      <c r="S149" s="2"/>
      <c r="T149" s="2"/>
    </row>
    <row r="150" spans="1:20" x14ac:dyDescent="0.3">
      <c r="A150" s="2">
        <f t="shared" si="25"/>
        <v>30.539299999873037</v>
      </c>
      <c r="B150" s="2">
        <f t="shared" si="26"/>
        <v>2.0024000000000015</v>
      </c>
      <c r="C150" s="2">
        <f t="shared" si="23"/>
        <v>4.0398251000005985</v>
      </c>
      <c r="D150" s="2">
        <v>13970.9195896</v>
      </c>
      <c r="E150" s="2">
        <v>176.20992000000001</v>
      </c>
      <c r="F150" s="2">
        <v>64.052519999999902</v>
      </c>
      <c r="G150">
        <v>0.1</v>
      </c>
      <c r="H150">
        <f t="shared" si="24"/>
        <v>100</v>
      </c>
      <c r="I150">
        <v>0</v>
      </c>
      <c r="J150">
        <v>0</v>
      </c>
      <c r="K150">
        <v>0</v>
      </c>
    </row>
    <row r="151" spans="1:20" x14ac:dyDescent="0.3">
      <c r="A151" s="2">
        <f t="shared" si="25"/>
        <v>45.482999999876483</v>
      </c>
      <c r="B151" s="2">
        <f t="shared" si="26"/>
        <v>1.9500000000000028</v>
      </c>
      <c r="C151" s="2">
        <f t="shared" si="23"/>
        <v>4.085308100000475</v>
      </c>
      <c r="D151" s="2">
        <v>13970.9650726</v>
      </c>
      <c r="E151" s="2">
        <v>175.857</v>
      </c>
      <c r="F151" s="2">
        <v>66.002519999999905</v>
      </c>
      <c r="G151">
        <v>0.1</v>
      </c>
      <c r="H151">
        <f t="shared" si="24"/>
        <v>100</v>
      </c>
      <c r="I151">
        <v>0</v>
      </c>
      <c r="J151">
        <v>0</v>
      </c>
      <c r="K151">
        <v>0</v>
      </c>
    </row>
    <row r="152" spans="1:20" x14ac:dyDescent="0.3">
      <c r="A152" s="2">
        <f t="shared" si="25"/>
        <v>30.528400000548572</v>
      </c>
      <c r="B152" s="2">
        <f t="shared" si="26"/>
        <v>2.0384800000000922</v>
      </c>
      <c r="C152" s="2">
        <f t="shared" si="23"/>
        <v>4.1158365000010235</v>
      </c>
      <c r="D152" s="2">
        <v>13970.995601000001</v>
      </c>
      <c r="E152" s="2">
        <v>175.53084000000001</v>
      </c>
      <c r="F152" s="2">
        <v>68.040999999999997</v>
      </c>
      <c r="G152">
        <v>0.1</v>
      </c>
      <c r="H152">
        <f t="shared" si="24"/>
        <v>100</v>
      </c>
      <c r="I152">
        <v>0</v>
      </c>
      <c r="J152">
        <v>0</v>
      </c>
      <c r="K152">
        <v>0</v>
      </c>
    </row>
    <row r="153" spans="1:20" x14ac:dyDescent="0.3">
      <c r="A153" s="2">
        <f t="shared" si="25"/>
        <v>30.561399998987326</v>
      </c>
      <c r="B153" s="2">
        <f t="shared" si="26"/>
        <v>1.8085200000000015</v>
      </c>
      <c r="C153" s="2">
        <f t="shared" si="23"/>
        <v>4.1463979000000108</v>
      </c>
      <c r="D153" s="2">
        <v>13971.0261624</v>
      </c>
      <c r="E153" s="2">
        <v>175.24055999999999</v>
      </c>
      <c r="F153" s="2">
        <v>69.849519999999998</v>
      </c>
      <c r="G153">
        <v>0.1</v>
      </c>
      <c r="H153">
        <f t="shared" si="24"/>
        <v>100</v>
      </c>
      <c r="I153">
        <v>0</v>
      </c>
      <c r="J153">
        <v>0</v>
      </c>
      <c r="K153">
        <v>0</v>
      </c>
    </row>
    <row r="154" spans="1:20" x14ac:dyDescent="0.3">
      <c r="A154" s="2">
        <f t="shared" si="25"/>
        <v>31.031500000608503</v>
      </c>
      <c r="B154" s="2">
        <f t="shared" si="26"/>
        <v>2.1554799999999972</v>
      </c>
      <c r="C154" s="2">
        <f t="shared" si="23"/>
        <v>4.1774294000006194</v>
      </c>
      <c r="D154" s="2">
        <v>13971.0571939</v>
      </c>
      <c r="E154" s="2">
        <v>174.98652000000001</v>
      </c>
      <c r="F154" s="2">
        <v>72.004999999999995</v>
      </c>
      <c r="G154">
        <v>0.1</v>
      </c>
      <c r="H154">
        <f t="shared" si="24"/>
        <v>100</v>
      </c>
      <c r="I154">
        <v>0</v>
      </c>
      <c r="J154">
        <v>0</v>
      </c>
      <c r="K154">
        <v>0</v>
      </c>
    </row>
    <row r="155" spans="1:20" x14ac:dyDescent="0.3">
      <c r="A155" s="2">
        <f t="shared" si="25"/>
        <v>30.725999999049236</v>
      </c>
      <c r="B155" s="2">
        <f t="shared" si="26"/>
        <v>2.5129200000000083</v>
      </c>
      <c r="C155" s="2">
        <f t="shared" si="23"/>
        <v>4.2081553999996686</v>
      </c>
      <c r="D155" s="2">
        <v>13971.087919899999</v>
      </c>
      <c r="E155" s="2">
        <v>174.77987999999999</v>
      </c>
      <c r="F155" s="2">
        <v>74.517920000000004</v>
      </c>
      <c r="G155">
        <v>0.1</v>
      </c>
      <c r="H155">
        <f t="shared" si="24"/>
        <v>100</v>
      </c>
      <c r="I155">
        <v>0</v>
      </c>
      <c r="J155">
        <v>0</v>
      </c>
      <c r="K155">
        <v>0</v>
      </c>
    </row>
    <row r="156" spans="1:20" x14ac:dyDescent="0.3">
      <c r="A156" s="2">
        <f t="shared" si="25"/>
        <v>30.836800000543008</v>
      </c>
      <c r="B156" s="2">
        <f t="shared" si="26"/>
        <v>2.4448000000000008</v>
      </c>
      <c r="C156" s="2">
        <f t="shared" si="23"/>
        <v>4.2389922000002116</v>
      </c>
      <c r="D156" s="2">
        <v>13971.1187567</v>
      </c>
      <c r="E156" s="2">
        <v>174.61259999999999</v>
      </c>
      <c r="F156" s="2">
        <v>76.962720000000004</v>
      </c>
      <c r="G156">
        <v>0.1</v>
      </c>
      <c r="H156">
        <f t="shared" si="24"/>
        <v>100</v>
      </c>
      <c r="I156">
        <v>0</v>
      </c>
      <c r="J156">
        <v>0</v>
      </c>
      <c r="K156">
        <v>0</v>
      </c>
    </row>
    <row r="157" spans="1:20" x14ac:dyDescent="0.3">
      <c r="A157" s="2">
        <f t="shared" si="25"/>
        <v>46.910799999750452</v>
      </c>
      <c r="B157" s="2">
        <f t="shared" si="26"/>
        <v>2.2095999999999947</v>
      </c>
      <c r="C157" s="2">
        <f t="shared" si="23"/>
        <v>4.285902999999962</v>
      </c>
      <c r="D157" s="2">
        <v>13971.165667499999</v>
      </c>
      <c r="E157" s="2">
        <v>174.486119999999</v>
      </c>
      <c r="F157" s="2">
        <v>79.172319999999999</v>
      </c>
      <c r="G157">
        <v>0.1</v>
      </c>
      <c r="H157">
        <f t="shared" si="24"/>
        <v>100</v>
      </c>
      <c r="I157">
        <v>0</v>
      </c>
      <c r="J157">
        <v>0</v>
      </c>
      <c r="K157">
        <v>0</v>
      </c>
    </row>
    <row r="158" spans="1:20" x14ac:dyDescent="0.3">
      <c r="A158" s="2">
        <f t="shared" si="25"/>
        <v>16.709000001355889</v>
      </c>
      <c r="B158" s="2">
        <f t="shared" si="26"/>
        <v>2.0657999999999959</v>
      </c>
      <c r="C158" s="2">
        <f t="shared" si="23"/>
        <v>4.3026120000013179</v>
      </c>
      <c r="D158" s="2">
        <v>13971.182376500001</v>
      </c>
      <c r="E158" s="2">
        <v>174.40284</v>
      </c>
      <c r="F158" s="2">
        <v>81.238119999999995</v>
      </c>
      <c r="G158">
        <v>0.1</v>
      </c>
      <c r="H158">
        <f t="shared" si="24"/>
        <v>100</v>
      </c>
      <c r="I158">
        <v>0</v>
      </c>
      <c r="J158">
        <v>0</v>
      </c>
      <c r="K158">
        <v>0</v>
      </c>
    </row>
    <row r="159" spans="1:20" x14ac:dyDescent="0.3">
      <c r="A159" s="2">
        <f t="shared" si="25"/>
        <v>76.507899999342044</v>
      </c>
      <c r="B159" s="2">
        <f t="shared" si="26"/>
        <v>2.1356400000000093</v>
      </c>
      <c r="C159" s="2">
        <f t="shared" si="23"/>
        <v>4.37911990000066</v>
      </c>
      <c r="D159" s="2">
        <v>13971.2588844</v>
      </c>
      <c r="E159" s="2">
        <v>174.37464</v>
      </c>
      <c r="F159" s="2">
        <v>83.373760000000004</v>
      </c>
      <c r="G159">
        <v>0.1</v>
      </c>
      <c r="H159">
        <f t="shared" si="24"/>
        <v>100</v>
      </c>
      <c r="I159">
        <v>0</v>
      </c>
      <c r="J159">
        <v>0</v>
      </c>
      <c r="K159">
        <v>0</v>
      </c>
    </row>
    <row r="160" spans="1:20" x14ac:dyDescent="0.3">
      <c r="A160" s="2">
        <f t="shared" si="25"/>
        <v>30.787199999394943</v>
      </c>
      <c r="B160" s="2">
        <f t="shared" si="26"/>
        <v>2.4511600000000016</v>
      </c>
      <c r="C160" s="2">
        <f t="shared" si="23"/>
        <v>4.4099071000000549</v>
      </c>
      <c r="D160" s="2">
        <v>13971.2896716</v>
      </c>
      <c r="E160" s="2">
        <v>174.3912</v>
      </c>
      <c r="F160" s="2">
        <v>85.824920000000006</v>
      </c>
      <c r="G160">
        <v>0.1</v>
      </c>
      <c r="H160">
        <f t="shared" si="24"/>
        <v>100</v>
      </c>
      <c r="I160">
        <v>0</v>
      </c>
      <c r="J160">
        <v>0</v>
      </c>
      <c r="K160">
        <v>0</v>
      </c>
    </row>
    <row r="161" spans="1:11" x14ac:dyDescent="0.3">
      <c r="A161" s="2">
        <f t="shared" si="25"/>
        <v>15.502100000958308</v>
      </c>
      <c r="B161" s="2">
        <f t="shared" si="26"/>
        <v>2.813839999999999</v>
      </c>
      <c r="C161" s="2">
        <f t="shared" si="23"/>
        <v>4.4254092000010132</v>
      </c>
      <c r="D161" s="2">
        <v>13971.305173700001</v>
      </c>
      <c r="E161" s="2">
        <v>174.465</v>
      </c>
      <c r="F161" s="2">
        <v>88.638760000000005</v>
      </c>
      <c r="G161">
        <v>0.1</v>
      </c>
      <c r="H161">
        <f t="shared" si="24"/>
        <v>100</v>
      </c>
      <c r="I161">
        <v>0</v>
      </c>
      <c r="J161">
        <v>0</v>
      </c>
      <c r="K161">
        <v>0</v>
      </c>
    </row>
    <row r="162" spans="1:11" x14ac:dyDescent="0.3">
      <c r="A162" s="2">
        <f t="shared" si="25"/>
        <v>46.294499999930849</v>
      </c>
      <c r="B162" s="2">
        <f t="shared" si="26"/>
        <v>2.9075599999999895</v>
      </c>
      <c r="C162" s="2">
        <f t="shared" si="23"/>
        <v>4.4717037000009441</v>
      </c>
      <c r="D162" s="2">
        <v>13971.3514682</v>
      </c>
      <c r="E162" s="2">
        <v>174.5796</v>
      </c>
      <c r="F162" s="2">
        <v>91.546319999999994</v>
      </c>
      <c r="G162">
        <v>0.1</v>
      </c>
      <c r="H162">
        <f t="shared" si="24"/>
        <v>100</v>
      </c>
      <c r="I162">
        <v>0</v>
      </c>
      <c r="J162">
        <v>0</v>
      </c>
      <c r="K162">
        <v>0</v>
      </c>
    </row>
    <row r="163" spans="1:11" x14ac:dyDescent="0.3">
      <c r="A163" s="2">
        <f t="shared" si="25"/>
        <v>31.173699999271776</v>
      </c>
      <c r="B163" s="2">
        <f t="shared" si="26"/>
        <v>2.7038000000000011</v>
      </c>
      <c r="C163" s="2">
        <f t="shared" si="23"/>
        <v>4.5028774000002159</v>
      </c>
      <c r="D163" s="2">
        <v>13971.3826419</v>
      </c>
      <c r="E163" s="2">
        <v>174.74687999999901</v>
      </c>
      <c r="F163" s="2">
        <v>94.250119999999995</v>
      </c>
      <c r="G163">
        <v>0.1</v>
      </c>
      <c r="H163">
        <f t="shared" si="24"/>
        <v>100</v>
      </c>
      <c r="I163">
        <v>0</v>
      </c>
      <c r="J163">
        <v>0</v>
      </c>
      <c r="K163">
        <v>0</v>
      </c>
    </row>
    <row r="164" spans="1:11" x14ac:dyDescent="0.3">
      <c r="A164" s="2">
        <f t="shared" si="25"/>
        <v>31.909299999824725</v>
      </c>
      <c r="B164" s="2">
        <f t="shared" si="26"/>
        <v>2.8132400000000075</v>
      </c>
      <c r="C164" s="2">
        <f t="shared" si="23"/>
        <v>4.5347867000000406</v>
      </c>
      <c r="D164" s="2">
        <v>13971.4145512</v>
      </c>
      <c r="E164" s="2">
        <v>174.956999999999</v>
      </c>
      <c r="F164" s="2">
        <v>97.063360000000003</v>
      </c>
      <c r="G164">
        <v>0.1</v>
      </c>
      <c r="H164">
        <f t="shared" si="24"/>
        <v>100</v>
      </c>
      <c r="I164">
        <v>0</v>
      </c>
      <c r="J164">
        <v>0</v>
      </c>
      <c r="K164">
        <v>0</v>
      </c>
    </row>
    <row r="165" spans="1:11" x14ac:dyDescent="0.3">
      <c r="A165" s="2">
        <f t="shared" si="25"/>
        <v>31.028700001115794</v>
      </c>
      <c r="B165" s="2">
        <f t="shared" si="26"/>
        <v>2.6094799999999907</v>
      </c>
      <c r="C165" s="2">
        <f t="shared" si="23"/>
        <v>4.5658154000011564</v>
      </c>
      <c r="D165" s="2">
        <v>13971.445579900001</v>
      </c>
      <c r="E165" s="2">
        <v>175.203</v>
      </c>
      <c r="F165" s="2">
        <v>99.672839999999994</v>
      </c>
      <c r="G165">
        <v>0.1</v>
      </c>
      <c r="H165">
        <f t="shared" si="24"/>
        <v>100</v>
      </c>
      <c r="I165">
        <v>0</v>
      </c>
      <c r="J165">
        <v>0</v>
      </c>
      <c r="K165">
        <v>0</v>
      </c>
    </row>
    <row r="166" spans="1:11" x14ac:dyDescent="0.3">
      <c r="A166" s="2">
        <f t="shared" si="25"/>
        <v>31.030000000100699</v>
      </c>
      <c r="B166" s="2">
        <f t="shared" si="26"/>
        <v>3.2096800000000059</v>
      </c>
      <c r="C166" s="2">
        <f t="shared" si="23"/>
        <v>4.5968454000012571</v>
      </c>
      <c r="D166" s="2">
        <v>13971.476609900001</v>
      </c>
      <c r="E166" s="2">
        <v>175.504559999999</v>
      </c>
      <c r="F166" s="2">
        <v>102.88252</v>
      </c>
      <c r="G166">
        <v>0.1</v>
      </c>
      <c r="H166">
        <f t="shared" si="24"/>
        <v>100</v>
      </c>
      <c r="I166">
        <v>0</v>
      </c>
      <c r="J166">
        <v>0</v>
      </c>
      <c r="K166">
        <v>0</v>
      </c>
    </row>
    <row r="167" spans="1:11" x14ac:dyDescent="0.3">
      <c r="A167" s="2">
        <f t="shared" si="25"/>
        <v>47.555099999954109</v>
      </c>
      <c r="B167" s="2">
        <f t="shared" si="26"/>
        <v>3.479634285713999</v>
      </c>
      <c r="C167" s="2">
        <f t="shared" si="23"/>
        <v>4.6444005000012112</v>
      </c>
      <c r="D167" s="2">
        <v>13971.524165000001</v>
      </c>
      <c r="E167" s="2">
        <v>175.86663428571401</v>
      </c>
      <c r="F167" s="2">
        <v>106.362154285714</v>
      </c>
      <c r="G167">
        <v>0.1</v>
      </c>
      <c r="H167">
        <f t="shared" si="24"/>
        <v>100</v>
      </c>
      <c r="I167">
        <v>0</v>
      </c>
      <c r="J167">
        <v>0</v>
      </c>
      <c r="K167">
        <v>0</v>
      </c>
    </row>
    <row r="168" spans="1:11" x14ac:dyDescent="0.3">
      <c r="A168" s="2">
        <f t="shared" si="25"/>
        <v>31.366699999125558</v>
      </c>
      <c r="B168" s="2">
        <f t="shared" si="26"/>
        <v>2.914519999999996</v>
      </c>
      <c r="C168" s="2">
        <f t="shared" si="23"/>
        <v>4.6757672000003367</v>
      </c>
      <c r="D168" s="2">
        <v>13971.5555317</v>
      </c>
      <c r="E168" s="2">
        <v>176.241874285714</v>
      </c>
      <c r="F168" s="2">
        <v>109.27667428571399</v>
      </c>
      <c r="G168">
        <v>0.1</v>
      </c>
      <c r="H168">
        <f t="shared" si="24"/>
        <v>100</v>
      </c>
      <c r="I168">
        <v>0</v>
      </c>
      <c r="J168">
        <v>0</v>
      </c>
      <c r="K168">
        <v>0</v>
      </c>
    </row>
    <row r="169" spans="1:11" x14ac:dyDescent="0.3">
      <c r="A169" s="2">
        <f t="shared" si="25"/>
        <v>31.184900000880589</v>
      </c>
      <c r="B169" s="2">
        <f t="shared" si="26"/>
        <v>2.4784800000000047</v>
      </c>
      <c r="C169" s="2">
        <f t="shared" si="23"/>
        <v>4.7069521000012173</v>
      </c>
      <c r="D169" s="2">
        <v>13971.586716600001</v>
      </c>
      <c r="E169" s="2">
        <v>176.63187428571399</v>
      </c>
      <c r="F169" s="2">
        <v>111.755154285714</v>
      </c>
      <c r="G169">
        <v>0.1</v>
      </c>
      <c r="H169">
        <f t="shared" si="24"/>
        <v>100</v>
      </c>
      <c r="I169">
        <v>0</v>
      </c>
      <c r="J169">
        <v>0</v>
      </c>
      <c r="K169">
        <v>0</v>
      </c>
    </row>
    <row r="170" spans="1:11" x14ac:dyDescent="0.3">
      <c r="A170" s="2">
        <f t="shared" si="25"/>
        <v>31.024299998534843</v>
      </c>
      <c r="B170" s="2">
        <f t="shared" si="26"/>
        <v>2.9325599999999952</v>
      </c>
      <c r="C170" s="2">
        <f t="shared" si="23"/>
        <v>4.7379763999997522</v>
      </c>
      <c r="D170" s="2">
        <v>13971.617740899999</v>
      </c>
      <c r="E170" s="2">
        <v>177.05907428571399</v>
      </c>
      <c r="F170" s="2">
        <v>114.68771428571399</v>
      </c>
      <c r="G170">
        <v>0.1</v>
      </c>
      <c r="H170">
        <f t="shared" si="24"/>
        <v>100</v>
      </c>
      <c r="I170">
        <v>0</v>
      </c>
      <c r="J170">
        <v>0</v>
      </c>
      <c r="K170">
        <v>0</v>
      </c>
    </row>
    <row r="171" spans="1:11" x14ac:dyDescent="0.3">
      <c r="A171" s="2">
        <f t="shared" si="25"/>
        <v>31.700500001534238</v>
      </c>
      <c r="B171" s="2">
        <f t="shared" si="26"/>
        <v>3.2143200000000007</v>
      </c>
      <c r="C171" s="2">
        <f t="shared" si="23"/>
        <v>4.7696769000012864</v>
      </c>
      <c r="D171" s="2">
        <v>13971.649441400001</v>
      </c>
      <c r="E171" s="2">
        <v>177.50319428571399</v>
      </c>
      <c r="F171" s="2">
        <v>117.902034285714</v>
      </c>
      <c r="G171">
        <v>0.1</v>
      </c>
      <c r="H171">
        <f t="shared" si="24"/>
        <v>100</v>
      </c>
      <c r="I171">
        <v>0</v>
      </c>
      <c r="J171">
        <v>0</v>
      </c>
      <c r="K171">
        <v>0</v>
      </c>
    </row>
    <row r="172" spans="1:11" x14ac:dyDescent="0.3">
      <c r="A172" s="2">
        <f t="shared" si="25"/>
        <v>31.512199999269797</v>
      </c>
      <c r="B172" s="2">
        <f t="shared" si="26"/>
        <v>3.1828800000000115</v>
      </c>
      <c r="C172" s="2">
        <f t="shared" si="23"/>
        <v>4.8011891000005562</v>
      </c>
      <c r="D172" s="2">
        <v>13971.6809536</v>
      </c>
      <c r="E172" s="2">
        <v>177.94551428571401</v>
      </c>
      <c r="F172" s="2">
        <v>121.08491428571401</v>
      </c>
      <c r="G172">
        <v>0.1</v>
      </c>
      <c r="H172">
        <f t="shared" si="24"/>
        <v>100</v>
      </c>
      <c r="I172">
        <v>0</v>
      </c>
      <c r="J172">
        <v>0</v>
      </c>
      <c r="K172">
        <v>0</v>
      </c>
    </row>
    <row r="173" spans="1:11" x14ac:dyDescent="0.3">
      <c r="A173" s="2">
        <f t="shared" si="25"/>
        <v>15.988999999535736</v>
      </c>
      <c r="B173" s="2">
        <f t="shared" si="26"/>
        <v>3.2647942857139896</v>
      </c>
      <c r="C173" s="2">
        <f t="shared" si="23"/>
        <v>4.8171781000000919</v>
      </c>
      <c r="D173" s="2">
        <v>13971.6969426</v>
      </c>
      <c r="E173" s="2">
        <v>178.38977142857101</v>
      </c>
      <c r="F173" s="2">
        <v>124.349708571428</v>
      </c>
      <c r="G173">
        <v>0.1</v>
      </c>
      <c r="H173">
        <f t="shared" si="24"/>
        <v>100</v>
      </c>
      <c r="I173">
        <v>0</v>
      </c>
      <c r="J173">
        <v>0</v>
      </c>
      <c r="K173">
        <v>0</v>
      </c>
    </row>
    <row r="174" spans="1:11" x14ac:dyDescent="0.3">
      <c r="A174" s="2">
        <f t="shared" si="25"/>
        <v>47.341100000267033</v>
      </c>
      <c r="B174" s="2">
        <f t="shared" si="26"/>
        <v>3.4161542857140006</v>
      </c>
      <c r="C174" s="2">
        <f t="shared" si="23"/>
        <v>4.864519200000359</v>
      </c>
      <c r="D174" s="2">
        <v>13971.7442837</v>
      </c>
      <c r="E174" s="2">
        <v>178.84705714285701</v>
      </c>
      <c r="F174" s="2">
        <v>127.765862857142</v>
      </c>
      <c r="G174">
        <v>0.1</v>
      </c>
      <c r="H174">
        <f t="shared" si="24"/>
        <v>100</v>
      </c>
      <c r="I174">
        <v>0</v>
      </c>
      <c r="J174">
        <v>0</v>
      </c>
      <c r="K174">
        <v>0</v>
      </c>
    </row>
    <row r="175" spans="1:11" x14ac:dyDescent="0.3">
      <c r="A175" s="2">
        <f t="shared" si="25"/>
        <v>30.417399999350891</v>
      </c>
      <c r="B175" s="2">
        <f t="shared" si="26"/>
        <v>3.1095200000000034</v>
      </c>
      <c r="C175" s="2">
        <f t="shared" si="23"/>
        <v>4.8949365999997099</v>
      </c>
      <c r="D175" s="2">
        <v>13971.774701099999</v>
      </c>
      <c r="E175" s="2">
        <v>179.310857142857</v>
      </c>
      <c r="F175" s="2">
        <v>130.875382857142</v>
      </c>
      <c r="G175">
        <v>0.1</v>
      </c>
      <c r="H175">
        <f t="shared" si="24"/>
        <v>100</v>
      </c>
      <c r="I175">
        <v>0</v>
      </c>
      <c r="J175">
        <v>0</v>
      </c>
      <c r="K175">
        <v>0</v>
      </c>
    </row>
    <row r="176" spans="1:11" x14ac:dyDescent="0.3">
      <c r="A176" s="2">
        <f t="shared" si="25"/>
        <v>31.653300000471063</v>
      </c>
      <c r="B176" s="2">
        <f t="shared" si="26"/>
        <v>3.4879200000000026</v>
      </c>
      <c r="C176" s="2">
        <f t="shared" si="23"/>
        <v>4.9265899000001809</v>
      </c>
      <c r="D176" s="2">
        <v>13971.8063544</v>
      </c>
      <c r="E176" s="2">
        <v>179.776457142857</v>
      </c>
      <c r="F176" s="2">
        <v>134.363302857142</v>
      </c>
      <c r="G176">
        <v>0.1</v>
      </c>
      <c r="H176">
        <f t="shared" si="24"/>
        <v>100</v>
      </c>
      <c r="I176">
        <v>0</v>
      </c>
      <c r="J176">
        <v>0</v>
      </c>
      <c r="K176">
        <v>0</v>
      </c>
    </row>
    <row r="177" spans="1:11" x14ac:dyDescent="0.3">
      <c r="A177" s="2">
        <f t="shared" si="25"/>
        <v>30.70560000014666</v>
      </c>
      <c r="B177" s="2">
        <f t="shared" si="26"/>
        <v>2.9942399999999907</v>
      </c>
      <c r="C177" s="2">
        <f t="shared" si="23"/>
        <v>4.9572955000003276</v>
      </c>
      <c r="D177" s="2">
        <v>13971.83706</v>
      </c>
      <c r="E177" s="2">
        <v>180.25009714285699</v>
      </c>
      <c r="F177" s="2">
        <v>137.35754285714199</v>
      </c>
      <c r="G177">
        <v>0.1</v>
      </c>
      <c r="H177">
        <f t="shared" si="24"/>
        <v>100</v>
      </c>
      <c r="I177">
        <v>0</v>
      </c>
      <c r="J177">
        <v>0</v>
      </c>
      <c r="K177">
        <v>0</v>
      </c>
    </row>
    <row r="178" spans="1:11" x14ac:dyDescent="0.3">
      <c r="A178" s="2">
        <f t="shared" si="25"/>
        <v>31.291499999497319</v>
      </c>
      <c r="B178" s="2">
        <f t="shared" si="26"/>
        <v>3.5581600000000151</v>
      </c>
      <c r="C178" s="2">
        <f t="shared" si="23"/>
        <v>4.9885869999998249</v>
      </c>
      <c r="D178" s="2">
        <v>13971.868351499999</v>
      </c>
      <c r="E178" s="2">
        <v>180.72449714285699</v>
      </c>
      <c r="F178" s="2">
        <v>140.91570285714201</v>
      </c>
      <c r="G178">
        <v>0.1</v>
      </c>
      <c r="H178">
        <f t="shared" si="24"/>
        <v>100</v>
      </c>
      <c r="I178">
        <v>0</v>
      </c>
      <c r="J178">
        <v>0</v>
      </c>
      <c r="K178">
        <v>0</v>
      </c>
    </row>
    <row r="179" spans="1:11" x14ac:dyDescent="0.3">
      <c r="A179" s="2">
        <f t="shared" si="25"/>
        <v>31.33700000034878</v>
      </c>
      <c r="B179" s="2">
        <f t="shared" si="26"/>
        <v>3.4650342857149781</v>
      </c>
      <c r="C179" s="2">
        <f t="shared" si="23"/>
        <v>5.0199240000001737</v>
      </c>
      <c r="D179" s="2">
        <v>13971.8996885</v>
      </c>
      <c r="E179" s="2">
        <v>181.21269142857099</v>
      </c>
      <c r="F179" s="2">
        <v>144.38073714285699</v>
      </c>
      <c r="G179">
        <v>0.1</v>
      </c>
      <c r="H179">
        <f t="shared" si="24"/>
        <v>100</v>
      </c>
      <c r="I179">
        <v>0</v>
      </c>
      <c r="J179">
        <v>0</v>
      </c>
      <c r="K179">
        <v>0</v>
      </c>
    </row>
    <row r="180" spans="1:11" x14ac:dyDescent="0.3">
      <c r="A180" s="2">
        <f t="shared" si="25"/>
        <v>47.69520000081684</v>
      </c>
      <c r="B180" s="2">
        <f t="shared" si="26"/>
        <v>2.983760000000018</v>
      </c>
      <c r="C180" s="2">
        <f t="shared" si="23"/>
        <v>5.0676192000009905</v>
      </c>
      <c r="D180" s="2">
        <v>13971.947383700001</v>
      </c>
      <c r="E180" s="2">
        <v>181.67649142857101</v>
      </c>
      <c r="F180" s="2">
        <v>147.364497142857</v>
      </c>
      <c r="G180">
        <v>0.1</v>
      </c>
      <c r="H180">
        <f t="shared" si="24"/>
        <v>100</v>
      </c>
      <c r="I180">
        <v>0</v>
      </c>
      <c r="J180">
        <v>0</v>
      </c>
      <c r="K180">
        <v>0</v>
      </c>
    </row>
    <row r="181" spans="1:11" x14ac:dyDescent="0.3">
      <c r="A181" s="2">
        <f t="shared" si="25"/>
        <v>31.227499999658903</v>
      </c>
      <c r="B181" s="2">
        <f t="shared" si="26"/>
        <v>3.0918742857139989</v>
      </c>
      <c r="C181" s="2">
        <f t="shared" si="23"/>
        <v>5.0988467000006494</v>
      </c>
      <c r="D181" s="2">
        <v>13971.9786112</v>
      </c>
      <c r="E181" s="2">
        <v>182.140154285714</v>
      </c>
      <c r="F181" s="2">
        <v>150.456371428571</v>
      </c>
      <c r="G181">
        <v>0.1</v>
      </c>
      <c r="H181">
        <f t="shared" si="24"/>
        <v>100</v>
      </c>
      <c r="I181">
        <v>0</v>
      </c>
      <c r="J181">
        <v>0</v>
      </c>
      <c r="K181">
        <v>0</v>
      </c>
    </row>
    <row r="182" spans="1:11" x14ac:dyDescent="0.3">
      <c r="A182" s="2">
        <f t="shared" si="25"/>
        <v>31.180199999653269</v>
      </c>
      <c r="B182" s="2">
        <f t="shared" si="26"/>
        <v>3.2290399999999977</v>
      </c>
      <c r="C182" s="2">
        <f t="shared" si="23"/>
        <v>5.1300269000003027</v>
      </c>
      <c r="D182" s="2">
        <v>13972.0097914</v>
      </c>
      <c r="E182" s="2">
        <v>182.60811428571401</v>
      </c>
      <c r="F182" s="2">
        <v>153.685411428571</v>
      </c>
      <c r="G182">
        <v>0.1</v>
      </c>
      <c r="H182">
        <f t="shared" si="24"/>
        <v>100</v>
      </c>
      <c r="I182">
        <v>0</v>
      </c>
      <c r="J182">
        <v>0</v>
      </c>
      <c r="K182">
        <v>0</v>
      </c>
    </row>
    <row r="183" spans="1:11" x14ac:dyDescent="0.3">
      <c r="A183" s="2">
        <f t="shared" si="25"/>
        <v>30.847600000925013</v>
      </c>
      <c r="B183" s="2">
        <f t="shared" si="26"/>
        <v>3.5263199999999983</v>
      </c>
      <c r="C183" s="2">
        <f t="shared" si="23"/>
        <v>5.1608745000012277</v>
      </c>
      <c r="D183" s="2">
        <v>13972.040639000001</v>
      </c>
      <c r="E183" s="2">
        <v>183.08943428571399</v>
      </c>
      <c r="F183" s="2">
        <v>157.211731428571</v>
      </c>
      <c r="G183">
        <v>0.1</v>
      </c>
      <c r="H183">
        <f t="shared" si="24"/>
        <v>100</v>
      </c>
      <c r="I183">
        <v>0</v>
      </c>
      <c r="J183">
        <v>0</v>
      </c>
      <c r="K183">
        <v>0</v>
      </c>
    </row>
    <row r="184" spans="1:11" x14ac:dyDescent="0.3">
      <c r="A184" s="2">
        <f t="shared" si="25"/>
        <v>30.32579999853624</v>
      </c>
      <c r="B184" s="2">
        <f t="shared" si="26"/>
        <v>3.383119999999991</v>
      </c>
      <c r="C184" s="2">
        <f t="shared" si="23"/>
        <v>5.191200299999764</v>
      </c>
      <c r="D184" s="2">
        <v>13972.070964799999</v>
      </c>
      <c r="E184" s="2">
        <v>183.54519428571399</v>
      </c>
      <c r="F184" s="2">
        <v>160.59485142857099</v>
      </c>
      <c r="G184">
        <v>0.1</v>
      </c>
      <c r="H184">
        <f t="shared" si="24"/>
        <v>100</v>
      </c>
      <c r="I184">
        <v>0</v>
      </c>
      <c r="J184">
        <v>0</v>
      </c>
      <c r="K184">
        <v>0</v>
      </c>
    </row>
    <row r="185" spans="1:11" x14ac:dyDescent="0.3">
      <c r="A185" s="2">
        <f t="shared" si="25"/>
        <v>31.408599999849685</v>
      </c>
      <c r="B185" s="2">
        <f t="shared" si="26"/>
        <v>3.4198000000000093</v>
      </c>
      <c r="C185" s="2">
        <f t="shared" si="23"/>
        <v>5.2226088999996136</v>
      </c>
      <c r="D185" s="2">
        <v>13972.102373399999</v>
      </c>
      <c r="E185" s="2">
        <v>184.013434285714</v>
      </c>
      <c r="F185" s="2">
        <v>164.014651428571</v>
      </c>
      <c r="G185">
        <v>0.1</v>
      </c>
      <c r="H185">
        <f t="shared" si="24"/>
        <v>100</v>
      </c>
      <c r="I185">
        <v>0</v>
      </c>
      <c r="J185">
        <v>0</v>
      </c>
      <c r="K185">
        <v>0</v>
      </c>
    </row>
    <row r="186" spans="1:11" x14ac:dyDescent="0.3">
      <c r="A186" s="2">
        <f t="shared" si="25"/>
        <v>47.119800001382828</v>
      </c>
      <c r="B186" s="2">
        <f t="shared" si="26"/>
        <v>3.015199999999993</v>
      </c>
      <c r="C186" s="2">
        <f t="shared" si="23"/>
        <v>5.2697287000009965</v>
      </c>
      <c r="D186" s="2">
        <v>13972.149493200001</v>
      </c>
      <c r="E186" s="2">
        <v>184.47363428571401</v>
      </c>
      <c r="F186" s="2">
        <v>167.02985142857099</v>
      </c>
      <c r="G186">
        <v>0.1</v>
      </c>
      <c r="H186">
        <f t="shared" si="24"/>
        <v>100</v>
      </c>
      <c r="I186">
        <v>0</v>
      </c>
      <c r="J186">
        <v>0</v>
      </c>
      <c r="K186">
        <v>0</v>
      </c>
    </row>
    <row r="187" spans="1:11" x14ac:dyDescent="0.3">
      <c r="A187" s="2">
        <f t="shared" si="25"/>
        <v>30.87269999923592</v>
      </c>
      <c r="B187" s="2">
        <f t="shared" si="26"/>
        <v>2.8690799999999967</v>
      </c>
      <c r="C187" s="2">
        <f t="shared" si="23"/>
        <v>5.3006014000002324</v>
      </c>
      <c r="D187" s="2">
        <v>13972.1803659</v>
      </c>
      <c r="E187" s="2">
        <v>184.937314285714</v>
      </c>
      <c r="F187" s="2">
        <v>169.89893142857099</v>
      </c>
      <c r="G187">
        <v>0.1</v>
      </c>
      <c r="H187">
        <f t="shared" si="24"/>
        <v>100</v>
      </c>
      <c r="I187">
        <v>0</v>
      </c>
      <c r="J187">
        <v>0</v>
      </c>
      <c r="K187">
        <v>0</v>
      </c>
    </row>
    <row r="188" spans="1:11" x14ac:dyDescent="0.3">
      <c r="A188" s="2">
        <f t="shared" si="25"/>
        <v>14.777599999433733</v>
      </c>
      <c r="B188" s="2">
        <f t="shared" si="26"/>
        <v>3.8506000000000142</v>
      </c>
      <c r="C188" s="2">
        <f t="shared" si="23"/>
        <v>5.3153789999996661</v>
      </c>
      <c r="D188" s="2">
        <v>13972.195143499999</v>
      </c>
      <c r="E188" s="2">
        <v>185.408674285714</v>
      </c>
      <c r="F188" s="2">
        <v>173.749531428571</v>
      </c>
      <c r="G188">
        <v>0.1</v>
      </c>
      <c r="H188">
        <f t="shared" si="24"/>
        <v>100</v>
      </c>
      <c r="I188">
        <v>0</v>
      </c>
      <c r="J188">
        <v>0</v>
      </c>
      <c r="K188">
        <v>0</v>
      </c>
    </row>
    <row r="189" spans="1:11" x14ac:dyDescent="0.3">
      <c r="A189" s="2">
        <f t="shared" si="25"/>
        <v>31.2595000013971</v>
      </c>
      <c r="B189" s="2">
        <f t="shared" si="26"/>
        <v>3.0466399999999965</v>
      </c>
      <c r="C189" s="2">
        <f t="shared" si="23"/>
        <v>5.3466385000010632</v>
      </c>
      <c r="D189" s="2">
        <v>13972.226403000001</v>
      </c>
      <c r="E189" s="2">
        <v>185.85903428571399</v>
      </c>
      <c r="F189" s="2">
        <v>176.796171428571</v>
      </c>
      <c r="G189">
        <v>0.1</v>
      </c>
      <c r="H189">
        <f t="shared" si="24"/>
        <v>100</v>
      </c>
      <c r="I189">
        <v>0</v>
      </c>
      <c r="J189">
        <v>0</v>
      </c>
      <c r="K189">
        <v>0</v>
      </c>
    </row>
    <row r="190" spans="1:11" x14ac:dyDescent="0.3">
      <c r="A190" s="2">
        <f t="shared" si="25"/>
        <v>31.762699998580501</v>
      </c>
      <c r="B190" s="2">
        <f t="shared" si="26"/>
        <v>3.0466399999999965</v>
      </c>
      <c r="C190" s="2">
        <f t="shared" si="23"/>
        <v>5.3784011999996437</v>
      </c>
      <c r="D190" s="2">
        <v>13972.258165699999</v>
      </c>
      <c r="E190" s="2">
        <v>186.30939428571401</v>
      </c>
      <c r="F190" s="2">
        <v>179.842811428571</v>
      </c>
      <c r="G190">
        <v>0.1</v>
      </c>
      <c r="H190">
        <f t="shared" si="24"/>
        <v>100</v>
      </c>
      <c r="I190">
        <v>0</v>
      </c>
      <c r="J190">
        <v>0</v>
      </c>
      <c r="K190">
        <v>0</v>
      </c>
    </row>
    <row r="191" spans="1:11" x14ac:dyDescent="0.3">
      <c r="A191" s="2">
        <f t="shared" si="25"/>
        <v>30.504900001687929</v>
      </c>
      <c r="B191" s="2">
        <f t="shared" si="26"/>
        <v>3.213719999999995</v>
      </c>
      <c r="C191" s="2">
        <f t="shared" si="23"/>
        <v>5.4089061000013317</v>
      </c>
      <c r="D191" s="2">
        <v>13972.288670600001</v>
      </c>
      <c r="E191" s="2">
        <v>186.761914285714</v>
      </c>
      <c r="F191" s="2">
        <v>183.05653142857099</v>
      </c>
      <c r="G191">
        <v>0.1</v>
      </c>
      <c r="H191">
        <f t="shared" si="24"/>
        <v>100</v>
      </c>
      <c r="I191">
        <v>0</v>
      </c>
      <c r="J191">
        <v>0</v>
      </c>
      <c r="K191">
        <v>0</v>
      </c>
    </row>
    <row r="192" spans="1:11" x14ac:dyDescent="0.3">
      <c r="A192" s="2">
        <f t="shared" si="25"/>
        <v>31.357599998955266</v>
      </c>
      <c r="B192" s="2">
        <f t="shared" si="26"/>
        <v>3.0741657142860106</v>
      </c>
      <c r="C192" s="2">
        <f t="shared" si="23"/>
        <v>5.4402637000002869</v>
      </c>
      <c r="D192" s="2">
        <v>13972.3200282</v>
      </c>
      <c r="E192" s="2">
        <v>187.19111999999899</v>
      </c>
      <c r="F192" s="2">
        <v>186.130697142857</v>
      </c>
      <c r="G192">
        <v>0.1</v>
      </c>
      <c r="H192">
        <f t="shared" si="24"/>
        <v>100</v>
      </c>
      <c r="I192">
        <v>0</v>
      </c>
      <c r="J192">
        <v>0</v>
      </c>
      <c r="K192">
        <v>0</v>
      </c>
    </row>
    <row r="193" spans="1:11" x14ac:dyDescent="0.3">
      <c r="A193" s="2">
        <f t="shared" si="25"/>
        <v>45.518200000515208</v>
      </c>
      <c r="B193" s="2">
        <f t="shared" si="26"/>
        <v>3.0309200000000089</v>
      </c>
      <c r="C193" s="2">
        <f t="shared" si="23"/>
        <v>5.4857819000008021</v>
      </c>
      <c r="D193" s="2">
        <v>13972.3655464</v>
      </c>
      <c r="E193" s="2">
        <v>187.62047999999999</v>
      </c>
      <c r="F193" s="2">
        <v>189.16161714285701</v>
      </c>
      <c r="G193">
        <v>0.1</v>
      </c>
      <c r="H193">
        <f t="shared" si="24"/>
        <v>100</v>
      </c>
      <c r="I193">
        <v>0</v>
      </c>
      <c r="J193">
        <v>0</v>
      </c>
      <c r="K193">
        <v>0</v>
      </c>
    </row>
    <row r="194" spans="1:11" x14ac:dyDescent="0.3">
      <c r="A194" s="2">
        <f t="shared" si="25"/>
        <v>31.995999999708147</v>
      </c>
      <c r="B194" s="2">
        <f t="shared" si="26"/>
        <v>3.4407599999999832</v>
      </c>
      <c r="C194" s="2">
        <f t="shared" si="23"/>
        <v>5.5177779000005103</v>
      </c>
      <c r="D194" s="2">
        <v>13972.3975424</v>
      </c>
      <c r="E194" s="2">
        <v>188.04803999999999</v>
      </c>
      <c r="F194" s="2">
        <v>192.60237714285699</v>
      </c>
      <c r="G194">
        <v>0.1</v>
      </c>
      <c r="H194">
        <f t="shared" si="24"/>
        <v>100</v>
      </c>
      <c r="I194">
        <v>0</v>
      </c>
      <c r="J194">
        <v>0</v>
      </c>
      <c r="K194">
        <v>0</v>
      </c>
    </row>
    <row r="195" spans="1:11" x14ac:dyDescent="0.3">
      <c r="A195" s="2">
        <f t="shared" si="25"/>
        <v>31.233899999278947</v>
      </c>
      <c r="B195" s="2">
        <f t="shared" si="26"/>
        <v>3.3598400000000197</v>
      </c>
      <c r="C195" s="2">
        <f t="shared" si="23"/>
        <v>5.5490117999997892</v>
      </c>
      <c r="D195" s="2">
        <v>13972.428776299999</v>
      </c>
      <c r="E195" s="2">
        <v>188.45135999999999</v>
      </c>
      <c r="F195" s="2">
        <v>195.96221714285701</v>
      </c>
      <c r="G195">
        <v>0.1</v>
      </c>
      <c r="H195">
        <f t="shared" si="24"/>
        <v>100</v>
      </c>
      <c r="I195">
        <v>0</v>
      </c>
      <c r="J195">
        <v>0</v>
      </c>
      <c r="K195">
        <v>0</v>
      </c>
    </row>
    <row r="196" spans="1:11" x14ac:dyDescent="0.3">
      <c r="A196" s="2">
        <f t="shared" si="25"/>
        <v>30.652800000098068</v>
      </c>
      <c r="B196" s="2">
        <f t="shared" si="26"/>
        <v>3.0361599999999953</v>
      </c>
      <c r="C196" s="2">
        <f t="shared" si="23"/>
        <v>5.5796645999998873</v>
      </c>
      <c r="D196" s="2">
        <v>13972.459429099999</v>
      </c>
      <c r="E196" s="2">
        <v>188.85612</v>
      </c>
      <c r="F196" s="2">
        <v>198.99837714285701</v>
      </c>
      <c r="G196">
        <v>0.1</v>
      </c>
      <c r="H196">
        <f t="shared" si="24"/>
        <v>100</v>
      </c>
      <c r="I196">
        <v>0</v>
      </c>
      <c r="J196">
        <v>0</v>
      </c>
      <c r="K196">
        <v>0</v>
      </c>
    </row>
    <row r="197" spans="1:11" x14ac:dyDescent="0.3">
      <c r="A197" s="2">
        <f t="shared" si="25"/>
        <v>30.996400000731228</v>
      </c>
      <c r="B197" s="2">
        <f t="shared" si="26"/>
        <v>3.445999999999998</v>
      </c>
      <c r="C197" s="2">
        <f t="shared" si="23"/>
        <v>5.6106610000006185</v>
      </c>
      <c r="D197" s="2">
        <v>13972.4904255</v>
      </c>
      <c r="E197" s="2">
        <v>189.25283999999999</v>
      </c>
      <c r="F197" s="2">
        <v>202.44437714285701</v>
      </c>
      <c r="G197">
        <v>0.1</v>
      </c>
      <c r="H197">
        <f t="shared" si="24"/>
        <v>100</v>
      </c>
      <c r="I197">
        <v>0</v>
      </c>
      <c r="J197">
        <v>0</v>
      </c>
      <c r="K197">
        <v>0</v>
      </c>
    </row>
    <row r="198" spans="1:11" x14ac:dyDescent="0.3">
      <c r="A198" s="2">
        <f t="shared" si="25"/>
        <v>30.63060000022233</v>
      </c>
      <c r="B198" s="2">
        <f t="shared" si="26"/>
        <v>2.9490057142849935</v>
      </c>
      <c r="C198" s="2">
        <f t="shared" si="23"/>
        <v>5.6412916000008408</v>
      </c>
      <c r="D198" s="2">
        <v>13972.5210561</v>
      </c>
      <c r="E198" s="2">
        <v>189.63778285714201</v>
      </c>
      <c r="F198" s="2">
        <v>205.393382857142</v>
      </c>
      <c r="G198">
        <v>0.1</v>
      </c>
      <c r="H198">
        <f t="shared" si="24"/>
        <v>100</v>
      </c>
      <c r="I198">
        <v>0</v>
      </c>
      <c r="J198">
        <v>0</v>
      </c>
      <c r="K198">
        <v>0</v>
      </c>
    </row>
    <row r="199" spans="1:11" x14ac:dyDescent="0.3">
      <c r="A199" s="2">
        <f t="shared" si="25"/>
        <v>30.887900000379886</v>
      </c>
      <c r="B199" s="2">
        <f t="shared" si="26"/>
        <v>2.954245714286003</v>
      </c>
      <c r="C199" s="2">
        <f t="shared" ref="C199:C262" si="27">D199-$D$6</f>
        <v>5.6721795000012207</v>
      </c>
      <c r="D199" s="2">
        <v>13972.551944000001</v>
      </c>
      <c r="E199" s="2">
        <v>190.01461714285699</v>
      </c>
      <c r="F199" s="2">
        <v>208.347628571428</v>
      </c>
      <c r="G199">
        <v>0.1</v>
      </c>
      <c r="H199">
        <f t="shared" ref="H199:H262" si="28">IF(G199=0,0,G199*1000)</f>
        <v>100</v>
      </c>
      <c r="I199">
        <v>0</v>
      </c>
      <c r="J199">
        <v>0</v>
      </c>
      <c r="K199">
        <v>0</v>
      </c>
    </row>
    <row r="200" spans="1:11" x14ac:dyDescent="0.3">
      <c r="A200" s="2">
        <f t="shared" ref="A200:A263" si="29">(D200-D199)*1000</f>
        <v>46.750499999689055</v>
      </c>
      <c r="B200" s="2">
        <f t="shared" ref="B200:B263" si="30">(F200-F199)</f>
        <v>3.2451599999999985</v>
      </c>
      <c r="C200" s="2">
        <f t="shared" si="27"/>
        <v>5.7189300000009098</v>
      </c>
      <c r="D200" s="2">
        <v>13972.5986945</v>
      </c>
      <c r="E200" s="2">
        <v>190.38349714285701</v>
      </c>
      <c r="F200" s="2">
        <v>211.592788571428</v>
      </c>
      <c r="G200">
        <v>0.1</v>
      </c>
      <c r="H200">
        <f t="shared" si="28"/>
        <v>100</v>
      </c>
      <c r="I200">
        <v>0</v>
      </c>
      <c r="J200">
        <v>0</v>
      </c>
      <c r="K200">
        <v>0</v>
      </c>
    </row>
    <row r="201" spans="1:11" x14ac:dyDescent="0.3">
      <c r="A201" s="2">
        <f t="shared" si="29"/>
        <v>30.859399999826564</v>
      </c>
      <c r="B201" s="2">
        <f t="shared" si="30"/>
        <v>3.0885600000000011</v>
      </c>
      <c r="C201" s="2">
        <f t="shared" si="27"/>
        <v>5.7497894000007364</v>
      </c>
      <c r="D201" s="2">
        <v>13972.6295539</v>
      </c>
      <c r="E201" s="2">
        <v>190.73413714285701</v>
      </c>
      <c r="F201" s="2">
        <v>214.681348571428</v>
      </c>
      <c r="G201">
        <v>0.1</v>
      </c>
      <c r="H201">
        <f t="shared" si="28"/>
        <v>100</v>
      </c>
      <c r="I201">
        <v>0</v>
      </c>
      <c r="J201">
        <v>0</v>
      </c>
      <c r="K201">
        <v>0</v>
      </c>
    </row>
    <row r="202" spans="1:11" x14ac:dyDescent="0.3">
      <c r="A202" s="2">
        <f t="shared" si="29"/>
        <v>30.43699999943783</v>
      </c>
      <c r="B202" s="2">
        <f t="shared" si="30"/>
        <v>3.1724000000000103</v>
      </c>
      <c r="C202" s="2">
        <f t="shared" si="27"/>
        <v>5.7802264000001742</v>
      </c>
      <c r="D202" s="2">
        <v>13972.6599909</v>
      </c>
      <c r="E202" s="2">
        <v>191.07001714285701</v>
      </c>
      <c r="F202" s="2">
        <v>217.85374857142801</v>
      </c>
      <c r="G202">
        <v>0.1</v>
      </c>
      <c r="H202">
        <f t="shared" si="28"/>
        <v>100</v>
      </c>
      <c r="I202">
        <v>0</v>
      </c>
      <c r="J202">
        <v>0</v>
      </c>
      <c r="K202">
        <v>0</v>
      </c>
    </row>
    <row r="203" spans="1:11" x14ac:dyDescent="0.3">
      <c r="A203" s="2">
        <f t="shared" si="29"/>
        <v>31.133200000112993</v>
      </c>
      <c r="B203" s="2">
        <f t="shared" si="30"/>
        <v>2.5875199999999836</v>
      </c>
      <c r="C203" s="2">
        <f t="shared" si="27"/>
        <v>5.8113596000002872</v>
      </c>
      <c r="D203" s="2">
        <v>13972.6911241</v>
      </c>
      <c r="E203" s="2">
        <v>191.395297142857</v>
      </c>
      <c r="F203" s="2">
        <v>220.441268571428</v>
      </c>
      <c r="G203">
        <v>0.1</v>
      </c>
      <c r="H203">
        <f t="shared" si="28"/>
        <v>100</v>
      </c>
      <c r="I203">
        <v>0</v>
      </c>
      <c r="J203">
        <v>0</v>
      </c>
      <c r="K203">
        <v>0</v>
      </c>
    </row>
    <row r="204" spans="1:11" x14ac:dyDescent="0.3">
      <c r="A204" s="2">
        <f t="shared" si="29"/>
        <v>45.889099999840255</v>
      </c>
      <c r="B204" s="2">
        <f t="shared" si="30"/>
        <v>3.0904857142859896</v>
      </c>
      <c r="C204" s="2">
        <f t="shared" si="27"/>
        <v>5.8572487000001274</v>
      </c>
      <c r="D204" s="2">
        <v>13972.7370132</v>
      </c>
      <c r="E204" s="2">
        <v>191.700062857142</v>
      </c>
      <c r="F204" s="2">
        <v>223.53175428571399</v>
      </c>
      <c r="G204">
        <v>0.1</v>
      </c>
      <c r="H204">
        <f t="shared" si="28"/>
        <v>100</v>
      </c>
      <c r="I204">
        <v>0</v>
      </c>
      <c r="J204">
        <v>0</v>
      </c>
      <c r="K204">
        <v>0</v>
      </c>
    </row>
    <row r="205" spans="1:11" x14ac:dyDescent="0.3">
      <c r="A205" s="2">
        <f t="shared" si="29"/>
        <v>30.835100000331295</v>
      </c>
      <c r="B205" s="2">
        <f t="shared" si="30"/>
        <v>2.9791200000000231</v>
      </c>
      <c r="C205" s="2">
        <f t="shared" si="27"/>
        <v>5.8880838000004587</v>
      </c>
      <c r="D205" s="2">
        <v>13972.7678483</v>
      </c>
      <c r="E205" s="2">
        <v>191.99022285714199</v>
      </c>
      <c r="F205" s="2">
        <v>226.51087428571401</v>
      </c>
      <c r="G205">
        <v>0.1</v>
      </c>
      <c r="H205">
        <f t="shared" si="28"/>
        <v>100</v>
      </c>
      <c r="I205">
        <v>0</v>
      </c>
      <c r="J205">
        <v>0</v>
      </c>
      <c r="K205">
        <v>0</v>
      </c>
    </row>
    <row r="206" spans="1:11" x14ac:dyDescent="0.3">
      <c r="A206" s="2">
        <f t="shared" si="29"/>
        <v>30.972500000643777</v>
      </c>
      <c r="B206" s="2">
        <f t="shared" si="30"/>
        <v>3.0276057142859827</v>
      </c>
      <c r="C206" s="2">
        <f t="shared" si="27"/>
        <v>5.9190563000011025</v>
      </c>
      <c r="D206" s="2">
        <v>13972.798820800001</v>
      </c>
      <c r="E206" s="2">
        <v>192.27704</v>
      </c>
      <c r="F206" s="2">
        <v>229.53847999999999</v>
      </c>
      <c r="G206">
        <v>0.1</v>
      </c>
      <c r="H206">
        <f t="shared" si="28"/>
        <v>100</v>
      </c>
      <c r="I206">
        <v>0</v>
      </c>
      <c r="J206">
        <v>0</v>
      </c>
      <c r="K206">
        <v>0</v>
      </c>
    </row>
    <row r="207" spans="1:11" x14ac:dyDescent="0.3">
      <c r="A207" s="2">
        <f t="shared" si="29"/>
        <v>14.774100000067847</v>
      </c>
      <c r="B207" s="2">
        <f t="shared" si="30"/>
        <v>3.2950400000000002</v>
      </c>
      <c r="C207" s="2">
        <f t="shared" si="27"/>
        <v>5.9338304000011703</v>
      </c>
      <c r="D207" s="2">
        <v>13972.813594900001</v>
      </c>
      <c r="E207" s="2">
        <v>192.54792</v>
      </c>
      <c r="F207" s="2">
        <v>232.83351999999999</v>
      </c>
      <c r="G207">
        <v>0.1</v>
      </c>
      <c r="H207">
        <f t="shared" si="28"/>
        <v>100</v>
      </c>
      <c r="I207">
        <v>0</v>
      </c>
      <c r="J207">
        <v>0</v>
      </c>
      <c r="K207">
        <v>0</v>
      </c>
    </row>
    <row r="208" spans="1:11" x14ac:dyDescent="0.3">
      <c r="A208" s="2">
        <f t="shared" si="29"/>
        <v>31.820099999094964</v>
      </c>
      <c r="B208" s="2">
        <f t="shared" si="30"/>
        <v>3.2352800000000173</v>
      </c>
      <c r="C208" s="2">
        <f t="shared" si="27"/>
        <v>5.9656505000002653</v>
      </c>
      <c r="D208" s="2">
        <v>13972.845415</v>
      </c>
      <c r="E208" s="2">
        <v>192.78048000000001</v>
      </c>
      <c r="F208" s="2">
        <v>236.06880000000001</v>
      </c>
      <c r="G208">
        <v>0.1</v>
      </c>
      <c r="H208">
        <f t="shared" si="28"/>
        <v>100</v>
      </c>
      <c r="I208">
        <v>0</v>
      </c>
      <c r="J208">
        <v>0</v>
      </c>
      <c r="K208">
        <v>0</v>
      </c>
    </row>
    <row r="209" spans="1:11" x14ac:dyDescent="0.3">
      <c r="A209" s="2">
        <f t="shared" si="29"/>
        <v>31.956299999365001</v>
      </c>
      <c r="B209" s="2">
        <f t="shared" si="30"/>
        <v>2.830680000000001</v>
      </c>
      <c r="C209" s="2">
        <f t="shared" si="27"/>
        <v>5.9976067999996303</v>
      </c>
      <c r="D209" s="2">
        <v>13972.877371299999</v>
      </c>
      <c r="E209" s="2">
        <v>193.00991999999999</v>
      </c>
      <c r="F209" s="2">
        <v>238.89948000000001</v>
      </c>
      <c r="G209">
        <v>0.1</v>
      </c>
      <c r="H209">
        <f t="shared" si="28"/>
        <v>100</v>
      </c>
      <c r="I209">
        <v>0</v>
      </c>
      <c r="J209">
        <v>0</v>
      </c>
      <c r="K209">
        <v>0</v>
      </c>
    </row>
    <row r="210" spans="1:11" x14ac:dyDescent="0.3">
      <c r="A210" s="2">
        <f t="shared" si="29"/>
        <v>30.973100001574494</v>
      </c>
      <c r="B210" s="2">
        <f t="shared" si="30"/>
        <v>2.4313199999999995</v>
      </c>
      <c r="C210" s="2">
        <f t="shared" si="27"/>
        <v>6.0285799000012048</v>
      </c>
      <c r="D210" s="2">
        <v>13972.908344400001</v>
      </c>
      <c r="E210" s="2">
        <v>193.21655999999999</v>
      </c>
      <c r="F210" s="2">
        <v>241.33080000000001</v>
      </c>
      <c r="G210">
        <v>0.1</v>
      </c>
      <c r="H210">
        <f t="shared" si="28"/>
        <v>100</v>
      </c>
      <c r="I210">
        <v>0</v>
      </c>
      <c r="J210">
        <v>0</v>
      </c>
      <c r="K210">
        <v>0</v>
      </c>
    </row>
    <row r="211" spans="1:11" x14ac:dyDescent="0.3">
      <c r="A211" s="2">
        <f t="shared" si="29"/>
        <v>47.038299999258015</v>
      </c>
      <c r="B211" s="2">
        <f t="shared" si="30"/>
        <v>3.2509999999999764</v>
      </c>
      <c r="C211" s="2">
        <f t="shared" si="27"/>
        <v>6.0756182000004628</v>
      </c>
      <c r="D211" s="2">
        <v>13972.9553827</v>
      </c>
      <c r="E211" s="2">
        <v>193.41335999999899</v>
      </c>
      <c r="F211" s="2">
        <v>244.58179999999999</v>
      </c>
      <c r="G211">
        <v>0.1</v>
      </c>
      <c r="H211">
        <f t="shared" si="28"/>
        <v>100</v>
      </c>
      <c r="I211">
        <v>0</v>
      </c>
      <c r="J211">
        <v>0</v>
      </c>
      <c r="K211">
        <v>0</v>
      </c>
    </row>
    <row r="212" spans="1:11" x14ac:dyDescent="0.3">
      <c r="A212" s="2">
        <f t="shared" si="29"/>
        <v>30.882999999448657</v>
      </c>
      <c r="B212" s="2">
        <f t="shared" si="30"/>
        <v>3.2510000000000048</v>
      </c>
      <c r="C212" s="2">
        <f t="shared" si="27"/>
        <v>6.1065011999999115</v>
      </c>
      <c r="D212" s="2">
        <v>13972.986265699999</v>
      </c>
      <c r="E212" s="2">
        <v>193.59540000000001</v>
      </c>
      <c r="F212" s="2">
        <v>247.83279999999999</v>
      </c>
      <c r="G212">
        <v>0.1</v>
      </c>
      <c r="H212">
        <f t="shared" si="28"/>
        <v>100</v>
      </c>
      <c r="I212">
        <v>0</v>
      </c>
      <c r="J212">
        <v>0</v>
      </c>
      <c r="K212">
        <v>0</v>
      </c>
    </row>
    <row r="213" spans="1:11" x14ac:dyDescent="0.3">
      <c r="A213" s="2">
        <f t="shared" si="29"/>
        <v>30.42989999994461</v>
      </c>
      <c r="B213" s="2">
        <f t="shared" si="30"/>
        <v>2.4260800000000131</v>
      </c>
      <c r="C213" s="2">
        <f t="shared" si="27"/>
        <v>6.1369310999998561</v>
      </c>
      <c r="D213" s="2">
        <v>13973.016695599999</v>
      </c>
      <c r="E213" s="2">
        <v>193.7466</v>
      </c>
      <c r="F213" s="2">
        <v>250.25888</v>
      </c>
      <c r="G213">
        <v>0.1</v>
      </c>
      <c r="H213">
        <f t="shared" si="28"/>
        <v>100</v>
      </c>
      <c r="I213">
        <v>0</v>
      </c>
      <c r="J213">
        <v>0</v>
      </c>
      <c r="K213">
        <v>0</v>
      </c>
    </row>
    <row r="214" spans="1:11" x14ac:dyDescent="0.3">
      <c r="A214" s="2">
        <f t="shared" si="29"/>
        <v>29.968900000312715</v>
      </c>
      <c r="B214" s="2">
        <f t="shared" si="30"/>
        <v>3.2614800000000059</v>
      </c>
      <c r="C214" s="2">
        <f t="shared" si="27"/>
        <v>6.1669000000001688</v>
      </c>
      <c r="D214" s="2">
        <v>13973.0466645</v>
      </c>
      <c r="E214" s="2">
        <v>193.89419999999899</v>
      </c>
      <c r="F214" s="2">
        <v>253.52036000000001</v>
      </c>
      <c r="G214">
        <v>0.1</v>
      </c>
      <c r="H214">
        <f t="shared" si="28"/>
        <v>100</v>
      </c>
      <c r="I214">
        <v>0</v>
      </c>
      <c r="J214">
        <v>0</v>
      </c>
      <c r="K214">
        <v>0</v>
      </c>
    </row>
    <row r="215" spans="1:11" x14ac:dyDescent="0.3">
      <c r="A215" s="2">
        <f t="shared" si="29"/>
        <v>31.22590000020864</v>
      </c>
      <c r="B215" s="2">
        <f t="shared" si="30"/>
        <v>3.2510000000000048</v>
      </c>
      <c r="C215" s="2">
        <f t="shared" si="27"/>
        <v>6.1981259000003774</v>
      </c>
      <c r="D215" s="2">
        <v>13973.0778904</v>
      </c>
      <c r="E215" s="2">
        <v>194.02704</v>
      </c>
      <c r="F215" s="2">
        <v>256.77136000000002</v>
      </c>
      <c r="G215">
        <v>0.1</v>
      </c>
      <c r="H215">
        <f t="shared" si="28"/>
        <v>100</v>
      </c>
      <c r="I215">
        <v>0</v>
      </c>
      <c r="J215">
        <v>0</v>
      </c>
      <c r="K215">
        <v>0</v>
      </c>
    </row>
    <row r="216" spans="1:11" x14ac:dyDescent="0.3">
      <c r="A216" s="2">
        <f t="shared" si="29"/>
        <v>26.118699999642558</v>
      </c>
      <c r="B216" s="2">
        <f t="shared" si="30"/>
        <v>2.4575199999999882</v>
      </c>
      <c r="C216" s="2">
        <f t="shared" si="27"/>
        <v>6.22424460000002</v>
      </c>
      <c r="D216" s="2">
        <v>13973.1040091</v>
      </c>
      <c r="E216" s="2">
        <v>194.12675999999999</v>
      </c>
      <c r="F216" s="2">
        <v>259.22888</v>
      </c>
      <c r="G216">
        <v>0</v>
      </c>
      <c r="H216">
        <f t="shared" si="28"/>
        <v>0</v>
      </c>
      <c r="I216">
        <v>0</v>
      </c>
      <c r="J216">
        <v>0</v>
      </c>
      <c r="K216">
        <v>0</v>
      </c>
    </row>
    <row r="217" spans="1:11" x14ac:dyDescent="0.3">
      <c r="A217" s="2">
        <f t="shared" si="29"/>
        <v>13.46929999999702</v>
      </c>
      <c r="B217" s="2">
        <f t="shared" si="30"/>
        <v>3.0944000000000074</v>
      </c>
      <c r="C217" s="2">
        <f t="shared" si="27"/>
        <v>6.237713900000017</v>
      </c>
      <c r="D217" s="2">
        <v>13973.1174784</v>
      </c>
      <c r="E217" s="2">
        <v>194.22371999999999</v>
      </c>
      <c r="F217" s="2">
        <v>262.32328000000001</v>
      </c>
      <c r="G217">
        <v>0</v>
      </c>
      <c r="H217">
        <f t="shared" si="28"/>
        <v>0</v>
      </c>
      <c r="I217">
        <v>0</v>
      </c>
      <c r="J217">
        <v>0</v>
      </c>
      <c r="K217">
        <v>0</v>
      </c>
    </row>
    <row r="218" spans="1:11" x14ac:dyDescent="0.3">
      <c r="A218" s="2">
        <f t="shared" si="29"/>
        <v>15.491300000576302</v>
      </c>
      <c r="B218" s="2">
        <f t="shared" si="30"/>
        <v>3.4233199999999897</v>
      </c>
      <c r="C218" s="2">
        <f t="shared" si="27"/>
        <v>6.2532052000005933</v>
      </c>
      <c r="D218" s="2">
        <v>13973.1329697</v>
      </c>
      <c r="E218" s="2">
        <v>194.31371999999999</v>
      </c>
      <c r="F218" s="2">
        <v>265.7466</v>
      </c>
      <c r="G218">
        <v>0</v>
      </c>
      <c r="H218">
        <f t="shared" si="28"/>
        <v>0</v>
      </c>
      <c r="I218">
        <v>0</v>
      </c>
      <c r="J218">
        <v>0</v>
      </c>
      <c r="K218">
        <v>0</v>
      </c>
    </row>
    <row r="219" spans="1:11" x14ac:dyDescent="0.3">
      <c r="A219" s="2">
        <f t="shared" si="29"/>
        <v>15.348400000220863</v>
      </c>
      <c r="B219" s="2">
        <f t="shared" si="30"/>
        <v>3.0396799999999757</v>
      </c>
      <c r="C219" s="2">
        <f t="shared" si="27"/>
        <v>6.2685536000008142</v>
      </c>
      <c r="D219" s="2">
        <v>13973.1483181</v>
      </c>
      <c r="E219" s="2">
        <v>194.38296</v>
      </c>
      <c r="F219" s="2">
        <v>268.78627999999998</v>
      </c>
      <c r="G219">
        <v>0</v>
      </c>
      <c r="H219">
        <f t="shared" si="28"/>
        <v>0</v>
      </c>
      <c r="I219">
        <v>0</v>
      </c>
      <c r="J219">
        <v>0</v>
      </c>
      <c r="K219">
        <v>0</v>
      </c>
    </row>
    <row r="220" spans="1:11" x14ac:dyDescent="0.3">
      <c r="A220" s="2">
        <f t="shared" si="29"/>
        <v>16.091600000436301</v>
      </c>
      <c r="B220" s="2">
        <f t="shared" si="30"/>
        <v>2.6507999999990375</v>
      </c>
      <c r="C220" s="2">
        <f t="shared" si="27"/>
        <v>6.2846452000012505</v>
      </c>
      <c r="D220" s="2">
        <v>13973.164409700001</v>
      </c>
      <c r="E220" s="2">
        <v>194.42939999999999</v>
      </c>
      <c r="F220" s="2">
        <v>271.43707999999901</v>
      </c>
      <c r="G220">
        <v>0</v>
      </c>
      <c r="H220">
        <f t="shared" si="28"/>
        <v>0</v>
      </c>
      <c r="I220">
        <v>0</v>
      </c>
      <c r="J220">
        <v>0</v>
      </c>
      <c r="K220">
        <v>0</v>
      </c>
    </row>
    <row r="221" spans="1:11" x14ac:dyDescent="0.3">
      <c r="A221" s="2">
        <f t="shared" si="29"/>
        <v>15.963099998771213</v>
      </c>
      <c r="B221" s="2">
        <f t="shared" si="30"/>
        <v>3.3243600000009792</v>
      </c>
      <c r="C221" s="2">
        <f t="shared" si="27"/>
        <v>6.3006083000000217</v>
      </c>
      <c r="D221" s="2">
        <v>13973.1803728</v>
      </c>
      <c r="E221" s="2">
        <v>194.46383999999901</v>
      </c>
      <c r="F221" s="2">
        <v>274.76143999999999</v>
      </c>
      <c r="G221">
        <v>0</v>
      </c>
      <c r="H221">
        <f t="shared" si="28"/>
        <v>0</v>
      </c>
      <c r="I221">
        <v>0</v>
      </c>
      <c r="J221">
        <v>0</v>
      </c>
      <c r="K221">
        <v>0</v>
      </c>
    </row>
    <row r="222" spans="1:11" x14ac:dyDescent="0.3">
      <c r="A222" s="2">
        <f t="shared" si="29"/>
        <v>15.464000000065425</v>
      </c>
      <c r="B222" s="2">
        <f t="shared" si="30"/>
        <v>2.5046799999989844</v>
      </c>
      <c r="C222" s="2">
        <f t="shared" si="27"/>
        <v>6.3160723000000871</v>
      </c>
      <c r="D222" s="2">
        <v>13973.1958368</v>
      </c>
      <c r="E222" s="2">
        <v>194.47236000000001</v>
      </c>
      <c r="F222" s="2">
        <v>277.26611999999898</v>
      </c>
      <c r="G222">
        <v>0</v>
      </c>
      <c r="H222">
        <f t="shared" si="28"/>
        <v>0</v>
      </c>
      <c r="I222">
        <v>0</v>
      </c>
      <c r="J222">
        <v>0</v>
      </c>
      <c r="K222">
        <v>0</v>
      </c>
    </row>
    <row r="223" spans="1:11" x14ac:dyDescent="0.3">
      <c r="A223" s="2">
        <f t="shared" si="29"/>
        <v>14.592700001230696</v>
      </c>
      <c r="B223" s="2">
        <f t="shared" si="30"/>
        <v>2.5466000000000122</v>
      </c>
      <c r="C223" s="2">
        <f t="shared" si="27"/>
        <v>6.3306650000013178</v>
      </c>
      <c r="D223" s="2">
        <v>13973.210429500001</v>
      </c>
      <c r="E223" s="2">
        <v>194.45267999999899</v>
      </c>
      <c r="F223" s="2">
        <v>279.81271999999899</v>
      </c>
      <c r="G223">
        <v>0</v>
      </c>
      <c r="H223">
        <f t="shared" si="28"/>
        <v>0</v>
      </c>
      <c r="I223">
        <v>0</v>
      </c>
      <c r="J223">
        <v>0</v>
      </c>
      <c r="K223">
        <v>0</v>
      </c>
    </row>
    <row r="224" spans="1:11" x14ac:dyDescent="0.3">
      <c r="A224" s="2">
        <f t="shared" si="29"/>
        <v>14.533399998981622</v>
      </c>
      <c r="B224" s="2">
        <f t="shared" si="30"/>
        <v>3.5333600000009824</v>
      </c>
      <c r="C224" s="2">
        <f t="shared" si="27"/>
        <v>6.3451984000002994</v>
      </c>
      <c r="D224" s="2">
        <v>13973.2249629</v>
      </c>
      <c r="E224" s="2">
        <v>194.41332</v>
      </c>
      <c r="F224" s="2">
        <v>283.34607999999997</v>
      </c>
      <c r="G224">
        <v>0</v>
      </c>
      <c r="H224">
        <f t="shared" si="28"/>
        <v>0</v>
      </c>
      <c r="I224">
        <v>0</v>
      </c>
      <c r="J224">
        <v>0</v>
      </c>
      <c r="K224">
        <v>0</v>
      </c>
    </row>
    <row r="225" spans="1:11" x14ac:dyDescent="0.3">
      <c r="A225" s="2">
        <f t="shared" si="29"/>
        <v>15.421100000821752</v>
      </c>
      <c r="B225" s="2">
        <f t="shared" si="30"/>
        <v>3.225400000000036</v>
      </c>
      <c r="C225" s="2">
        <f t="shared" si="27"/>
        <v>6.3606195000011212</v>
      </c>
      <c r="D225" s="2">
        <v>13973.240384000001</v>
      </c>
      <c r="E225" s="2">
        <v>194.336039999999</v>
      </c>
      <c r="F225" s="2">
        <v>286.57148000000001</v>
      </c>
      <c r="G225">
        <v>0</v>
      </c>
      <c r="H225">
        <f t="shared" si="28"/>
        <v>0</v>
      </c>
      <c r="I225">
        <v>0</v>
      </c>
      <c r="J225">
        <v>0</v>
      </c>
      <c r="K225">
        <v>0</v>
      </c>
    </row>
    <row r="226" spans="1:11" x14ac:dyDescent="0.3">
      <c r="A226" s="2">
        <f t="shared" si="29"/>
        <v>15.297799998734263</v>
      </c>
      <c r="B226" s="2">
        <f t="shared" si="30"/>
        <v>2.5989999999999895</v>
      </c>
      <c r="C226" s="2">
        <f t="shared" si="27"/>
        <v>6.3759172999998555</v>
      </c>
      <c r="D226" s="2">
        <v>13973.255681799999</v>
      </c>
      <c r="E226" s="2">
        <v>194.22288</v>
      </c>
      <c r="F226" s="2">
        <v>289.17048</v>
      </c>
      <c r="G226">
        <v>0</v>
      </c>
      <c r="H226">
        <f t="shared" si="28"/>
        <v>0</v>
      </c>
      <c r="I226">
        <v>0</v>
      </c>
      <c r="J226">
        <v>0</v>
      </c>
      <c r="K226">
        <v>0</v>
      </c>
    </row>
    <row r="227" spans="1:11" x14ac:dyDescent="0.3">
      <c r="A227" s="2">
        <f t="shared" si="29"/>
        <v>15.222200001517194</v>
      </c>
      <c r="B227" s="2">
        <f t="shared" si="30"/>
        <v>2.6199599999999919</v>
      </c>
      <c r="C227" s="2">
        <f t="shared" si="27"/>
        <v>6.3911395000013727</v>
      </c>
      <c r="D227" s="2">
        <v>13973.270904000001</v>
      </c>
      <c r="E227" s="2">
        <v>194.07527999999999</v>
      </c>
      <c r="F227" s="2">
        <v>291.79043999999999</v>
      </c>
      <c r="G227">
        <v>0</v>
      </c>
      <c r="H227">
        <f t="shared" si="28"/>
        <v>0</v>
      </c>
      <c r="I227">
        <v>0</v>
      </c>
      <c r="J227">
        <v>0</v>
      </c>
      <c r="K227">
        <v>0</v>
      </c>
    </row>
    <row r="228" spans="1:11" x14ac:dyDescent="0.3">
      <c r="A228" s="2">
        <f t="shared" si="29"/>
        <v>15.439899998455076</v>
      </c>
      <c r="B228" s="2">
        <f t="shared" si="30"/>
        <v>2.964799999999002</v>
      </c>
      <c r="C228" s="2">
        <f t="shared" si="27"/>
        <v>6.4065793999998277</v>
      </c>
      <c r="D228" s="2">
        <v>13973.286343899999</v>
      </c>
      <c r="E228" s="2">
        <v>193.89663999999999</v>
      </c>
      <c r="F228" s="2">
        <v>294.75523999999899</v>
      </c>
      <c r="G228">
        <v>0</v>
      </c>
      <c r="H228">
        <f t="shared" si="28"/>
        <v>0</v>
      </c>
      <c r="I228">
        <v>0</v>
      </c>
      <c r="J228">
        <v>0</v>
      </c>
      <c r="K228">
        <v>0</v>
      </c>
    </row>
    <row r="229" spans="1:11" x14ac:dyDescent="0.3">
      <c r="A229" s="2">
        <f t="shared" si="29"/>
        <v>15.00790000136476</v>
      </c>
      <c r="B229" s="2">
        <f t="shared" si="30"/>
        <v>2.6252000000000066</v>
      </c>
      <c r="C229" s="2">
        <f t="shared" si="27"/>
        <v>6.4215873000011925</v>
      </c>
      <c r="D229" s="2">
        <v>13973.301351800001</v>
      </c>
      <c r="E229" s="2">
        <v>193.69492</v>
      </c>
      <c r="F229" s="2">
        <v>297.380439999999</v>
      </c>
      <c r="G229">
        <v>0</v>
      </c>
      <c r="H229">
        <f t="shared" si="28"/>
        <v>0</v>
      </c>
      <c r="I229">
        <v>0</v>
      </c>
      <c r="J229">
        <v>0</v>
      </c>
      <c r="K229">
        <v>0</v>
      </c>
    </row>
    <row r="230" spans="1:11" x14ac:dyDescent="0.3">
      <c r="A230" s="2">
        <f t="shared" si="29"/>
        <v>14.531499999066</v>
      </c>
      <c r="B230" s="2">
        <f t="shared" si="30"/>
        <v>2.8604000000000269</v>
      </c>
      <c r="C230" s="2">
        <f t="shared" si="27"/>
        <v>6.4361188000002585</v>
      </c>
      <c r="D230" s="2">
        <v>13973.3158833</v>
      </c>
      <c r="E230" s="2">
        <v>193.49464</v>
      </c>
      <c r="F230" s="2">
        <v>300.24083999999903</v>
      </c>
      <c r="G230">
        <v>0</v>
      </c>
      <c r="H230">
        <f t="shared" si="28"/>
        <v>0</v>
      </c>
      <c r="I230">
        <v>0</v>
      </c>
      <c r="J230">
        <v>0</v>
      </c>
      <c r="K230">
        <v>0</v>
      </c>
    </row>
    <row r="231" spans="1:11" x14ac:dyDescent="0.3">
      <c r="A231" s="2">
        <f t="shared" si="29"/>
        <v>16.209800000069663</v>
      </c>
      <c r="B231" s="2">
        <f t="shared" si="30"/>
        <v>2.719520000000955</v>
      </c>
      <c r="C231" s="2">
        <f t="shared" si="27"/>
        <v>6.4523286000003282</v>
      </c>
      <c r="D231" s="2">
        <v>13973.3320931</v>
      </c>
      <c r="E231" s="2">
        <v>193.25847999999999</v>
      </c>
      <c r="F231" s="2">
        <v>302.96035999999998</v>
      </c>
      <c r="G231">
        <v>0</v>
      </c>
      <c r="H231">
        <f t="shared" si="28"/>
        <v>0</v>
      </c>
      <c r="I231">
        <v>0</v>
      </c>
      <c r="J231">
        <v>0</v>
      </c>
      <c r="K231">
        <v>0</v>
      </c>
    </row>
    <row r="232" spans="1:11" x14ac:dyDescent="0.3">
      <c r="A232" s="2">
        <f t="shared" si="29"/>
        <v>15.517600000748644</v>
      </c>
      <c r="B232" s="2">
        <f t="shared" si="30"/>
        <v>2.9622800000000211</v>
      </c>
      <c r="C232" s="2">
        <f t="shared" si="27"/>
        <v>6.4678462000010768</v>
      </c>
      <c r="D232" s="2">
        <v>13973.347610700001</v>
      </c>
      <c r="E232" s="2">
        <v>193.02556000000001</v>
      </c>
      <c r="F232" s="2">
        <v>305.92264</v>
      </c>
      <c r="G232">
        <v>0</v>
      </c>
      <c r="H232">
        <f t="shared" si="28"/>
        <v>0</v>
      </c>
      <c r="I232">
        <v>0</v>
      </c>
      <c r="J232">
        <v>0</v>
      </c>
      <c r="K232">
        <v>0</v>
      </c>
    </row>
    <row r="233" spans="1:11" x14ac:dyDescent="0.3">
      <c r="A233" s="2">
        <f t="shared" si="29"/>
        <v>15.451399998710258</v>
      </c>
      <c r="B233" s="2">
        <f t="shared" si="30"/>
        <v>2.729999999998995</v>
      </c>
      <c r="C233" s="2">
        <f t="shared" si="27"/>
        <v>6.4832975999997871</v>
      </c>
      <c r="D233" s="2">
        <v>13973.363062099999</v>
      </c>
      <c r="E233" s="2">
        <v>192.77824000000001</v>
      </c>
      <c r="F233" s="2">
        <v>308.652639999999</v>
      </c>
      <c r="G233">
        <v>0</v>
      </c>
      <c r="H233">
        <f t="shared" si="28"/>
        <v>0</v>
      </c>
      <c r="I233">
        <v>0</v>
      </c>
      <c r="J233">
        <v>0</v>
      </c>
      <c r="K233">
        <v>0</v>
      </c>
    </row>
    <row r="234" spans="1:11" x14ac:dyDescent="0.3">
      <c r="A234" s="2">
        <f t="shared" si="29"/>
        <v>15.412800001286087</v>
      </c>
      <c r="B234" s="2">
        <f t="shared" si="30"/>
        <v>2.7352400000009993</v>
      </c>
      <c r="C234" s="2">
        <f t="shared" si="27"/>
        <v>6.4987104000010731</v>
      </c>
      <c r="D234" s="2">
        <v>13973.378474900001</v>
      </c>
      <c r="E234" s="2">
        <v>192.49780000000001</v>
      </c>
      <c r="F234" s="2">
        <v>311.38788</v>
      </c>
      <c r="G234">
        <v>0</v>
      </c>
      <c r="H234">
        <f t="shared" si="28"/>
        <v>0</v>
      </c>
      <c r="I234">
        <v>0</v>
      </c>
      <c r="J234">
        <v>0</v>
      </c>
      <c r="K234">
        <v>0</v>
      </c>
    </row>
    <row r="235" spans="1:11" x14ac:dyDescent="0.3">
      <c r="A235" s="2">
        <f t="shared" si="29"/>
        <v>16.17189999888069</v>
      </c>
      <c r="B235" s="2">
        <f t="shared" si="30"/>
        <v>3.145079999998984</v>
      </c>
      <c r="C235" s="2">
        <f t="shared" si="27"/>
        <v>6.5148822999999538</v>
      </c>
      <c r="D235" s="2">
        <v>13973.394646799999</v>
      </c>
      <c r="E235" s="2">
        <v>192.20079999999999</v>
      </c>
      <c r="F235" s="2">
        <v>314.53295999999898</v>
      </c>
      <c r="G235">
        <v>0</v>
      </c>
      <c r="H235">
        <f t="shared" si="28"/>
        <v>0</v>
      </c>
      <c r="I235">
        <v>0</v>
      </c>
      <c r="J235">
        <v>0</v>
      </c>
      <c r="K235">
        <v>0</v>
      </c>
    </row>
    <row r="236" spans="1:11" x14ac:dyDescent="0.3">
      <c r="A236" s="2">
        <f t="shared" si="29"/>
        <v>14.557600001353421</v>
      </c>
      <c r="B236" s="2">
        <f t="shared" si="30"/>
        <v>2.7038000000000011</v>
      </c>
      <c r="C236" s="2">
        <f t="shared" si="27"/>
        <v>6.5294399000013073</v>
      </c>
      <c r="D236" s="2">
        <v>13973.409204400001</v>
      </c>
      <c r="E236" s="2">
        <v>191.91051999999999</v>
      </c>
      <c r="F236" s="2">
        <v>317.23675999999898</v>
      </c>
      <c r="G236">
        <v>0</v>
      </c>
      <c r="H236">
        <f t="shared" si="28"/>
        <v>0</v>
      </c>
      <c r="I236">
        <v>0</v>
      </c>
      <c r="J236">
        <v>0</v>
      </c>
      <c r="K236">
        <v>0</v>
      </c>
    </row>
    <row r="237" spans="1:11" x14ac:dyDescent="0.3">
      <c r="A237" s="2">
        <f t="shared" si="29"/>
        <v>15.345899999374524</v>
      </c>
      <c r="B237" s="2">
        <f t="shared" si="30"/>
        <v>2.6880800000000136</v>
      </c>
      <c r="C237" s="2">
        <f t="shared" si="27"/>
        <v>6.5447858000006818</v>
      </c>
      <c r="D237" s="2">
        <v>13973.4245503</v>
      </c>
      <c r="E237" s="2">
        <v>191.62515999999999</v>
      </c>
      <c r="F237" s="2">
        <v>319.92483999999899</v>
      </c>
      <c r="G237">
        <v>0</v>
      </c>
      <c r="H237">
        <f t="shared" si="28"/>
        <v>0</v>
      </c>
      <c r="I237">
        <v>0</v>
      </c>
      <c r="J237">
        <v>0</v>
      </c>
      <c r="K237">
        <v>0</v>
      </c>
    </row>
    <row r="238" spans="1:11" x14ac:dyDescent="0.3">
      <c r="A238" s="2">
        <f t="shared" si="29"/>
        <v>15.42180000069493</v>
      </c>
      <c r="B238" s="2">
        <f t="shared" si="30"/>
        <v>3.0874400000000151</v>
      </c>
      <c r="C238" s="2">
        <f t="shared" si="27"/>
        <v>6.5602076000013767</v>
      </c>
      <c r="D238" s="2">
        <v>13973.439972100001</v>
      </c>
      <c r="E238" s="2">
        <v>191.37111999999999</v>
      </c>
      <c r="F238" s="2">
        <v>323.01227999999901</v>
      </c>
      <c r="G238">
        <v>0</v>
      </c>
      <c r="H238">
        <f t="shared" si="28"/>
        <v>0</v>
      </c>
      <c r="I238">
        <v>0</v>
      </c>
      <c r="J238">
        <v>0</v>
      </c>
      <c r="K238">
        <v>0</v>
      </c>
    </row>
    <row r="239" spans="1:11" x14ac:dyDescent="0.3">
      <c r="A239" s="2">
        <f t="shared" si="29"/>
        <v>15.65159999881871</v>
      </c>
      <c r="B239" s="2">
        <f t="shared" si="30"/>
        <v>2.6880800000009799</v>
      </c>
      <c r="C239" s="2">
        <f t="shared" si="27"/>
        <v>6.5758592000001954</v>
      </c>
      <c r="D239" s="2">
        <v>13973.4556237</v>
      </c>
      <c r="E239" s="2">
        <v>191.13988000000001</v>
      </c>
      <c r="F239" s="2">
        <v>325.70035999999999</v>
      </c>
      <c r="G239">
        <v>0</v>
      </c>
      <c r="H239">
        <f t="shared" si="28"/>
        <v>0</v>
      </c>
      <c r="I239">
        <v>0</v>
      </c>
      <c r="J239">
        <v>0</v>
      </c>
      <c r="K239">
        <v>0</v>
      </c>
    </row>
    <row r="240" spans="1:11" x14ac:dyDescent="0.3">
      <c r="A240" s="2">
        <f t="shared" si="29"/>
        <v>15.204999999696156</v>
      </c>
      <c r="B240" s="2">
        <f t="shared" si="30"/>
        <v>2.7352399999990098</v>
      </c>
      <c r="C240" s="2">
        <f t="shared" si="27"/>
        <v>6.5910641999998916</v>
      </c>
      <c r="D240" s="2">
        <v>13973.470828699999</v>
      </c>
      <c r="E240" s="2">
        <v>190.92964000000001</v>
      </c>
      <c r="F240" s="2">
        <v>328.435599999999</v>
      </c>
      <c r="G240">
        <v>0</v>
      </c>
      <c r="H240">
        <f t="shared" si="28"/>
        <v>0</v>
      </c>
      <c r="I240">
        <v>0</v>
      </c>
      <c r="J240">
        <v>0</v>
      </c>
      <c r="K240">
        <v>0</v>
      </c>
    </row>
    <row r="241" spans="1:17" x14ac:dyDescent="0.3">
      <c r="A241" s="2">
        <f t="shared" si="29"/>
        <v>15.267000000676489</v>
      </c>
      <c r="B241" s="2">
        <f t="shared" si="30"/>
        <v>2.8865999999999872</v>
      </c>
      <c r="C241" s="2">
        <f t="shared" si="27"/>
        <v>6.6063312000005681</v>
      </c>
      <c r="D241" s="2">
        <v>13973.4860957</v>
      </c>
      <c r="E241" s="2">
        <v>190.772199999999</v>
      </c>
      <c r="F241" s="2">
        <v>331.32219999999899</v>
      </c>
      <c r="G241">
        <v>0</v>
      </c>
      <c r="H241">
        <f t="shared" si="28"/>
        <v>0</v>
      </c>
      <c r="I241">
        <v>0</v>
      </c>
      <c r="J241">
        <v>0</v>
      </c>
      <c r="K241">
        <v>0</v>
      </c>
    </row>
    <row r="242" spans="1:17" x14ac:dyDescent="0.3">
      <c r="A242" s="2">
        <f t="shared" si="29"/>
        <v>15.297199999622535</v>
      </c>
      <c r="B242" s="2">
        <f t="shared" si="30"/>
        <v>2.3673200000000065</v>
      </c>
      <c r="C242" s="2">
        <f t="shared" si="27"/>
        <v>6.6216284000001906</v>
      </c>
      <c r="D242" s="2">
        <v>13973.5013929</v>
      </c>
      <c r="E242" s="2">
        <v>190.62279999999899</v>
      </c>
      <c r="F242" s="2">
        <v>333.68951999999899</v>
      </c>
      <c r="G242">
        <v>0</v>
      </c>
      <c r="H242">
        <f t="shared" si="28"/>
        <v>0</v>
      </c>
      <c r="I242">
        <v>0</v>
      </c>
      <c r="J242">
        <v>0</v>
      </c>
      <c r="K242">
        <v>0</v>
      </c>
    </row>
    <row r="243" spans="1:17" x14ac:dyDescent="0.3">
      <c r="A243" s="2">
        <f t="shared" si="29"/>
        <v>14.682000000902917</v>
      </c>
      <c r="B243" s="2">
        <f t="shared" si="30"/>
        <v>2.6467600000009952</v>
      </c>
      <c r="C243" s="2">
        <f t="shared" si="27"/>
        <v>6.6363104000010935</v>
      </c>
      <c r="D243" s="2">
        <v>13973.516074900001</v>
      </c>
      <c r="E243" s="2">
        <v>190.50951999999899</v>
      </c>
      <c r="F243" s="2">
        <v>336.33627999999999</v>
      </c>
      <c r="G243">
        <v>0</v>
      </c>
      <c r="H243">
        <f t="shared" si="28"/>
        <v>0</v>
      </c>
      <c r="I243">
        <v>0</v>
      </c>
      <c r="J243">
        <v>0</v>
      </c>
      <c r="K243">
        <v>0</v>
      </c>
    </row>
    <row r="244" spans="1:17" x14ac:dyDescent="0.3">
      <c r="A244" s="2">
        <f t="shared" si="29"/>
        <v>16.109599999253987</v>
      </c>
      <c r="B244" s="2">
        <f t="shared" si="30"/>
        <v>2.6362799999999993</v>
      </c>
      <c r="C244" s="2">
        <f t="shared" si="27"/>
        <v>6.6524200000003475</v>
      </c>
      <c r="D244" s="2">
        <v>13973.5321845</v>
      </c>
      <c r="E244" s="2">
        <v>190.43224000000001</v>
      </c>
      <c r="F244" s="2">
        <v>338.97255999999999</v>
      </c>
      <c r="G244">
        <v>0</v>
      </c>
      <c r="H244">
        <f t="shared" si="28"/>
        <v>0</v>
      </c>
      <c r="I244">
        <v>0</v>
      </c>
      <c r="J244">
        <v>0</v>
      </c>
      <c r="K244">
        <v>0</v>
      </c>
    </row>
    <row r="245" spans="1:17" x14ac:dyDescent="0.3">
      <c r="A245" s="2">
        <f t="shared" si="29"/>
        <v>16.181000000869972</v>
      </c>
      <c r="B245" s="2">
        <f t="shared" si="30"/>
        <v>2.6467599999990057</v>
      </c>
      <c r="C245" s="2">
        <f t="shared" si="27"/>
        <v>6.6686010000012175</v>
      </c>
      <c r="D245" s="2">
        <v>13973.548365500001</v>
      </c>
      <c r="E245" s="2">
        <v>190.38939999999999</v>
      </c>
      <c r="F245" s="2">
        <v>341.61931999999899</v>
      </c>
      <c r="G245">
        <v>0</v>
      </c>
      <c r="H245">
        <f t="shared" si="28"/>
        <v>0</v>
      </c>
      <c r="I245">
        <v>0</v>
      </c>
      <c r="J245">
        <v>0</v>
      </c>
      <c r="K245">
        <v>0</v>
      </c>
    </row>
    <row r="246" spans="1:17" x14ac:dyDescent="0.3">
      <c r="A246" s="2">
        <f t="shared" si="29"/>
        <v>16.077199999926961</v>
      </c>
      <c r="B246" s="2">
        <f t="shared" si="30"/>
        <v>2.4406799999999862</v>
      </c>
      <c r="C246" s="2">
        <f t="shared" si="27"/>
        <v>6.6846782000011444</v>
      </c>
      <c r="D246" s="2">
        <v>13973.564442700001</v>
      </c>
      <c r="E246" s="2">
        <v>190.36168000000001</v>
      </c>
      <c r="F246" s="2">
        <v>344.05999999999898</v>
      </c>
      <c r="G246">
        <v>0</v>
      </c>
      <c r="H246">
        <f t="shared" si="28"/>
        <v>0</v>
      </c>
      <c r="I246">
        <v>0</v>
      </c>
      <c r="J246">
        <v>0</v>
      </c>
      <c r="K246">
        <v>0</v>
      </c>
    </row>
    <row r="247" spans="1:17" x14ac:dyDescent="0.3">
      <c r="A247" s="2">
        <f t="shared" si="29"/>
        <v>14.851099998850259</v>
      </c>
      <c r="B247" s="2">
        <f t="shared" si="30"/>
        <v>2.9134000000010474</v>
      </c>
      <c r="C247" s="2">
        <f t="shared" si="27"/>
        <v>6.6995292999999947</v>
      </c>
      <c r="D247" s="2">
        <v>13973.5792938</v>
      </c>
      <c r="E247" s="2">
        <v>190.363</v>
      </c>
      <c r="F247" s="2">
        <v>346.97340000000003</v>
      </c>
      <c r="G247">
        <v>0</v>
      </c>
      <c r="H247">
        <f t="shared" si="28"/>
        <v>0</v>
      </c>
      <c r="I247">
        <v>0</v>
      </c>
      <c r="J247">
        <v>0</v>
      </c>
      <c r="K247">
        <v>0</v>
      </c>
    </row>
    <row r="248" spans="1:17" x14ac:dyDescent="0.3">
      <c r="A248" s="2">
        <f t="shared" si="29"/>
        <v>16.413900000770809</v>
      </c>
      <c r="B248" s="2">
        <f t="shared" si="30"/>
        <v>2.9186399999999821</v>
      </c>
      <c r="C248" s="2">
        <f t="shared" si="27"/>
        <v>6.7159432000007655</v>
      </c>
      <c r="D248" s="2">
        <v>13973.5957077</v>
      </c>
      <c r="E248" s="2">
        <v>190.40727999999999</v>
      </c>
      <c r="F248" s="2">
        <v>349.89204000000001</v>
      </c>
      <c r="G248">
        <v>0</v>
      </c>
      <c r="H248">
        <f t="shared" si="28"/>
        <v>0</v>
      </c>
      <c r="I248">
        <v>0</v>
      </c>
      <c r="J248">
        <v>0</v>
      </c>
      <c r="K248">
        <v>0</v>
      </c>
    </row>
    <row r="249" spans="1:17" x14ac:dyDescent="0.3">
      <c r="A249" s="2">
        <f t="shared" si="29"/>
        <v>15.965299999152194</v>
      </c>
      <c r="B249" s="2">
        <f t="shared" si="30"/>
        <v>1.9842800000000125</v>
      </c>
      <c r="C249" s="2">
        <f t="shared" si="27"/>
        <v>6.7319084999999177</v>
      </c>
      <c r="D249" s="2">
        <v>13973.611672999999</v>
      </c>
      <c r="E249" s="2">
        <v>190.47615999999999</v>
      </c>
      <c r="F249" s="2">
        <v>351.87632000000002</v>
      </c>
      <c r="G249">
        <v>0</v>
      </c>
      <c r="H249">
        <f t="shared" si="28"/>
        <v>0</v>
      </c>
      <c r="I249">
        <v>0</v>
      </c>
      <c r="J249">
        <v>0</v>
      </c>
      <c r="K249">
        <v>0</v>
      </c>
    </row>
    <row r="250" spans="1:17" x14ac:dyDescent="0.3">
      <c r="A250" s="2">
        <f t="shared" si="29"/>
        <v>15.713599999799044</v>
      </c>
      <c r="B250" s="2">
        <f t="shared" si="30"/>
        <v>2.1880400000000009</v>
      </c>
      <c r="C250" s="2">
        <f t="shared" si="27"/>
        <v>6.7476220999997167</v>
      </c>
      <c r="D250" s="2">
        <v>13973.627386599999</v>
      </c>
      <c r="E250" s="2">
        <v>190.59423999999899</v>
      </c>
      <c r="F250" s="2">
        <v>354.06436000000002</v>
      </c>
      <c r="G250">
        <v>0</v>
      </c>
      <c r="H250">
        <f t="shared" si="28"/>
        <v>0</v>
      </c>
      <c r="I250">
        <v>0</v>
      </c>
      <c r="J250">
        <v>0</v>
      </c>
      <c r="K250">
        <v>0</v>
      </c>
    </row>
    <row r="251" spans="1:17" x14ac:dyDescent="0.3">
      <c r="A251" s="2">
        <f t="shared" si="29"/>
        <v>16.093700000055833</v>
      </c>
      <c r="B251" s="2">
        <f t="shared" si="30"/>
        <v>2.2404399999999782</v>
      </c>
      <c r="C251" s="2">
        <f t="shared" si="27"/>
        <v>6.7637157999997726</v>
      </c>
      <c r="D251" s="2">
        <v>13973.643480299999</v>
      </c>
      <c r="E251" s="2">
        <v>190.75659999999999</v>
      </c>
      <c r="F251" s="2">
        <v>356.3048</v>
      </c>
      <c r="G251">
        <v>0</v>
      </c>
      <c r="H251">
        <f t="shared" si="28"/>
        <v>0</v>
      </c>
      <c r="I251">
        <v>0</v>
      </c>
      <c r="J251">
        <v>0</v>
      </c>
      <c r="K251">
        <v>0</v>
      </c>
    </row>
    <row r="252" spans="1:17" x14ac:dyDescent="0.3">
      <c r="A252" s="2">
        <f t="shared" si="29"/>
        <v>16.064500001448323</v>
      </c>
      <c r="B252" s="2">
        <f t="shared" si="30"/>
        <v>2.454679999998973</v>
      </c>
      <c r="C252" s="2">
        <f t="shared" si="27"/>
        <v>6.7797803000012209</v>
      </c>
      <c r="D252" s="2">
        <v>13973.659544800001</v>
      </c>
      <c r="E252" s="2">
        <v>190.96671999999899</v>
      </c>
      <c r="F252" s="2">
        <v>358.75947999999897</v>
      </c>
      <c r="G252">
        <v>0</v>
      </c>
      <c r="H252">
        <f t="shared" si="28"/>
        <v>0</v>
      </c>
      <c r="I252">
        <v>0</v>
      </c>
      <c r="J252">
        <v>0</v>
      </c>
      <c r="K252">
        <v>0</v>
      </c>
    </row>
    <row r="253" spans="1:17" x14ac:dyDescent="0.3">
      <c r="A253" s="2">
        <f t="shared" si="29"/>
        <v>15.941799998472561</v>
      </c>
      <c r="B253" s="2">
        <f t="shared" si="30"/>
        <v>2.4783600000000092</v>
      </c>
      <c r="C253" s="2">
        <f t="shared" si="27"/>
        <v>6.7957220999996935</v>
      </c>
      <c r="D253" s="2">
        <v>13973.675486599999</v>
      </c>
      <c r="E253" s="2">
        <v>191.22720000000001</v>
      </c>
      <c r="F253" s="2">
        <v>361.23783999999898</v>
      </c>
      <c r="G253">
        <v>0</v>
      </c>
      <c r="H253">
        <f t="shared" si="28"/>
        <v>0</v>
      </c>
      <c r="I253">
        <v>0</v>
      </c>
      <c r="J253">
        <v>0</v>
      </c>
      <c r="K253">
        <v>0</v>
      </c>
    </row>
    <row r="254" spans="1:17" x14ac:dyDescent="0.3">
      <c r="A254" s="2">
        <f t="shared" si="29"/>
        <v>14.762900000278023</v>
      </c>
      <c r="B254" s="2">
        <f t="shared" si="30"/>
        <v>2.1292800000010175</v>
      </c>
      <c r="C254" s="2">
        <f t="shared" si="27"/>
        <v>6.8104849999999715</v>
      </c>
      <c r="D254" s="2">
        <v>13973.690249499999</v>
      </c>
      <c r="E254" s="2">
        <v>191.51076</v>
      </c>
      <c r="F254" s="2">
        <v>363.36712</v>
      </c>
      <c r="G254">
        <v>0</v>
      </c>
      <c r="H254">
        <f t="shared" si="28"/>
        <v>0</v>
      </c>
      <c r="I254">
        <v>0</v>
      </c>
      <c r="J254">
        <v>0</v>
      </c>
      <c r="K254">
        <v>0</v>
      </c>
    </row>
    <row r="255" spans="1:17" x14ac:dyDescent="0.3">
      <c r="A255" s="2">
        <f t="shared" si="29"/>
        <v>15.59100000122271</v>
      </c>
      <c r="B255" s="2">
        <f t="shared" si="30"/>
        <v>1.7927999999999997</v>
      </c>
      <c r="C255" s="2">
        <f t="shared" si="27"/>
        <v>6.8260760000011942</v>
      </c>
      <c r="D255" s="2">
        <v>13973.705840500001</v>
      </c>
      <c r="E255" s="2">
        <v>191.8158</v>
      </c>
      <c r="F255" s="2">
        <v>365.15992</v>
      </c>
      <c r="G255">
        <v>0</v>
      </c>
      <c r="H255">
        <f t="shared" si="28"/>
        <v>0</v>
      </c>
      <c r="I255">
        <v>0</v>
      </c>
      <c r="J255">
        <v>0</v>
      </c>
      <c r="K255">
        <v>0</v>
      </c>
      <c r="P255" s="2">
        <v>13974.1040091</v>
      </c>
      <c r="Q255" s="2">
        <f>P255-1</f>
        <v>13973.1040091</v>
      </c>
    </row>
    <row r="256" spans="1:17" x14ac:dyDescent="0.3">
      <c r="A256" s="2">
        <f t="shared" si="29"/>
        <v>15.482899998460198</v>
      </c>
      <c r="B256" s="2">
        <f t="shared" si="30"/>
        <v>1.9499999999999886</v>
      </c>
      <c r="C256" s="2">
        <f t="shared" si="27"/>
        <v>6.8415588999996544</v>
      </c>
      <c r="D256" s="2">
        <v>13973.721323399999</v>
      </c>
      <c r="E256" s="2">
        <v>192.15035999999901</v>
      </c>
      <c r="F256" s="2">
        <v>367.10991999999999</v>
      </c>
      <c r="G256">
        <v>0</v>
      </c>
      <c r="H256">
        <f t="shared" si="28"/>
        <v>0</v>
      </c>
      <c r="I256">
        <v>0</v>
      </c>
      <c r="J256">
        <v>0</v>
      </c>
      <c r="K256">
        <v>0</v>
      </c>
      <c r="P256" s="2">
        <v>13974.1174784</v>
      </c>
      <c r="Q256" s="2">
        <f t="shared" ref="Q256:Q316" si="31">P256-1</f>
        <v>13973.1174784</v>
      </c>
    </row>
    <row r="257" spans="1:17" x14ac:dyDescent="0.3">
      <c r="A257" s="2">
        <f t="shared" si="29"/>
        <v>7.9491000014968449</v>
      </c>
      <c r="B257" s="2">
        <f t="shared" si="30"/>
        <v>1.4860400000000027</v>
      </c>
      <c r="C257" s="2">
        <f t="shared" si="27"/>
        <v>6.8495080000011512</v>
      </c>
      <c r="D257" s="2">
        <v>13973.729272500001</v>
      </c>
      <c r="E257" s="2">
        <v>192.48839999999899</v>
      </c>
      <c r="F257" s="2">
        <v>368.59595999999999</v>
      </c>
      <c r="G257">
        <v>0</v>
      </c>
      <c r="H257">
        <f t="shared" si="28"/>
        <v>0</v>
      </c>
      <c r="I257">
        <v>0</v>
      </c>
      <c r="J257">
        <v>0</v>
      </c>
      <c r="K257">
        <v>0</v>
      </c>
      <c r="P257" s="2">
        <v>13974.1329697</v>
      </c>
      <c r="Q257" s="2">
        <f t="shared" si="31"/>
        <v>13973.1329697</v>
      </c>
    </row>
    <row r="258" spans="1:17" x14ac:dyDescent="0.3">
      <c r="A258" s="2">
        <f t="shared" si="29"/>
        <v>23.581399998874986</v>
      </c>
      <c r="B258" s="2">
        <f t="shared" si="30"/>
        <v>1.5023600000000101</v>
      </c>
      <c r="C258" s="2">
        <f t="shared" si="27"/>
        <v>6.8730894000000262</v>
      </c>
      <c r="D258" s="2">
        <v>13973.7528539</v>
      </c>
      <c r="E258" s="2">
        <v>192.85247999999899</v>
      </c>
      <c r="F258" s="2">
        <v>370.09832</v>
      </c>
      <c r="G258">
        <v>0</v>
      </c>
      <c r="H258">
        <f t="shared" si="28"/>
        <v>0</v>
      </c>
      <c r="I258">
        <v>0</v>
      </c>
      <c r="J258">
        <v>0</v>
      </c>
      <c r="K258">
        <v>0</v>
      </c>
      <c r="P258" s="2">
        <v>13974.1483181</v>
      </c>
      <c r="Q258" s="2">
        <f t="shared" si="31"/>
        <v>13973.1483181</v>
      </c>
    </row>
    <row r="259" spans="1:17" x14ac:dyDescent="0.3">
      <c r="A259" s="2">
        <f t="shared" si="29"/>
        <v>15.18220000070869</v>
      </c>
      <c r="B259" s="2">
        <f t="shared" si="30"/>
        <v>1.7067200000000184</v>
      </c>
      <c r="C259" s="2">
        <f t="shared" si="27"/>
        <v>6.8882716000007349</v>
      </c>
      <c r="D259" s="2">
        <v>13973.7680361</v>
      </c>
      <c r="E259" s="2">
        <v>193.24116000000001</v>
      </c>
      <c r="F259" s="2">
        <v>371.80504000000002</v>
      </c>
      <c r="G259">
        <v>0</v>
      </c>
      <c r="H259">
        <f t="shared" si="28"/>
        <v>0</v>
      </c>
      <c r="I259">
        <v>0</v>
      </c>
      <c r="J259">
        <v>0</v>
      </c>
      <c r="K259">
        <v>0</v>
      </c>
      <c r="P259" s="2">
        <v>13974.164409700001</v>
      </c>
      <c r="Q259" s="2">
        <f t="shared" si="31"/>
        <v>13973.164409700001</v>
      </c>
    </row>
    <row r="260" spans="1:17" x14ac:dyDescent="0.3">
      <c r="A260" s="2">
        <f t="shared" si="29"/>
        <v>15.4435000004014</v>
      </c>
      <c r="B260" s="2">
        <f t="shared" si="30"/>
        <v>1.4907599999999661</v>
      </c>
      <c r="C260" s="2">
        <f t="shared" si="27"/>
        <v>6.9037151000011363</v>
      </c>
      <c r="D260" s="2">
        <v>13973.783479600001</v>
      </c>
      <c r="E260" s="2">
        <v>193.64148</v>
      </c>
      <c r="F260" s="2">
        <v>373.29579999999999</v>
      </c>
      <c r="G260">
        <v>0</v>
      </c>
      <c r="H260">
        <f t="shared" si="28"/>
        <v>0</v>
      </c>
      <c r="I260">
        <v>0</v>
      </c>
      <c r="J260">
        <v>0</v>
      </c>
      <c r="K260">
        <v>0</v>
      </c>
      <c r="P260" s="2">
        <v>13974.1803728</v>
      </c>
      <c r="Q260" s="2">
        <f t="shared" si="31"/>
        <v>13973.1803728</v>
      </c>
    </row>
    <row r="261" spans="1:17" x14ac:dyDescent="0.3">
      <c r="A261" s="2">
        <f t="shared" si="29"/>
        <v>15.805099999852246</v>
      </c>
      <c r="B261" s="2">
        <f t="shared" si="30"/>
        <v>1.1391600000000039</v>
      </c>
      <c r="C261" s="2">
        <f t="shared" si="27"/>
        <v>6.9195202000009886</v>
      </c>
      <c r="D261" s="2">
        <v>13973.7992847</v>
      </c>
      <c r="E261" s="2">
        <v>194.0316</v>
      </c>
      <c r="F261" s="2">
        <v>374.43495999999999</v>
      </c>
      <c r="G261">
        <v>0</v>
      </c>
      <c r="H261">
        <f t="shared" si="28"/>
        <v>0</v>
      </c>
      <c r="I261">
        <v>0</v>
      </c>
      <c r="J261">
        <v>0</v>
      </c>
      <c r="K261">
        <v>0</v>
      </c>
      <c r="P261" s="2">
        <v>13974.1958368</v>
      </c>
      <c r="Q261" s="2">
        <f t="shared" si="31"/>
        <v>13973.1958368</v>
      </c>
    </row>
    <row r="262" spans="1:17" x14ac:dyDescent="0.3">
      <c r="A262" s="2">
        <f t="shared" si="29"/>
        <v>14.553499999237829</v>
      </c>
      <c r="B262" s="2">
        <f t="shared" si="30"/>
        <v>0.70139999999901192</v>
      </c>
      <c r="C262" s="2">
        <f t="shared" si="27"/>
        <v>6.9340737000002264</v>
      </c>
      <c r="D262" s="2">
        <v>13973.8138382</v>
      </c>
      <c r="E262" s="2">
        <v>194.41043999999999</v>
      </c>
      <c r="F262" s="2">
        <v>375.136359999999</v>
      </c>
      <c r="G262">
        <v>0</v>
      </c>
      <c r="H262">
        <f t="shared" si="28"/>
        <v>0</v>
      </c>
      <c r="I262">
        <v>0</v>
      </c>
      <c r="J262">
        <v>0</v>
      </c>
      <c r="K262">
        <v>0</v>
      </c>
      <c r="P262" s="2">
        <v>13974.210429500001</v>
      </c>
      <c r="Q262" s="2">
        <f t="shared" si="31"/>
        <v>13973.210429500001</v>
      </c>
    </row>
    <row r="263" spans="1:17" x14ac:dyDescent="0.3">
      <c r="A263" s="2">
        <f t="shared" si="29"/>
        <v>15.669500000512926</v>
      </c>
      <c r="B263" s="2">
        <f t="shared" si="30"/>
        <v>0.50116000000099348</v>
      </c>
      <c r="C263" s="2">
        <f t="shared" ref="C263:C277" si="32">D263-$D$6</f>
        <v>6.9497432000007393</v>
      </c>
      <c r="D263" s="2">
        <v>13973.8295077</v>
      </c>
      <c r="E263" s="2">
        <v>194.76779999999999</v>
      </c>
      <c r="F263" s="2">
        <v>375.63751999999999</v>
      </c>
      <c r="G263">
        <v>0</v>
      </c>
      <c r="H263">
        <f t="shared" ref="H263:H277" si="33">IF(G263=0,0,G263*1000)</f>
        <v>0</v>
      </c>
      <c r="I263">
        <v>0</v>
      </c>
      <c r="J263">
        <v>0</v>
      </c>
      <c r="K263">
        <v>0</v>
      </c>
      <c r="P263" s="2">
        <v>13974.2249629</v>
      </c>
      <c r="Q263" s="2">
        <f t="shared" si="31"/>
        <v>13973.2249629</v>
      </c>
    </row>
    <row r="264" spans="1:17" x14ac:dyDescent="0.3">
      <c r="A264" s="2">
        <f t="shared" ref="A264:A277" si="34">(D264-D263)*1000</f>
        <v>15.872199999648728</v>
      </c>
      <c r="B264" s="2">
        <f t="shared" ref="B264:B277" si="35">(F264-F263)</f>
        <v>0.26423999999900616</v>
      </c>
      <c r="C264" s="2">
        <f t="shared" si="32"/>
        <v>6.965615400000388</v>
      </c>
      <c r="D264" s="2">
        <v>13973.8453799</v>
      </c>
      <c r="E264" s="2">
        <v>195.09252000000001</v>
      </c>
      <c r="F264" s="2">
        <v>375.901759999999</v>
      </c>
      <c r="G264">
        <v>0</v>
      </c>
      <c r="H264">
        <f t="shared" si="33"/>
        <v>0</v>
      </c>
      <c r="I264">
        <v>0</v>
      </c>
      <c r="J264">
        <v>0</v>
      </c>
      <c r="K264">
        <v>0</v>
      </c>
      <c r="P264" s="2">
        <v>13974.240384000001</v>
      </c>
      <c r="Q264" s="2">
        <f t="shared" si="31"/>
        <v>13973.240384000001</v>
      </c>
    </row>
    <row r="265" spans="1:17" x14ac:dyDescent="0.3">
      <c r="A265" s="2">
        <f t="shared" si="34"/>
        <v>15.002699999968172</v>
      </c>
      <c r="B265" s="2">
        <f t="shared" si="35"/>
        <v>0.42144000000098458</v>
      </c>
      <c r="C265" s="2">
        <f t="shared" si="32"/>
        <v>6.9806181000003562</v>
      </c>
      <c r="D265" s="2">
        <v>13973.8603826</v>
      </c>
      <c r="E265" s="2">
        <v>195.40116</v>
      </c>
      <c r="F265" s="2">
        <v>376.32319999999999</v>
      </c>
      <c r="G265">
        <v>0</v>
      </c>
      <c r="H265">
        <f t="shared" si="33"/>
        <v>0</v>
      </c>
      <c r="I265">
        <v>0</v>
      </c>
      <c r="J265">
        <v>0</v>
      </c>
      <c r="K265">
        <v>0</v>
      </c>
      <c r="P265" s="2">
        <v>13974.255681799999</v>
      </c>
      <c r="Q265" s="2">
        <f t="shared" si="31"/>
        <v>13973.255681799999</v>
      </c>
    </row>
    <row r="266" spans="1:17" x14ac:dyDescent="0.3">
      <c r="A266" s="2">
        <f t="shared" si="34"/>
        <v>16.266300001007039</v>
      </c>
      <c r="B266" s="2">
        <f t="shared" si="35"/>
        <v>0.45872000000002799</v>
      </c>
      <c r="C266" s="2">
        <f t="shared" si="32"/>
        <v>6.9968844000013632</v>
      </c>
      <c r="D266" s="2">
        <v>13973.876648900001</v>
      </c>
      <c r="E266" s="2">
        <v>195.65700000000001</v>
      </c>
      <c r="F266" s="2">
        <v>376.78192000000001</v>
      </c>
      <c r="G266">
        <v>0</v>
      </c>
      <c r="H266">
        <f t="shared" si="33"/>
        <v>0</v>
      </c>
      <c r="I266">
        <v>0</v>
      </c>
      <c r="J266">
        <v>0</v>
      </c>
      <c r="K266">
        <v>0</v>
      </c>
      <c r="P266" s="2">
        <v>13974.270904000001</v>
      </c>
      <c r="Q266" s="2">
        <f t="shared" si="31"/>
        <v>13973.270904000001</v>
      </c>
    </row>
    <row r="267" spans="1:17" x14ac:dyDescent="0.3">
      <c r="A267" s="2">
        <f t="shared" si="34"/>
        <v>16.298599999572616</v>
      </c>
      <c r="B267" s="2">
        <f t="shared" si="35"/>
        <v>0.36268000000001166</v>
      </c>
      <c r="C267" s="2">
        <f t="shared" si="32"/>
        <v>7.0131830000009359</v>
      </c>
      <c r="D267" s="2">
        <v>13973.8929475</v>
      </c>
      <c r="E267" s="2">
        <v>195.8802</v>
      </c>
      <c r="F267" s="2">
        <v>377.14460000000003</v>
      </c>
      <c r="G267">
        <v>0</v>
      </c>
      <c r="H267">
        <f t="shared" si="33"/>
        <v>0</v>
      </c>
      <c r="I267">
        <v>0</v>
      </c>
      <c r="J267">
        <v>0</v>
      </c>
      <c r="K267">
        <v>0</v>
      </c>
      <c r="P267" s="2">
        <v>13974.286343899999</v>
      </c>
      <c r="Q267" s="2">
        <f t="shared" si="31"/>
        <v>13973.286343899999</v>
      </c>
    </row>
    <row r="268" spans="1:17" x14ac:dyDescent="0.3">
      <c r="A268" s="2">
        <f t="shared" si="34"/>
        <v>15.035999998872285</v>
      </c>
      <c r="B268" s="2">
        <f t="shared" si="35"/>
        <v>0.10479999999995471</v>
      </c>
      <c r="C268" s="2">
        <f t="shared" si="32"/>
        <v>7.0282189999998081</v>
      </c>
      <c r="D268" s="2">
        <v>13973.907983499999</v>
      </c>
      <c r="E268" s="2">
        <v>196.05108000000001</v>
      </c>
      <c r="F268" s="2">
        <v>377.24939999999998</v>
      </c>
      <c r="G268">
        <v>0</v>
      </c>
      <c r="H268">
        <f t="shared" si="33"/>
        <v>0</v>
      </c>
      <c r="I268">
        <v>0</v>
      </c>
      <c r="J268">
        <v>0</v>
      </c>
      <c r="K268">
        <v>0</v>
      </c>
      <c r="P268" s="2">
        <v>13974.301351800001</v>
      </c>
      <c r="Q268" s="2">
        <f t="shared" si="31"/>
        <v>13973.301351800001</v>
      </c>
    </row>
    <row r="269" spans="1:17" x14ac:dyDescent="0.3">
      <c r="A269" s="2">
        <f t="shared" si="34"/>
        <v>15.537100000074133</v>
      </c>
      <c r="B269" s="2">
        <f t="shared" si="35"/>
        <v>0.27248000000003003</v>
      </c>
      <c r="C269" s="2">
        <f t="shared" si="32"/>
        <v>7.0437560999998823</v>
      </c>
      <c r="D269" s="2">
        <v>13973.923520599999</v>
      </c>
      <c r="E269" s="2">
        <v>196.16916000000001</v>
      </c>
      <c r="F269" s="2">
        <v>377.52188000000001</v>
      </c>
      <c r="G269">
        <v>0</v>
      </c>
      <c r="H269">
        <f t="shared" si="33"/>
        <v>0</v>
      </c>
      <c r="I269">
        <v>0</v>
      </c>
      <c r="J269">
        <v>0</v>
      </c>
      <c r="K269">
        <v>0</v>
      </c>
      <c r="P269" s="2">
        <v>13974.3158833</v>
      </c>
      <c r="Q269" s="2">
        <f t="shared" si="31"/>
        <v>13973.3158833</v>
      </c>
    </row>
    <row r="270" spans="1:17" x14ac:dyDescent="0.3">
      <c r="A270" s="2">
        <f t="shared" si="34"/>
        <v>15.466599999854225</v>
      </c>
      <c r="B270" s="2">
        <f t="shared" si="35"/>
        <v>0.41919999999998936</v>
      </c>
      <c r="C270" s="2">
        <f t="shared" si="32"/>
        <v>7.0592226999997365</v>
      </c>
      <c r="D270" s="2">
        <v>13973.938987199999</v>
      </c>
      <c r="E270" s="2">
        <v>196.23804000000001</v>
      </c>
      <c r="F270" s="2">
        <v>377.94108</v>
      </c>
      <c r="G270">
        <v>0</v>
      </c>
      <c r="H270">
        <f t="shared" si="33"/>
        <v>0</v>
      </c>
      <c r="I270">
        <v>0</v>
      </c>
      <c r="J270">
        <v>0</v>
      </c>
      <c r="K270">
        <v>0</v>
      </c>
      <c r="P270" s="2">
        <v>13974.3320931</v>
      </c>
      <c r="Q270" s="2">
        <f t="shared" si="31"/>
        <v>13973.3320931</v>
      </c>
    </row>
    <row r="271" spans="1:17" x14ac:dyDescent="0.3">
      <c r="A271" s="2">
        <f t="shared" si="34"/>
        <v>15.238500000123167</v>
      </c>
      <c r="B271" s="2">
        <f t="shared" si="35"/>
        <v>0.14035999999998694</v>
      </c>
      <c r="C271" s="2">
        <f t="shared" si="32"/>
        <v>7.0744611999998597</v>
      </c>
      <c r="D271" s="2">
        <v>13973.954225699999</v>
      </c>
      <c r="E271" s="2">
        <v>196.26084</v>
      </c>
      <c r="F271" s="2">
        <v>378.08143999999999</v>
      </c>
      <c r="G271">
        <v>0</v>
      </c>
      <c r="H271">
        <f t="shared" si="33"/>
        <v>0</v>
      </c>
      <c r="I271">
        <v>0</v>
      </c>
      <c r="J271">
        <v>0</v>
      </c>
      <c r="K271">
        <v>0</v>
      </c>
      <c r="P271" s="2">
        <v>13974.347610700001</v>
      </c>
      <c r="Q271" s="2">
        <f t="shared" si="31"/>
        <v>13973.347610700001</v>
      </c>
    </row>
    <row r="272" spans="1:17" x14ac:dyDescent="0.3">
      <c r="A272" s="2">
        <f t="shared" si="34"/>
        <v>14.751200000318931</v>
      </c>
      <c r="B272" s="2">
        <f t="shared" si="35"/>
        <v>-0.15944000000098413</v>
      </c>
      <c r="C272" s="2">
        <f t="shared" si="32"/>
        <v>7.0892124000001786</v>
      </c>
      <c r="D272" s="2">
        <v>13973.9689769</v>
      </c>
      <c r="E272" s="2">
        <v>196.23624000000001</v>
      </c>
      <c r="F272" s="2">
        <v>377.921999999999</v>
      </c>
      <c r="G272">
        <v>0</v>
      </c>
      <c r="H272">
        <f t="shared" si="33"/>
        <v>0</v>
      </c>
      <c r="I272">
        <v>0</v>
      </c>
      <c r="J272">
        <v>0</v>
      </c>
      <c r="K272">
        <v>0</v>
      </c>
      <c r="P272" s="2">
        <v>13974.363062099999</v>
      </c>
      <c r="Q272" s="2">
        <f t="shared" si="31"/>
        <v>13973.363062099999</v>
      </c>
    </row>
    <row r="273" spans="1:17" x14ac:dyDescent="0.3">
      <c r="A273" s="2">
        <f t="shared" si="34"/>
        <v>15.54519999990589</v>
      </c>
      <c r="B273" s="2">
        <f t="shared" si="35"/>
        <v>-5.4639999998983058E-2</v>
      </c>
      <c r="C273" s="2">
        <f t="shared" si="32"/>
        <v>7.1047576000000845</v>
      </c>
      <c r="D273" s="2">
        <v>13973.9845221</v>
      </c>
      <c r="E273" s="2">
        <v>196.16736</v>
      </c>
      <c r="F273" s="2">
        <v>377.86736000000002</v>
      </c>
      <c r="G273">
        <v>0</v>
      </c>
      <c r="H273">
        <f t="shared" si="33"/>
        <v>0</v>
      </c>
      <c r="I273">
        <v>0</v>
      </c>
      <c r="J273">
        <v>0</v>
      </c>
      <c r="K273">
        <v>0</v>
      </c>
      <c r="P273" s="2">
        <v>13974.378474900001</v>
      </c>
      <c r="Q273" s="2">
        <f t="shared" si="31"/>
        <v>13973.378474900001</v>
      </c>
    </row>
    <row r="274" spans="1:17" x14ac:dyDescent="0.3">
      <c r="A274" s="2">
        <f t="shared" si="34"/>
        <v>16.172499999811407</v>
      </c>
      <c r="B274" s="2">
        <f t="shared" si="35"/>
        <v>-2.2400000000288856E-3</v>
      </c>
      <c r="C274" s="2">
        <f t="shared" si="32"/>
        <v>7.1209300999998959</v>
      </c>
      <c r="D274" s="2">
        <v>13974.000694599999</v>
      </c>
      <c r="E274" s="2">
        <v>196.24968000000001</v>
      </c>
      <c r="F274" s="2">
        <v>377.86511999999999</v>
      </c>
      <c r="G274">
        <v>0</v>
      </c>
      <c r="H274">
        <f t="shared" si="33"/>
        <v>0</v>
      </c>
      <c r="I274">
        <v>0</v>
      </c>
      <c r="J274">
        <v>0</v>
      </c>
      <c r="K274">
        <v>0</v>
      </c>
      <c r="P274" s="2">
        <v>13974.394646799999</v>
      </c>
      <c r="Q274" s="2">
        <f t="shared" si="31"/>
        <v>13973.394646799999</v>
      </c>
    </row>
    <row r="275" spans="1:17" x14ac:dyDescent="0.3">
      <c r="A275" s="2">
        <f t="shared" si="34"/>
        <v>47.636600000259932</v>
      </c>
      <c r="B275" s="2">
        <f t="shared" si="35"/>
        <v>8.6839999999995143E-2</v>
      </c>
      <c r="C275" s="2">
        <f t="shared" si="32"/>
        <v>7.1685667000001558</v>
      </c>
      <c r="D275" s="2">
        <v>13974.0483312</v>
      </c>
      <c r="E275" s="2">
        <v>196.32708</v>
      </c>
      <c r="F275" s="2">
        <v>377.95195999999999</v>
      </c>
      <c r="G275">
        <v>0</v>
      </c>
      <c r="H275">
        <f t="shared" si="33"/>
        <v>0</v>
      </c>
      <c r="I275">
        <v>0</v>
      </c>
      <c r="J275">
        <v>0</v>
      </c>
      <c r="K275">
        <v>0</v>
      </c>
      <c r="P275" s="2">
        <v>13974.409204400001</v>
      </c>
      <c r="Q275" s="2">
        <f t="shared" si="31"/>
        <v>13973.409204400001</v>
      </c>
    </row>
    <row r="276" spans="1:17" x14ac:dyDescent="0.3">
      <c r="A276" s="2">
        <f t="shared" si="34"/>
        <v>15.772400000059861</v>
      </c>
      <c r="B276" s="2">
        <f t="shared" si="35"/>
        <v>0.16020000000003165</v>
      </c>
      <c r="C276" s="2">
        <f t="shared" si="32"/>
        <v>7.1843391000002157</v>
      </c>
      <c r="D276" s="2">
        <v>13974.0641036</v>
      </c>
      <c r="E276" s="2">
        <v>196.40448000000001</v>
      </c>
      <c r="F276" s="2">
        <v>378.11216000000002</v>
      </c>
      <c r="G276">
        <v>0</v>
      </c>
      <c r="H276">
        <f t="shared" si="33"/>
        <v>0</v>
      </c>
      <c r="I276">
        <v>0</v>
      </c>
      <c r="J276">
        <v>0</v>
      </c>
      <c r="K276">
        <v>0</v>
      </c>
      <c r="P276" s="2">
        <v>13974.4245503</v>
      </c>
      <c r="Q276" s="2">
        <f t="shared" si="31"/>
        <v>13973.4245503</v>
      </c>
    </row>
    <row r="277" spans="1:17" x14ac:dyDescent="0.3">
      <c r="A277" s="2">
        <f t="shared" si="34"/>
        <v>31.546100000923616</v>
      </c>
      <c r="B277" s="2">
        <f t="shared" si="35"/>
        <v>0.10316000000000258</v>
      </c>
      <c r="C277" s="2">
        <f t="shared" si="32"/>
        <v>7.2158852000011393</v>
      </c>
      <c r="D277" s="2">
        <v>13974.095649700001</v>
      </c>
      <c r="E277" s="2">
        <v>196.20912000000001</v>
      </c>
      <c r="F277" s="2">
        <v>378.21532000000002</v>
      </c>
      <c r="G277">
        <v>0</v>
      </c>
      <c r="H277">
        <f t="shared" si="33"/>
        <v>0</v>
      </c>
      <c r="I277">
        <v>0</v>
      </c>
      <c r="J277">
        <v>0</v>
      </c>
      <c r="K277">
        <v>0</v>
      </c>
      <c r="P277" s="2">
        <v>13974.439972100001</v>
      </c>
      <c r="Q277" s="2">
        <f t="shared" si="31"/>
        <v>13973.439972100001</v>
      </c>
    </row>
    <row r="278" spans="1:17" x14ac:dyDescent="0.3">
      <c r="P278" s="2">
        <v>13974.4556237</v>
      </c>
      <c r="Q278" s="2">
        <f t="shared" si="31"/>
        <v>13973.4556237</v>
      </c>
    </row>
    <row r="279" spans="1:17" x14ac:dyDescent="0.3">
      <c r="P279" s="2">
        <v>13974.470828699999</v>
      </c>
      <c r="Q279" s="2">
        <f t="shared" si="31"/>
        <v>13973.470828699999</v>
      </c>
    </row>
    <row r="280" spans="1:17" x14ac:dyDescent="0.3">
      <c r="P280" s="2">
        <v>13974.4860957</v>
      </c>
      <c r="Q280" s="2">
        <f t="shared" si="31"/>
        <v>13973.4860957</v>
      </c>
    </row>
    <row r="281" spans="1:17" x14ac:dyDescent="0.3">
      <c r="P281" s="2">
        <v>13974.5013929</v>
      </c>
      <c r="Q281" s="2">
        <f t="shared" si="31"/>
        <v>13973.5013929</v>
      </c>
    </row>
    <row r="282" spans="1:17" x14ac:dyDescent="0.3">
      <c r="P282" s="2">
        <v>13974.516074900001</v>
      </c>
      <c r="Q282" s="2">
        <f t="shared" si="31"/>
        <v>13973.516074900001</v>
      </c>
    </row>
    <row r="283" spans="1:17" x14ac:dyDescent="0.3">
      <c r="P283" s="2">
        <v>13974.5321845</v>
      </c>
      <c r="Q283" s="2">
        <f t="shared" si="31"/>
        <v>13973.5321845</v>
      </c>
    </row>
    <row r="284" spans="1:17" x14ac:dyDescent="0.3">
      <c r="P284" s="2">
        <v>13974.548365500001</v>
      </c>
      <c r="Q284" s="2">
        <f t="shared" si="31"/>
        <v>13973.548365500001</v>
      </c>
    </row>
    <row r="285" spans="1:17" x14ac:dyDescent="0.3">
      <c r="P285" s="2">
        <v>13974.564442700001</v>
      </c>
      <c r="Q285" s="2">
        <f t="shared" si="31"/>
        <v>13973.564442700001</v>
      </c>
    </row>
    <row r="286" spans="1:17" x14ac:dyDescent="0.3">
      <c r="P286" s="2">
        <v>13974.5792938</v>
      </c>
      <c r="Q286" s="2">
        <f t="shared" si="31"/>
        <v>13973.5792938</v>
      </c>
    </row>
    <row r="287" spans="1:17" x14ac:dyDescent="0.3">
      <c r="P287" s="2">
        <v>13974.5957077</v>
      </c>
      <c r="Q287" s="2">
        <f t="shared" si="31"/>
        <v>13973.5957077</v>
      </c>
    </row>
    <row r="288" spans="1:17" x14ac:dyDescent="0.3">
      <c r="P288" s="2">
        <v>13974.611672999999</v>
      </c>
      <c r="Q288" s="2">
        <f t="shared" si="31"/>
        <v>13973.611672999999</v>
      </c>
    </row>
    <row r="289" spans="16:17" x14ac:dyDescent="0.3">
      <c r="P289" s="2">
        <v>13974.627386599999</v>
      </c>
      <c r="Q289" s="2">
        <f t="shared" si="31"/>
        <v>13973.627386599999</v>
      </c>
    </row>
    <row r="290" spans="16:17" x14ac:dyDescent="0.3">
      <c r="P290" s="2">
        <v>13974.643480299999</v>
      </c>
      <c r="Q290" s="2">
        <f t="shared" si="31"/>
        <v>13973.643480299999</v>
      </c>
    </row>
    <row r="291" spans="16:17" x14ac:dyDescent="0.3">
      <c r="P291" s="2">
        <v>13974.659544800001</v>
      </c>
      <c r="Q291" s="2">
        <f t="shared" si="31"/>
        <v>13973.659544800001</v>
      </c>
    </row>
    <row r="292" spans="16:17" x14ac:dyDescent="0.3">
      <c r="P292" s="2">
        <v>13974.675486599999</v>
      </c>
      <c r="Q292" s="2">
        <f t="shared" si="31"/>
        <v>13973.675486599999</v>
      </c>
    </row>
    <row r="293" spans="16:17" x14ac:dyDescent="0.3">
      <c r="P293" s="2">
        <v>13974.690249499999</v>
      </c>
      <c r="Q293" s="2">
        <f t="shared" si="31"/>
        <v>13973.690249499999</v>
      </c>
    </row>
    <row r="294" spans="16:17" x14ac:dyDescent="0.3">
      <c r="P294" s="2">
        <v>13974.705840500001</v>
      </c>
      <c r="Q294" s="2">
        <f t="shared" si="31"/>
        <v>13973.705840500001</v>
      </c>
    </row>
    <row r="295" spans="16:17" x14ac:dyDescent="0.3">
      <c r="P295" s="2">
        <v>13974.721323399999</v>
      </c>
      <c r="Q295" s="2">
        <f t="shared" si="31"/>
        <v>13973.721323399999</v>
      </c>
    </row>
    <row r="296" spans="16:17" x14ac:dyDescent="0.3">
      <c r="P296" s="2">
        <v>13974.729272500001</v>
      </c>
      <c r="Q296" s="2">
        <f t="shared" si="31"/>
        <v>13973.729272500001</v>
      </c>
    </row>
    <row r="297" spans="16:17" x14ac:dyDescent="0.3">
      <c r="P297" s="2">
        <v>13974.7528539</v>
      </c>
      <c r="Q297" s="2">
        <f t="shared" si="31"/>
        <v>13973.7528539</v>
      </c>
    </row>
    <row r="298" spans="16:17" x14ac:dyDescent="0.3">
      <c r="P298" s="2">
        <v>13974.7680361</v>
      </c>
      <c r="Q298" s="2">
        <f t="shared" si="31"/>
        <v>13973.7680361</v>
      </c>
    </row>
    <row r="299" spans="16:17" x14ac:dyDescent="0.3">
      <c r="P299" s="2">
        <v>13974.783479600001</v>
      </c>
      <c r="Q299" s="2">
        <f t="shared" si="31"/>
        <v>13973.783479600001</v>
      </c>
    </row>
    <row r="300" spans="16:17" x14ac:dyDescent="0.3">
      <c r="P300" s="2">
        <v>13974.7992847</v>
      </c>
      <c r="Q300" s="2">
        <f t="shared" si="31"/>
        <v>13973.7992847</v>
      </c>
    </row>
    <row r="301" spans="16:17" x14ac:dyDescent="0.3">
      <c r="P301" s="2">
        <v>13974.8138382</v>
      </c>
      <c r="Q301" s="2">
        <f t="shared" si="31"/>
        <v>13973.8138382</v>
      </c>
    </row>
    <row r="302" spans="16:17" x14ac:dyDescent="0.3">
      <c r="P302" s="2">
        <v>13974.8295077</v>
      </c>
      <c r="Q302" s="2">
        <f t="shared" si="31"/>
        <v>13973.8295077</v>
      </c>
    </row>
    <row r="303" spans="16:17" x14ac:dyDescent="0.3">
      <c r="P303" s="2">
        <v>13974.8453799</v>
      </c>
      <c r="Q303" s="2">
        <f t="shared" si="31"/>
        <v>13973.8453799</v>
      </c>
    </row>
    <row r="304" spans="16:17" x14ac:dyDescent="0.3">
      <c r="P304" s="2">
        <v>13974.8603826</v>
      </c>
      <c r="Q304" s="2">
        <f t="shared" si="31"/>
        <v>13973.8603826</v>
      </c>
    </row>
    <row r="305" spans="16:17" x14ac:dyDescent="0.3">
      <c r="P305" s="2">
        <v>13974.876648900001</v>
      </c>
      <c r="Q305" s="2">
        <f t="shared" si="31"/>
        <v>13973.876648900001</v>
      </c>
    </row>
    <row r="306" spans="16:17" x14ac:dyDescent="0.3">
      <c r="P306" s="2">
        <v>13974.8929475</v>
      </c>
      <c r="Q306" s="2">
        <f t="shared" si="31"/>
        <v>13973.8929475</v>
      </c>
    </row>
    <row r="307" spans="16:17" x14ac:dyDescent="0.3">
      <c r="P307" s="2">
        <v>13974.907983499999</v>
      </c>
      <c r="Q307" s="2">
        <f t="shared" si="31"/>
        <v>13973.907983499999</v>
      </c>
    </row>
    <row r="308" spans="16:17" x14ac:dyDescent="0.3">
      <c r="P308" s="2">
        <v>13974.923520599999</v>
      </c>
      <c r="Q308" s="2">
        <f t="shared" si="31"/>
        <v>13973.923520599999</v>
      </c>
    </row>
    <row r="309" spans="16:17" x14ac:dyDescent="0.3">
      <c r="P309" s="2">
        <v>13974.938987199999</v>
      </c>
      <c r="Q309" s="2">
        <f t="shared" si="31"/>
        <v>13973.938987199999</v>
      </c>
    </row>
    <row r="310" spans="16:17" x14ac:dyDescent="0.3">
      <c r="P310" s="2">
        <v>13974.954225699999</v>
      </c>
      <c r="Q310" s="2">
        <f t="shared" si="31"/>
        <v>13973.954225699999</v>
      </c>
    </row>
    <row r="311" spans="16:17" x14ac:dyDescent="0.3">
      <c r="P311" s="2">
        <v>13974.9689769</v>
      </c>
      <c r="Q311" s="2">
        <f t="shared" si="31"/>
        <v>13973.9689769</v>
      </c>
    </row>
    <row r="312" spans="16:17" x14ac:dyDescent="0.3">
      <c r="P312" s="2">
        <v>13974.9845221</v>
      </c>
      <c r="Q312" s="2">
        <f t="shared" si="31"/>
        <v>13973.9845221</v>
      </c>
    </row>
    <row r="313" spans="16:17" x14ac:dyDescent="0.3">
      <c r="P313" s="2">
        <v>13975.000694599999</v>
      </c>
      <c r="Q313" s="2">
        <f t="shared" si="31"/>
        <v>13974.000694599999</v>
      </c>
    </row>
    <row r="314" spans="16:17" x14ac:dyDescent="0.3">
      <c r="P314" s="2">
        <v>13975.0483312</v>
      </c>
      <c r="Q314" s="2">
        <f t="shared" si="31"/>
        <v>13974.0483312</v>
      </c>
    </row>
    <row r="315" spans="16:17" x14ac:dyDescent="0.3">
      <c r="P315" s="2">
        <v>13975.0641036</v>
      </c>
      <c r="Q315" s="2">
        <f t="shared" si="31"/>
        <v>13974.0641036</v>
      </c>
    </row>
    <row r="316" spans="16:17" x14ac:dyDescent="0.3">
      <c r="P316" s="2">
        <v>13975.095649700001</v>
      </c>
      <c r="Q316" s="2">
        <f t="shared" si="31"/>
        <v>13974.095649700001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61A1-7AF6-4856-A9D5-E72A4975A87F}">
  <dimension ref="A1:Z311"/>
  <sheetViews>
    <sheetView topLeftCell="H16" zoomScale="85" zoomScaleNormal="85" workbookViewId="0">
      <selection activeCell="Q3" sqref="Q3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80.146690898993185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0.98299999999999998</v>
      </c>
      <c r="R2" s="2">
        <v>0.98299999999999998</v>
      </c>
    </row>
    <row r="3" spans="1:25" x14ac:dyDescent="0.3">
      <c r="O3">
        <f>MIN(O6:O1001)</f>
        <v>36.684262857142798</v>
      </c>
      <c r="P3" t="s">
        <v>3</v>
      </c>
      <c r="Q3" s="2">
        <f>AVERAGE(R6:R111)</f>
        <v>1.6762267981343038</v>
      </c>
      <c r="R3" s="2">
        <f>SUM(R6:R300)</f>
        <v>200.35580580496341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14320.928940199999</v>
      </c>
      <c r="D6">
        <v>184.602</v>
      </c>
      <c r="E6">
        <v>16.094000000000001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14324.3640268</v>
      </c>
      <c r="N6">
        <v>182.86138857142799</v>
      </c>
      <c r="O6">
        <v>36.684262857142798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14323.092233699999</v>
      </c>
      <c r="W6">
        <v>184.67399999999901</v>
      </c>
      <c r="X6">
        <v>41.834800000000001</v>
      </c>
      <c r="Y6">
        <f>X6-$O$3</f>
        <v>5.1505371428572033</v>
      </c>
    </row>
    <row r="7" spans="1:25" x14ac:dyDescent="0.3">
      <c r="A7">
        <f>(C7-C6)*1000</f>
        <v>15.964400001394097</v>
      </c>
      <c r="B7" s="5">
        <f>(E7-E6)*10</f>
        <v>1.3100000000000023</v>
      </c>
      <c r="C7">
        <v>14320.944904600001</v>
      </c>
      <c r="D7">
        <v>184.47899999999899</v>
      </c>
      <c r="E7">
        <v>16.225000000000001</v>
      </c>
      <c r="F7">
        <v>0</v>
      </c>
      <c r="G7">
        <v>0</v>
      </c>
      <c r="H7">
        <v>0</v>
      </c>
      <c r="I7">
        <v>0</v>
      </c>
      <c r="K7" s="2">
        <f>(M7-M6)*1000</f>
        <v>30.966199999966193</v>
      </c>
      <c r="L7" s="2">
        <f t="shared" ref="L7:L70" si="1">M7-$M$6</f>
        <v>3.0966199999966193E-2</v>
      </c>
      <c r="M7">
        <v>14324.394993</v>
      </c>
      <c r="N7">
        <v>182.947108571428</v>
      </c>
      <c r="O7">
        <v>36.970462857142799</v>
      </c>
      <c r="P7" s="2">
        <f t="shared" ref="P7:P70" si="2">O7-$O$3</f>
        <v>0.2862000000000009</v>
      </c>
      <c r="Q7" s="2">
        <f t="shared" si="0"/>
        <v>3.8683835122183395E-2</v>
      </c>
      <c r="R7" s="2">
        <f t="shared" ref="R7:R70" si="3">ABS(Q7-P7)</f>
        <v>0.2475161648778175</v>
      </c>
      <c r="S7" s="4"/>
      <c r="T7" s="2">
        <f t="shared" ref="T7:T70" si="4">(U7-U6)*1000</f>
        <v>31.414800001584808</v>
      </c>
      <c r="U7">
        <f t="shared" ref="U7:U70" si="5">V7-$V$6</f>
        <v>3.1414800001584808E-2</v>
      </c>
      <c r="V7">
        <v>14323.123648500001</v>
      </c>
      <c r="W7">
        <v>184.66415999999899</v>
      </c>
      <c r="X7">
        <v>41.35472</v>
      </c>
      <c r="Y7">
        <f t="shared" ref="Y7:Y70" si="6">X7-$O$3</f>
        <v>4.6704571428572024</v>
      </c>
    </row>
    <row r="8" spans="1:25" x14ac:dyDescent="0.3">
      <c r="A8">
        <f t="shared" ref="A8:A71" si="7">(C8-C7)*1000</f>
        <v>15.515799999775481</v>
      </c>
      <c r="B8" s="5">
        <f t="shared" ref="B8:B71" si="8">(E8-E7)*10</f>
        <v>0</v>
      </c>
      <c r="C8">
        <v>14320.960420400001</v>
      </c>
      <c r="D8">
        <v>184.47899999999899</v>
      </c>
      <c r="E8">
        <v>16.225000000000001</v>
      </c>
      <c r="F8">
        <v>0</v>
      </c>
      <c r="G8">
        <v>0</v>
      </c>
      <c r="H8">
        <v>0</v>
      </c>
      <c r="I8">
        <v>0</v>
      </c>
      <c r="K8" s="2">
        <f t="shared" ref="K8:K71" si="9">(M8-M7)*1000</f>
        <v>46.823200000289944</v>
      </c>
      <c r="L8" s="2">
        <f t="shared" si="1"/>
        <v>7.7789400000256137E-2</v>
      </c>
      <c r="M8">
        <v>14324.4418162</v>
      </c>
      <c r="N8">
        <v>183.037125714285</v>
      </c>
      <c r="O8">
        <v>37.3938285714285</v>
      </c>
      <c r="P8" s="2">
        <f t="shared" si="2"/>
        <v>0.70956571428570214</v>
      </c>
      <c r="Q8" s="2">
        <f t="shared" si="0"/>
        <v>0.24030471153518282</v>
      </c>
      <c r="R8" s="2">
        <f t="shared" si="3"/>
        <v>0.4692610027505193</v>
      </c>
      <c r="S8" s="4"/>
      <c r="T8" s="2">
        <f t="shared" si="4"/>
        <v>30.80739999859361</v>
      </c>
      <c r="U8">
        <f t="shared" si="5"/>
        <v>6.2222200000178418E-2</v>
      </c>
      <c r="V8">
        <v>14323.154455899999</v>
      </c>
      <c r="W8">
        <v>184.65923999999899</v>
      </c>
      <c r="X8">
        <v>40.895600000000002</v>
      </c>
      <c r="Y8">
        <f t="shared" si="6"/>
        <v>4.2113371428572037</v>
      </c>
    </row>
    <row r="9" spans="1:25" x14ac:dyDescent="0.3">
      <c r="A9">
        <f t="shared" si="7"/>
        <v>16.110200000184705</v>
      </c>
      <c r="B9" s="5">
        <f t="shared" si="8"/>
        <v>0</v>
      </c>
      <c r="C9">
        <v>14320.976530600001</v>
      </c>
      <c r="D9">
        <v>184.84800000000001</v>
      </c>
      <c r="E9">
        <v>16.225000000000001</v>
      </c>
      <c r="F9">
        <v>0</v>
      </c>
      <c r="G9">
        <v>0</v>
      </c>
      <c r="H9">
        <v>0</v>
      </c>
      <c r="I9">
        <v>0</v>
      </c>
      <c r="K9" s="2">
        <f t="shared" si="9"/>
        <v>31.093100000362028</v>
      </c>
      <c r="L9" s="2">
        <f t="shared" si="1"/>
        <v>0.10888250000061817</v>
      </c>
      <c r="M9">
        <v>14324.472909300001</v>
      </c>
      <c r="N9">
        <v>183.11716571428499</v>
      </c>
      <c r="O9">
        <v>37.899108571428499</v>
      </c>
      <c r="P9" s="2">
        <f t="shared" si="2"/>
        <v>1.2148457142857012</v>
      </c>
      <c r="Q9" s="2">
        <f t="shared" si="0"/>
        <v>0.46594062317316931</v>
      </c>
      <c r="R9" s="2">
        <f t="shared" si="3"/>
        <v>0.7489050911125319</v>
      </c>
      <c r="S9" s="4"/>
      <c r="T9" s="2">
        <f t="shared" si="4"/>
        <v>47.145600001385901</v>
      </c>
      <c r="U9">
        <f t="shared" si="5"/>
        <v>0.10936780000156432</v>
      </c>
      <c r="V9">
        <v>14323.201601500001</v>
      </c>
      <c r="W9">
        <v>184.65432000000001</v>
      </c>
      <c r="X9">
        <v>40.452199999999898</v>
      </c>
      <c r="Y9">
        <f t="shared" si="6"/>
        <v>3.7679371428571002</v>
      </c>
    </row>
    <row r="10" spans="1:25" x14ac:dyDescent="0.3">
      <c r="A10">
        <f t="shared" si="7"/>
        <v>15.374799999335664</v>
      </c>
      <c r="B10" s="5">
        <f t="shared" si="8"/>
        <v>-1.3100000000000023</v>
      </c>
      <c r="C10">
        <v>14320.9919054</v>
      </c>
      <c r="D10">
        <v>185.21700000000001</v>
      </c>
      <c r="E10">
        <v>16.094000000000001</v>
      </c>
      <c r="F10">
        <v>0</v>
      </c>
      <c r="G10">
        <v>0</v>
      </c>
      <c r="H10">
        <v>0</v>
      </c>
      <c r="I10">
        <v>0</v>
      </c>
      <c r="K10" s="2">
        <f t="shared" si="9"/>
        <v>30.838399999993271</v>
      </c>
      <c r="L10" s="2">
        <f t="shared" si="1"/>
        <v>0.13972090000061144</v>
      </c>
      <c r="M10">
        <v>14324.503747700001</v>
      </c>
      <c r="N10">
        <v>183.18736571428499</v>
      </c>
      <c r="O10">
        <v>38.3572285714285</v>
      </c>
      <c r="P10" s="2">
        <f t="shared" si="2"/>
        <v>1.6729657142857022</v>
      </c>
      <c r="Q10" s="2">
        <f t="shared" si="0"/>
        <v>0.75943486247949243</v>
      </c>
      <c r="R10" s="2">
        <f t="shared" si="3"/>
        <v>0.91353085180620974</v>
      </c>
      <c r="S10" s="4"/>
      <c r="T10" s="2">
        <f t="shared" si="4"/>
        <v>15.450999999302439</v>
      </c>
      <c r="U10">
        <f t="shared" si="5"/>
        <v>0.12481880000086676</v>
      </c>
      <c r="V10">
        <v>14323.2170525</v>
      </c>
      <c r="W10">
        <v>184.64447999999999</v>
      </c>
      <c r="X10">
        <v>40.024519999999903</v>
      </c>
      <c r="Y10">
        <f t="shared" si="6"/>
        <v>3.3402571428571051</v>
      </c>
    </row>
    <row r="11" spans="1:25" x14ac:dyDescent="0.3">
      <c r="A11">
        <f t="shared" si="7"/>
        <v>15.423599999849102</v>
      </c>
      <c r="B11" s="5">
        <f t="shared" si="8"/>
        <v>6.5499999999999758</v>
      </c>
      <c r="C11">
        <v>14321.007329</v>
      </c>
      <c r="D11">
        <v>184.512</v>
      </c>
      <c r="E11">
        <v>16.748999999999999</v>
      </c>
      <c r="F11">
        <v>0</v>
      </c>
      <c r="G11">
        <v>0</v>
      </c>
      <c r="H11">
        <v>0</v>
      </c>
      <c r="I11">
        <v>0</v>
      </c>
      <c r="K11" s="2">
        <f t="shared" si="9"/>
        <v>30.933099998947</v>
      </c>
      <c r="L11" s="2">
        <f t="shared" si="1"/>
        <v>0.17065399999955844</v>
      </c>
      <c r="M11">
        <v>14324.534680799999</v>
      </c>
      <c r="N11">
        <v>183.22180571428501</v>
      </c>
      <c r="O11">
        <v>38.731508571428499</v>
      </c>
      <c r="P11" s="2">
        <f t="shared" si="2"/>
        <v>2.047245714285701</v>
      </c>
      <c r="Q11" s="2">
        <f t="shared" si="0"/>
        <v>1.1214084875255668</v>
      </c>
      <c r="R11" s="2">
        <f t="shared" si="3"/>
        <v>0.92583722676013425</v>
      </c>
      <c r="S11" s="4"/>
      <c r="T11" s="2">
        <f t="shared" si="4"/>
        <v>47.082799999770941</v>
      </c>
      <c r="U11">
        <f t="shared" si="5"/>
        <v>0.1719016000006377</v>
      </c>
      <c r="V11">
        <v>14323.2641353</v>
      </c>
      <c r="W11">
        <v>184.619879999999</v>
      </c>
      <c r="X11">
        <v>39.596839999999901</v>
      </c>
      <c r="Y11">
        <f t="shared" si="6"/>
        <v>2.9125771428571028</v>
      </c>
    </row>
    <row r="12" spans="1:25" x14ac:dyDescent="0.3">
      <c r="A12">
        <f t="shared" si="7"/>
        <v>15.518300000621821</v>
      </c>
      <c r="B12" s="5">
        <f t="shared" si="8"/>
        <v>-1.3100000000000023</v>
      </c>
      <c r="C12">
        <v>14321.022847300001</v>
      </c>
      <c r="D12">
        <v>185.00399999999999</v>
      </c>
      <c r="E12">
        <v>16.617999999999999</v>
      </c>
      <c r="F12">
        <v>0</v>
      </c>
      <c r="G12">
        <v>0</v>
      </c>
      <c r="H12">
        <v>0</v>
      </c>
      <c r="I12">
        <v>0</v>
      </c>
      <c r="K12" s="2">
        <f t="shared" si="9"/>
        <v>31.638300000849995</v>
      </c>
      <c r="L12" s="2">
        <f t="shared" si="1"/>
        <v>0.20229230000040843</v>
      </c>
      <c r="M12">
        <v>14324.5663191</v>
      </c>
      <c r="N12">
        <v>183.246405714285</v>
      </c>
      <c r="O12">
        <v>39.032428571428497</v>
      </c>
      <c r="P12" s="2">
        <f t="shared" si="2"/>
        <v>2.3481657142856989</v>
      </c>
      <c r="Q12" s="2">
        <f t="shared" si="0"/>
        <v>1.5594652155880588</v>
      </c>
      <c r="R12" s="2">
        <f t="shared" si="3"/>
        <v>0.78870049869764003</v>
      </c>
      <c r="S12" s="4"/>
      <c r="T12" s="2">
        <f t="shared" si="4"/>
        <v>30.636100000265287</v>
      </c>
      <c r="U12">
        <f t="shared" si="5"/>
        <v>0.20253770000090299</v>
      </c>
      <c r="V12">
        <v>14323.2947714</v>
      </c>
      <c r="W12">
        <v>184.58544000000001</v>
      </c>
      <c r="X12">
        <v>39.163919999999898</v>
      </c>
      <c r="Y12">
        <f t="shared" si="6"/>
        <v>2.4796571428570999</v>
      </c>
    </row>
    <row r="13" spans="1:25" x14ac:dyDescent="0.3">
      <c r="A13">
        <f t="shared" si="7"/>
        <v>15.146300000196788</v>
      </c>
      <c r="B13" s="5">
        <f t="shared" si="8"/>
        <v>1.3100000000000023</v>
      </c>
      <c r="C13">
        <v>14321.037993600001</v>
      </c>
      <c r="D13">
        <v>185.49600000000001</v>
      </c>
      <c r="E13">
        <v>16.748999999999999</v>
      </c>
      <c r="F13">
        <v>0</v>
      </c>
      <c r="G13">
        <v>0</v>
      </c>
      <c r="H13">
        <v>0</v>
      </c>
      <c r="I13">
        <v>0</v>
      </c>
      <c r="K13" s="2">
        <f t="shared" si="9"/>
        <v>31.307199998991564</v>
      </c>
      <c r="L13" s="2">
        <f t="shared" si="1"/>
        <v>0.2335994999994</v>
      </c>
      <c r="M13">
        <v>14324.597626299999</v>
      </c>
      <c r="N13">
        <v>183.24148571428501</v>
      </c>
      <c r="O13">
        <v>39.265228571428501</v>
      </c>
      <c r="P13" s="2">
        <f t="shared" si="2"/>
        <v>2.5809657142857034</v>
      </c>
      <c r="Q13" s="2">
        <f t="shared" si="0"/>
        <v>2.0583444340738692</v>
      </c>
      <c r="R13" s="2">
        <f t="shared" si="3"/>
        <v>0.52262128021183418</v>
      </c>
      <c r="S13" s="4"/>
      <c r="T13" s="2">
        <f t="shared" si="4"/>
        <v>30.62580000005255</v>
      </c>
      <c r="U13">
        <f t="shared" si="5"/>
        <v>0.23316350000095554</v>
      </c>
      <c r="V13">
        <v>14323.3253972</v>
      </c>
      <c r="W13">
        <v>184.53131999999999</v>
      </c>
      <c r="X13">
        <v>38.7152799999999</v>
      </c>
      <c r="Y13">
        <f t="shared" si="6"/>
        <v>2.0310171428571024</v>
      </c>
    </row>
    <row r="14" spans="1:25" x14ac:dyDescent="0.3">
      <c r="A14">
        <f t="shared" si="7"/>
        <v>14.975599999161204</v>
      </c>
      <c r="B14" s="5">
        <f t="shared" si="8"/>
        <v>0</v>
      </c>
      <c r="C14">
        <v>14321.0529692</v>
      </c>
      <c r="D14">
        <v>185.74199999999999</v>
      </c>
      <c r="E14">
        <v>16.748999999999999</v>
      </c>
      <c r="F14">
        <v>0</v>
      </c>
      <c r="G14">
        <v>0</v>
      </c>
      <c r="H14">
        <v>0</v>
      </c>
      <c r="I14">
        <v>0</v>
      </c>
      <c r="K14" s="2">
        <f t="shared" si="9"/>
        <v>15.839499999856343</v>
      </c>
      <c r="L14" s="2">
        <f t="shared" si="1"/>
        <v>0.24943899999925634</v>
      </c>
      <c r="M14">
        <v>14324.613465799999</v>
      </c>
      <c r="N14">
        <v>183.22180571428501</v>
      </c>
      <c r="O14">
        <v>39.414188571428497</v>
      </c>
      <c r="P14" s="2">
        <f t="shared" si="2"/>
        <v>2.7299257142856987</v>
      </c>
      <c r="Q14" s="2">
        <f t="shared" si="0"/>
        <v>2.3348781066416691</v>
      </c>
      <c r="R14" s="2">
        <f t="shared" si="3"/>
        <v>0.39504760764402969</v>
      </c>
      <c r="S14" s="4"/>
      <c r="T14" s="2">
        <f t="shared" si="4"/>
        <v>31.522199999017175</v>
      </c>
      <c r="U14">
        <f t="shared" si="5"/>
        <v>0.26468569999997271</v>
      </c>
      <c r="V14">
        <v>14323.356919399999</v>
      </c>
      <c r="W14">
        <v>184.46243999999899</v>
      </c>
      <c r="X14">
        <v>38.256159999999902</v>
      </c>
      <c r="Y14">
        <f t="shared" si="6"/>
        <v>1.5718971428571038</v>
      </c>
    </row>
    <row r="15" spans="1:25" x14ac:dyDescent="0.3">
      <c r="A15">
        <f t="shared" si="7"/>
        <v>15.091299999767216</v>
      </c>
      <c r="B15" s="5">
        <f t="shared" si="8"/>
        <v>1.3100000000000023</v>
      </c>
      <c r="C15">
        <v>14321.0680605</v>
      </c>
      <c r="D15">
        <v>185.86500000000001</v>
      </c>
      <c r="E15">
        <v>16.88</v>
      </c>
      <c r="F15">
        <v>0</v>
      </c>
      <c r="G15">
        <v>0</v>
      </c>
      <c r="H15">
        <v>0</v>
      </c>
      <c r="I15">
        <v>0</v>
      </c>
      <c r="K15" s="2">
        <f t="shared" si="9"/>
        <v>45.518300001276657</v>
      </c>
      <c r="L15" s="2">
        <f t="shared" si="1"/>
        <v>0.294957300000533</v>
      </c>
      <c r="M15">
        <v>14324.6589841</v>
      </c>
      <c r="N15">
        <v>183.20270857142799</v>
      </c>
      <c r="O15">
        <v>39.926822857142803</v>
      </c>
      <c r="P15" s="2">
        <f t="shared" si="2"/>
        <v>3.2425600000000045</v>
      </c>
      <c r="Q15" s="2">
        <f t="shared" si="0"/>
        <v>3.2170211126181245</v>
      </c>
      <c r="R15" s="2">
        <f t="shared" si="3"/>
        <v>2.5538887381880038E-2</v>
      </c>
      <c r="S15" s="4"/>
      <c r="T15" s="2">
        <f t="shared" si="4"/>
        <v>63.14120000024559</v>
      </c>
      <c r="U15">
        <f t="shared" si="5"/>
        <v>0.3278269000002183</v>
      </c>
      <c r="V15">
        <v>14323.420060599999</v>
      </c>
      <c r="W15">
        <v>184.37387999999899</v>
      </c>
      <c r="X15">
        <v>37.781319999999901</v>
      </c>
      <c r="Y15">
        <f t="shared" si="6"/>
        <v>1.0970571428571034</v>
      </c>
    </row>
    <row r="16" spans="1:25" x14ac:dyDescent="0.3">
      <c r="A16">
        <f t="shared" si="7"/>
        <v>15.8742000003258</v>
      </c>
      <c r="B16" s="5">
        <f t="shared" si="8"/>
        <v>0</v>
      </c>
      <c r="C16">
        <v>14321.0839347</v>
      </c>
      <c r="D16">
        <v>185.74199999999999</v>
      </c>
      <c r="E16">
        <v>16.88</v>
      </c>
      <c r="F16">
        <v>0</v>
      </c>
      <c r="G16">
        <v>0</v>
      </c>
      <c r="H16">
        <v>0</v>
      </c>
      <c r="I16">
        <v>0</v>
      </c>
      <c r="K16" s="2">
        <f t="shared" si="9"/>
        <v>30.983599999672151</v>
      </c>
      <c r="L16" s="2">
        <f t="shared" si="1"/>
        <v>0.32594090000020515</v>
      </c>
      <c r="M16">
        <v>14324.6899677</v>
      </c>
      <c r="N16">
        <v>183.16750857142799</v>
      </c>
      <c r="O16">
        <v>40.2057828571428</v>
      </c>
      <c r="P16" s="2">
        <f t="shared" si="2"/>
        <v>3.5215200000000024</v>
      </c>
      <c r="Q16" s="2">
        <f t="shared" si="0"/>
        <v>3.8894251574134326</v>
      </c>
      <c r="R16" s="2">
        <f t="shared" si="3"/>
        <v>0.36790515741343022</v>
      </c>
      <c r="S16" s="4"/>
      <c r="T16" s="2">
        <f t="shared" si="4"/>
        <v>29.706799999985378</v>
      </c>
      <c r="U16">
        <f t="shared" si="5"/>
        <v>0.35753370000020368</v>
      </c>
      <c r="V16">
        <v>14323.449767399999</v>
      </c>
      <c r="W16">
        <v>184.27968000000001</v>
      </c>
      <c r="X16">
        <v>37.510039999999897</v>
      </c>
      <c r="Y16">
        <f t="shared" si="6"/>
        <v>0.82577714285709902</v>
      </c>
    </row>
    <row r="17" spans="1:25" x14ac:dyDescent="0.3">
      <c r="A17">
        <f t="shared" si="7"/>
        <v>15.403299999888986</v>
      </c>
      <c r="B17" s="5">
        <f t="shared" si="8"/>
        <v>1.3100000000000023</v>
      </c>
      <c r="C17">
        <v>14321.099338</v>
      </c>
      <c r="D17">
        <v>185.74199999999999</v>
      </c>
      <c r="E17">
        <v>17.010999999999999</v>
      </c>
      <c r="F17">
        <v>0</v>
      </c>
      <c r="G17">
        <v>0</v>
      </c>
      <c r="H17">
        <v>0</v>
      </c>
      <c r="I17">
        <v>0</v>
      </c>
      <c r="K17" s="2">
        <f t="shared" si="9"/>
        <v>31.711199999335804</v>
      </c>
      <c r="L17" s="2">
        <f t="shared" si="1"/>
        <v>0.35765209999954095</v>
      </c>
      <c r="M17">
        <v>14324.721678899999</v>
      </c>
      <c r="N17">
        <v>183.14150857142801</v>
      </c>
      <c r="O17">
        <v>41.136942857142799</v>
      </c>
      <c r="P17" s="2">
        <f t="shared" si="2"/>
        <v>4.4526800000000009</v>
      </c>
      <c r="Q17" s="2">
        <f t="shared" si="0"/>
        <v>4.6357861131358593</v>
      </c>
      <c r="R17" s="2">
        <f t="shared" si="3"/>
        <v>0.18310611313585845</v>
      </c>
      <c r="S17" s="4"/>
      <c r="T17" s="2">
        <f t="shared" si="4"/>
        <v>15.604800000801333</v>
      </c>
      <c r="U17">
        <f t="shared" si="5"/>
        <v>0.37313850000100501</v>
      </c>
      <c r="V17">
        <v>14323.4653722</v>
      </c>
      <c r="W17">
        <v>184.19471999999999</v>
      </c>
      <c r="X17">
        <v>37.525759999999899</v>
      </c>
      <c r="Y17">
        <f t="shared" si="6"/>
        <v>0.84149714285710076</v>
      </c>
    </row>
    <row r="18" spans="1:25" x14ac:dyDescent="0.3">
      <c r="A18">
        <f t="shared" si="7"/>
        <v>15.400500000396278</v>
      </c>
      <c r="B18" s="5">
        <f t="shared" si="8"/>
        <v>1.3100000000000023</v>
      </c>
      <c r="C18">
        <v>14321.1147385</v>
      </c>
      <c r="D18">
        <v>185.25</v>
      </c>
      <c r="E18">
        <v>17.141999999999999</v>
      </c>
      <c r="F18">
        <v>0</v>
      </c>
      <c r="G18">
        <v>0</v>
      </c>
      <c r="H18">
        <v>0</v>
      </c>
      <c r="I18">
        <v>0</v>
      </c>
      <c r="K18" s="2">
        <f t="shared" si="9"/>
        <v>30.860700000630459</v>
      </c>
      <c r="L18" s="2">
        <f t="shared" si="1"/>
        <v>0.38851280000017141</v>
      </c>
      <c r="M18">
        <v>14324.7525396</v>
      </c>
      <c r="N18">
        <v>183.12196571428501</v>
      </c>
      <c r="O18">
        <v>42.466068571428501</v>
      </c>
      <c r="P18" s="2">
        <f t="shared" si="2"/>
        <v>5.7818057142857029</v>
      </c>
      <c r="Q18" s="2">
        <f t="shared" si="0"/>
        <v>5.4168609370938494</v>
      </c>
      <c r="R18" s="2">
        <f t="shared" si="3"/>
        <v>0.36494477719185348</v>
      </c>
      <c r="S18" s="4"/>
      <c r="T18" s="2">
        <f t="shared" si="4"/>
        <v>31.040899999425164</v>
      </c>
      <c r="U18">
        <f t="shared" si="5"/>
        <v>0.40417940000043018</v>
      </c>
      <c r="V18">
        <v>14323.4964131</v>
      </c>
      <c r="W18">
        <v>184.09992</v>
      </c>
      <c r="X18">
        <v>37.530999999999899</v>
      </c>
      <c r="Y18">
        <f t="shared" si="6"/>
        <v>0.84673714285710133</v>
      </c>
    </row>
    <row r="19" spans="1:25" x14ac:dyDescent="0.3">
      <c r="A19">
        <f t="shared" si="7"/>
        <v>15.315900000132388</v>
      </c>
      <c r="B19" s="5">
        <f t="shared" si="8"/>
        <v>1.3100000000000023</v>
      </c>
      <c r="C19">
        <v>14321.130054400001</v>
      </c>
      <c r="D19">
        <v>185.12700000000001</v>
      </c>
      <c r="E19">
        <v>17.273</v>
      </c>
      <c r="F19">
        <v>0</v>
      </c>
      <c r="G19">
        <v>0</v>
      </c>
      <c r="H19">
        <v>0</v>
      </c>
      <c r="I19">
        <v>0</v>
      </c>
      <c r="K19" s="2">
        <f t="shared" si="9"/>
        <v>46.447799999441486</v>
      </c>
      <c r="L19" s="2">
        <f t="shared" si="1"/>
        <v>0.4349605999996129</v>
      </c>
      <c r="M19">
        <v>14324.7989874</v>
      </c>
      <c r="N19">
        <v>183.08766285714199</v>
      </c>
      <c r="O19">
        <v>43.732314285714203</v>
      </c>
      <c r="P19" s="2">
        <f t="shared" si="2"/>
        <v>7.0480514285714051</v>
      </c>
      <c r="Q19" s="2">
        <f t="shared" si="0"/>
        <v>6.6905268429083415</v>
      </c>
      <c r="R19" s="2">
        <f t="shared" si="3"/>
        <v>0.35752458566306355</v>
      </c>
      <c r="S19" s="4"/>
      <c r="T19" s="2">
        <f t="shared" si="4"/>
        <v>14.917200000127195</v>
      </c>
      <c r="U19">
        <f t="shared" si="5"/>
        <v>0.41909660000055737</v>
      </c>
      <c r="V19">
        <v>14323.5113303</v>
      </c>
      <c r="W19">
        <v>183.99527999999901</v>
      </c>
      <c r="X19">
        <v>37.530999999999899</v>
      </c>
      <c r="Y19">
        <f t="shared" si="6"/>
        <v>0.84673714285710133</v>
      </c>
    </row>
    <row r="20" spans="1:25" x14ac:dyDescent="0.3">
      <c r="A20">
        <f t="shared" si="7"/>
        <v>15.483999999560183</v>
      </c>
      <c r="B20" s="5">
        <f t="shared" si="8"/>
        <v>2.6200000000000045</v>
      </c>
      <c r="C20">
        <v>14321.1455384</v>
      </c>
      <c r="D20">
        <v>184.26599999999999</v>
      </c>
      <c r="E20">
        <v>17.535</v>
      </c>
      <c r="F20">
        <v>0</v>
      </c>
      <c r="G20">
        <v>0</v>
      </c>
      <c r="H20">
        <v>0</v>
      </c>
      <c r="I20">
        <v>0</v>
      </c>
      <c r="K20" s="2">
        <f t="shared" si="9"/>
        <v>15.478900000744034</v>
      </c>
      <c r="L20" s="2">
        <f t="shared" si="1"/>
        <v>0.45043950000035693</v>
      </c>
      <c r="M20">
        <v>14324.8144663</v>
      </c>
      <c r="N20">
        <v>183.03584000000001</v>
      </c>
      <c r="O20">
        <v>45.222679999999997</v>
      </c>
      <c r="P20" s="2">
        <f t="shared" si="2"/>
        <v>8.5384171428571989</v>
      </c>
      <c r="Q20" s="2">
        <f t="shared" si="0"/>
        <v>7.1403525268774439</v>
      </c>
      <c r="R20" s="2">
        <f t="shared" si="3"/>
        <v>1.398064615979755</v>
      </c>
      <c r="S20" s="4"/>
      <c r="T20" s="2">
        <f t="shared" si="4"/>
        <v>30.846100000417209</v>
      </c>
      <c r="U20">
        <f t="shared" si="5"/>
        <v>0.44994270000097458</v>
      </c>
      <c r="V20">
        <v>14323.5421764</v>
      </c>
      <c r="W20">
        <v>183.866039999999</v>
      </c>
      <c r="X20">
        <v>37.515279999999997</v>
      </c>
      <c r="Y20">
        <f t="shared" si="6"/>
        <v>0.83101714285719908</v>
      </c>
    </row>
    <row r="21" spans="1:25" x14ac:dyDescent="0.3">
      <c r="A21">
        <f t="shared" si="7"/>
        <v>15.359900000476046</v>
      </c>
      <c r="B21" s="5">
        <f t="shared" si="8"/>
        <v>3.9300000000000068</v>
      </c>
      <c r="C21">
        <v>14321.160898300001</v>
      </c>
      <c r="D21">
        <v>183.65100000000001</v>
      </c>
      <c r="E21">
        <v>17.928000000000001</v>
      </c>
      <c r="F21">
        <v>0</v>
      </c>
      <c r="G21">
        <v>0</v>
      </c>
      <c r="H21">
        <v>0</v>
      </c>
      <c r="I21">
        <v>0</v>
      </c>
      <c r="K21" s="2">
        <f t="shared" si="9"/>
        <v>46.260699999038479</v>
      </c>
      <c r="L21" s="2">
        <f t="shared" si="1"/>
        <v>0.49670019999939541</v>
      </c>
      <c r="M21">
        <v>14324.860726999999</v>
      </c>
      <c r="N21">
        <v>182.96495999999999</v>
      </c>
      <c r="O21">
        <v>46.539200000000001</v>
      </c>
      <c r="P21" s="2">
        <f t="shared" si="2"/>
        <v>9.854937142857203</v>
      </c>
      <c r="Q21" s="2">
        <f t="shared" si="0"/>
        <v>8.5575896522994661</v>
      </c>
      <c r="R21" s="2">
        <f t="shared" si="3"/>
        <v>1.2973474905577369</v>
      </c>
      <c r="S21" s="4"/>
      <c r="T21" s="2">
        <f t="shared" si="4"/>
        <v>31.105800000659656</v>
      </c>
      <c r="U21">
        <f t="shared" si="5"/>
        <v>0.48104850000163424</v>
      </c>
      <c r="V21">
        <v>14323.573282200001</v>
      </c>
      <c r="W21">
        <v>183.73187999999999</v>
      </c>
      <c r="X21">
        <v>37.489080000000001</v>
      </c>
      <c r="Y21">
        <f t="shared" si="6"/>
        <v>0.80481714285720329</v>
      </c>
    </row>
    <row r="22" spans="1:25" x14ac:dyDescent="0.3">
      <c r="A22">
        <f t="shared" si="7"/>
        <v>15.554399999018642</v>
      </c>
      <c r="B22" s="5">
        <f t="shared" si="8"/>
        <v>2.6200000000000045</v>
      </c>
      <c r="C22">
        <v>14321.1764527</v>
      </c>
      <c r="D22">
        <v>182.79</v>
      </c>
      <c r="E22">
        <v>18.190000000000001</v>
      </c>
      <c r="F22">
        <v>0</v>
      </c>
      <c r="G22">
        <v>0</v>
      </c>
      <c r="H22">
        <v>0</v>
      </c>
      <c r="I22">
        <v>0</v>
      </c>
      <c r="K22" s="2">
        <f t="shared" si="9"/>
        <v>30.83860000151617</v>
      </c>
      <c r="L22" s="2">
        <f t="shared" si="1"/>
        <v>0.52753880000091158</v>
      </c>
      <c r="M22">
        <v>14324.891565600001</v>
      </c>
      <c r="N22">
        <v>182.88216</v>
      </c>
      <c r="O22">
        <v>48.059080000000002</v>
      </c>
      <c r="P22" s="2">
        <f t="shared" si="2"/>
        <v>11.374817142857204</v>
      </c>
      <c r="Q22" s="2">
        <f t="shared" si="0"/>
        <v>9.5611508222216433</v>
      </c>
      <c r="R22" s="2">
        <f t="shared" si="3"/>
        <v>1.8136663206355603</v>
      </c>
      <c r="S22" s="4"/>
      <c r="T22" s="2">
        <f t="shared" si="4"/>
        <v>30.315799998788862</v>
      </c>
      <c r="U22">
        <f t="shared" si="5"/>
        <v>0.5113643000004231</v>
      </c>
      <c r="V22">
        <v>14323.603598</v>
      </c>
      <c r="W22">
        <v>183.59772000000001</v>
      </c>
      <c r="X22">
        <v>37.447159999999997</v>
      </c>
      <c r="Y22">
        <f t="shared" si="6"/>
        <v>0.76289714285719867</v>
      </c>
    </row>
    <row r="23" spans="1:25" x14ac:dyDescent="0.3">
      <c r="A23">
        <f t="shared" si="7"/>
        <v>15.075900000738329</v>
      </c>
      <c r="B23" s="5">
        <f t="shared" si="8"/>
        <v>0</v>
      </c>
      <c r="C23">
        <v>14321.1915286</v>
      </c>
      <c r="D23">
        <v>182.05199999999999</v>
      </c>
      <c r="E23">
        <v>18.190000000000001</v>
      </c>
      <c r="F23">
        <v>0</v>
      </c>
      <c r="G23">
        <v>0</v>
      </c>
      <c r="H23">
        <v>0</v>
      </c>
      <c r="I23">
        <v>0</v>
      </c>
      <c r="K23" s="2">
        <f t="shared" si="9"/>
        <v>31.669799998780945</v>
      </c>
      <c r="L23" s="2">
        <f t="shared" si="1"/>
        <v>0.55920859999969252</v>
      </c>
      <c r="M23">
        <v>14324.9232354</v>
      </c>
      <c r="N23">
        <v>182.800817142857</v>
      </c>
      <c r="O23">
        <v>49.666114285714201</v>
      </c>
      <c r="P23" s="2">
        <f t="shared" si="2"/>
        <v>12.981851428571403</v>
      </c>
      <c r="Q23" s="2">
        <f t="shared" si="0"/>
        <v>10.638938240604993</v>
      </c>
      <c r="R23" s="2">
        <f t="shared" si="3"/>
        <v>2.3429131879664098</v>
      </c>
      <c r="S23" s="4"/>
      <c r="T23" s="2">
        <f t="shared" si="4"/>
        <v>45.727099999567145</v>
      </c>
      <c r="U23">
        <f t="shared" si="5"/>
        <v>0.55709139999999024</v>
      </c>
      <c r="V23">
        <v>14323.649325099999</v>
      </c>
      <c r="W23">
        <v>183.45372</v>
      </c>
      <c r="X23">
        <v>37.394759999999998</v>
      </c>
      <c r="Y23">
        <f t="shared" si="6"/>
        <v>0.7104971428572</v>
      </c>
    </row>
    <row r="24" spans="1:25" x14ac:dyDescent="0.3">
      <c r="A24">
        <f t="shared" si="7"/>
        <v>15.255399999659858</v>
      </c>
      <c r="B24" s="5">
        <f t="shared" si="8"/>
        <v>-10.480000000000018</v>
      </c>
      <c r="C24">
        <v>14321.206784</v>
      </c>
      <c r="D24">
        <v>183.126</v>
      </c>
      <c r="E24">
        <v>17.141999999999999</v>
      </c>
      <c r="F24">
        <v>0</v>
      </c>
      <c r="G24">
        <v>0</v>
      </c>
      <c r="H24">
        <v>0</v>
      </c>
      <c r="I24">
        <v>0</v>
      </c>
      <c r="K24" s="2">
        <f t="shared" si="9"/>
        <v>30.494399999952293</v>
      </c>
      <c r="L24" s="2">
        <f t="shared" si="1"/>
        <v>0.58970299999964482</v>
      </c>
      <c r="M24">
        <v>14324.9537298</v>
      </c>
      <c r="N24">
        <v>182.70817714285701</v>
      </c>
      <c r="O24">
        <v>51.117874285714201</v>
      </c>
      <c r="P24" s="2">
        <f t="shared" si="2"/>
        <v>14.433611428571403</v>
      </c>
      <c r="Q24" s="2">
        <f t="shared" si="0"/>
        <v>11.72049784562928</v>
      </c>
      <c r="R24" s="2">
        <f t="shared" si="3"/>
        <v>2.7131135829421229</v>
      </c>
      <c r="S24" s="4"/>
      <c r="T24" s="2">
        <f t="shared" si="4"/>
        <v>31.15060000163794</v>
      </c>
      <c r="U24">
        <f t="shared" si="5"/>
        <v>0.58824200000162818</v>
      </c>
      <c r="V24">
        <v>14323.680475700001</v>
      </c>
      <c r="W24">
        <v>183.30972</v>
      </c>
      <c r="X24">
        <v>37.331879999999998</v>
      </c>
      <c r="Y24">
        <f t="shared" si="6"/>
        <v>0.64761714285720018</v>
      </c>
    </row>
    <row r="25" spans="1:25" x14ac:dyDescent="0.3">
      <c r="A25">
        <f t="shared" si="7"/>
        <v>15.813800000614719</v>
      </c>
      <c r="B25" s="5">
        <f t="shared" si="8"/>
        <v>-2.6200000000000045</v>
      </c>
      <c r="C25">
        <v>14321.222597800001</v>
      </c>
      <c r="D25">
        <v>182.511</v>
      </c>
      <c r="E25">
        <v>16.88</v>
      </c>
      <c r="F25">
        <v>0</v>
      </c>
      <c r="G25">
        <v>0</v>
      </c>
      <c r="H25">
        <v>0</v>
      </c>
      <c r="I25">
        <v>0</v>
      </c>
      <c r="K25" s="2">
        <f t="shared" si="9"/>
        <v>31.088699999600067</v>
      </c>
      <c r="L25" s="2">
        <f t="shared" si="1"/>
        <v>0.62079169999924488</v>
      </c>
      <c r="M25">
        <v>14324.984818499999</v>
      </c>
      <c r="N25">
        <v>182.60353714285699</v>
      </c>
      <c r="O25">
        <v>52.235474285714297</v>
      </c>
      <c r="P25" s="2">
        <f t="shared" si="2"/>
        <v>15.551211428571499</v>
      </c>
      <c r="Q25" s="2">
        <f t="shared" si="0"/>
        <v>12.865968958325004</v>
      </c>
      <c r="R25" s="2">
        <f t="shared" si="3"/>
        <v>2.6852424702464948</v>
      </c>
      <c r="S25" s="4"/>
      <c r="T25" s="2">
        <f t="shared" si="4"/>
        <v>30.164499999955297</v>
      </c>
      <c r="U25">
        <f t="shared" si="5"/>
        <v>0.61840650000158348</v>
      </c>
      <c r="V25">
        <v>14323.710640200001</v>
      </c>
      <c r="W25">
        <v>183.20999999999901</v>
      </c>
      <c r="X25">
        <v>37.242799999999903</v>
      </c>
      <c r="Y25">
        <f t="shared" si="6"/>
        <v>0.5585371428571051</v>
      </c>
    </row>
    <row r="26" spans="1:25" x14ac:dyDescent="0.3">
      <c r="A26">
        <f t="shared" si="7"/>
        <v>15.203199998722994</v>
      </c>
      <c r="B26" s="5">
        <f t="shared" si="8"/>
        <v>-5.2399999999999736</v>
      </c>
      <c r="C26">
        <v>14321.237800999999</v>
      </c>
      <c r="D26">
        <v>181.773</v>
      </c>
      <c r="E26">
        <v>16.356000000000002</v>
      </c>
      <c r="F26">
        <v>0</v>
      </c>
      <c r="G26">
        <v>0</v>
      </c>
      <c r="H26">
        <v>0</v>
      </c>
      <c r="I26">
        <v>0</v>
      </c>
      <c r="K26" s="2">
        <f t="shared" si="9"/>
        <v>30.502800000249408</v>
      </c>
      <c r="L26" s="2">
        <f t="shared" si="1"/>
        <v>0.65129449999949429</v>
      </c>
      <c r="M26">
        <v>14325.015321299999</v>
      </c>
      <c r="N26">
        <v>182.49397714285701</v>
      </c>
      <c r="O26">
        <v>53.321634285714197</v>
      </c>
      <c r="P26" s="2">
        <f t="shared" si="2"/>
        <v>16.637371428571399</v>
      </c>
      <c r="Q26" s="2">
        <f t="shared" si="0"/>
        <v>14.030591907434653</v>
      </c>
      <c r="R26" s="2">
        <f t="shared" si="3"/>
        <v>2.6067795211367457</v>
      </c>
      <c r="S26" s="4"/>
      <c r="T26" s="2">
        <f t="shared" si="4"/>
        <v>30.055699999138596</v>
      </c>
      <c r="U26">
        <f t="shared" si="5"/>
        <v>0.64846220000072208</v>
      </c>
      <c r="V26">
        <v>14323.7406959</v>
      </c>
      <c r="W26">
        <v>183.105359999999</v>
      </c>
      <c r="X26">
        <v>37.137999999999998</v>
      </c>
      <c r="Y26">
        <f t="shared" si="6"/>
        <v>0.45373714285720013</v>
      </c>
    </row>
    <row r="27" spans="1:25" x14ac:dyDescent="0.3">
      <c r="A27">
        <f t="shared" si="7"/>
        <v>15.935500001432956</v>
      </c>
      <c r="B27" s="5">
        <f t="shared" si="8"/>
        <v>-5.2400000000000091</v>
      </c>
      <c r="C27">
        <v>14321.253736500001</v>
      </c>
      <c r="D27">
        <v>181.15799999999999</v>
      </c>
      <c r="E27">
        <v>15.832000000000001</v>
      </c>
      <c r="F27">
        <v>0</v>
      </c>
      <c r="G27">
        <v>0</v>
      </c>
      <c r="H27">
        <v>0</v>
      </c>
      <c r="I27">
        <v>0</v>
      </c>
      <c r="K27" s="2">
        <f t="shared" si="9"/>
        <v>46.719800000573741</v>
      </c>
      <c r="L27" s="2">
        <f t="shared" si="1"/>
        <v>0.69801430000006803</v>
      </c>
      <c r="M27">
        <v>14325.0620411</v>
      </c>
      <c r="N27">
        <v>182.38441714285699</v>
      </c>
      <c r="O27">
        <v>54.371114285714199</v>
      </c>
      <c r="P27" s="2">
        <f t="shared" si="2"/>
        <v>17.686851428571401</v>
      </c>
      <c r="Q27" s="2">
        <f t="shared" si="0"/>
        <v>15.889810987979184</v>
      </c>
      <c r="R27" s="2">
        <f t="shared" si="3"/>
        <v>1.7970404405922178</v>
      </c>
      <c r="S27" s="4"/>
      <c r="T27" s="2">
        <f t="shared" si="4"/>
        <v>30.403799999476178</v>
      </c>
      <c r="U27">
        <f t="shared" si="5"/>
        <v>0.67886600000019826</v>
      </c>
      <c r="V27">
        <v>14323.771099699999</v>
      </c>
      <c r="W27">
        <v>183.020399999999</v>
      </c>
      <c r="X27">
        <v>37.006999999999998</v>
      </c>
      <c r="Y27">
        <f t="shared" si="6"/>
        <v>0.3227371428571999</v>
      </c>
    </row>
    <row r="28" spans="1:25" x14ac:dyDescent="0.3">
      <c r="A28">
        <f t="shared" si="7"/>
        <v>15.832799999770941</v>
      </c>
      <c r="B28" s="5">
        <f t="shared" si="8"/>
        <v>-5.2400000000000091</v>
      </c>
      <c r="C28">
        <v>14321.269569300001</v>
      </c>
      <c r="D28">
        <v>180.666</v>
      </c>
      <c r="E28">
        <v>15.308</v>
      </c>
      <c r="F28">
        <v>0</v>
      </c>
      <c r="G28">
        <v>0</v>
      </c>
      <c r="H28">
        <v>0</v>
      </c>
      <c r="I28">
        <v>0</v>
      </c>
      <c r="K28" s="2">
        <f t="shared" si="9"/>
        <v>30.811799999355571</v>
      </c>
      <c r="L28" s="2">
        <f t="shared" si="1"/>
        <v>0.7288260999994236</v>
      </c>
      <c r="M28">
        <v>14325.092852899999</v>
      </c>
      <c r="N28">
        <v>182.278337142857</v>
      </c>
      <c r="O28">
        <v>55.545754285714203</v>
      </c>
      <c r="P28" s="2">
        <f t="shared" si="2"/>
        <v>18.861491428571405</v>
      </c>
      <c r="Q28" s="2">
        <f t="shared" si="0"/>
        <v>17.164110223641977</v>
      </c>
      <c r="R28" s="2">
        <f t="shared" si="3"/>
        <v>1.6973812049294281</v>
      </c>
      <c r="S28" s="4"/>
      <c r="T28" s="2">
        <f t="shared" si="4"/>
        <v>46.810100000584498</v>
      </c>
      <c r="U28">
        <f t="shared" si="5"/>
        <v>0.72567610000078275</v>
      </c>
      <c r="V28">
        <v>14323.8179098</v>
      </c>
      <c r="W28">
        <v>182.94528</v>
      </c>
      <c r="X28">
        <v>36.865519999999997</v>
      </c>
      <c r="Y28">
        <f t="shared" si="6"/>
        <v>0.18125714285719852</v>
      </c>
    </row>
    <row r="29" spans="1:25" x14ac:dyDescent="0.3">
      <c r="A29">
        <f t="shared" si="7"/>
        <v>15.584799999487586</v>
      </c>
      <c r="B29" s="5">
        <f t="shared" si="8"/>
        <v>-3.9300000000000068</v>
      </c>
      <c r="C29">
        <v>14321.2851541</v>
      </c>
      <c r="D29">
        <v>180.17400000000001</v>
      </c>
      <c r="E29">
        <v>14.914999999999999</v>
      </c>
      <c r="F29">
        <v>0</v>
      </c>
      <c r="G29">
        <v>0</v>
      </c>
      <c r="H29">
        <v>0</v>
      </c>
      <c r="I29">
        <v>0</v>
      </c>
      <c r="K29" s="2">
        <f t="shared" si="9"/>
        <v>31.702600001153769</v>
      </c>
      <c r="L29" s="2">
        <f t="shared" si="1"/>
        <v>0.76052870000057737</v>
      </c>
      <c r="M29">
        <v>14325.1245555</v>
      </c>
      <c r="N29">
        <v>182.188457142857</v>
      </c>
      <c r="O29">
        <v>57.273434285714202</v>
      </c>
      <c r="P29" s="2">
        <f t="shared" si="2"/>
        <v>20.589171428571404</v>
      </c>
      <c r="Q29" s="2">
        <f t="shared" si="0"/>
        <v>18.513735000657498</v>
      </c>
      <c r="R29" s="2">
        <f t="shared" si="3"/>
        <v>2.0754364279139068</v>
      </c>
      <c r="S29" s="4"/>
      <c r="T29" s="2">
        <f t="shared" si="4"/>
        <v>15.493000000788015</v>
      </c>
      <c r="U29">
        <f t="shared" si="5"/>
        <v>0.74116910000157077</v>
      </c>
      <c r="V29">
        <v>14323.833402800001</v>
      </c>
      <c r="W29">
        <v>182.866559999999</v>
      </c>
      <c r="X29">
        <v>36.760719999999999</v>
      </c>
      <c r="Y29">
        <f t="shared" si="6"/>
        <v>7.6457142857201177E-2</v>
      </c>
    </row>
    <row r="30" spans="1:25" x14ac:dyDescent="0.3">
      <c r="A30">
        <f t="shared" si="7"/>
        <v>15.393600000606966</v>
      </c>
      <c r="B30" s="5">
        <f t="shared" si="8"/>
        <v>17.029999999999994</v>
      </c>
      <c r="C30">
        <v>14321.300547700001</v>
      </c>
      <c r="D30">
        <v>183.77292</v>
      </c>
      <c r="E30">
        <v>16.617999999999999</v>
      </c>
      <c r="F30">
        <v>0</v>
      </c>
      <c r="G30">
        <v>0</v>
      </c>
      <c r="H30">
        <v>0</v>
      </c>
      <c r="I30">
        <v>0</v>
      </c>
      <c r="K30" s="2">
        <f t="shared" si="9"/>
        <v>15.227500000037253</v>
      </c>
      <c r="L30" s="2">
        <f t="shared" si="1"/>
        <v>0.77575620000061463</v>
      </c>
      <c r="M30">
        <v>14325.139783000001</v>
      </c>
      <c r="N30">
        <v>182.10349714285701</v>
      </c>
      <c r="O30">
        <v>58.990634285714201</v>
      </c>
      <c r="P30" s="2">
        <f t="shared" si="2"/>
        <v>22.306371428571403</v>
      </c>
      <c r="Q30" s="2">
        <f t="shared" si="0"/>
        <v>19.175506596060202</v>
      </c>
      <c r="R30" s="2">
        <f t="shared" si="3"/>
        <v>3.1308648325112003</v>
      </c>
      <c r="S30" s="4"/>
      <c r="T30" s="2">
        <f t="shared" si="4"/>
        <v>46.525699999619974</v>
      </c>
      <c r="U30">
        <f t="shared" si="5"/>
        <v>0.78769480000119074</v>
      </c>
      <c r="V30">
        <v>14323.8799285</v>
      </c>
      <c r="W30">
        <v>182.82227999999901</v>
      </c>
      <c r="X30">
        <v>37.193639999999903</v>
      </c>
      <c r="Y30">
        <f t="shared" si="6"/>
        <v>0.50937714285710456</v>
      </c>
    </row>
    <row r="31" spans="1:25" x14ac:dyDescent="0.3">
      <c r="A31">
        <f t="shared" si="7"/>
        <v>16.064999999798601</v>
      </c>
      <c r="B31" s="5">
        <f t="shared" si="8"/>
        <v>-1.0480000000009682</v>
      </c>
      <c r="C31">
        <v>14321.3166127</v>
      </c>
      <c r="D31">
        <v>183.5958</v>
      </c>
      <c r="E31">
        <v>16.513199999999902</v>
      </c>
      <c r="F31">
        <v>0</v>
      </c>
      <c r="G31">
        <v>0</v>
      </c>
      <c r="H31">
        <v>0</v>
      </c>
      <c r="I31">
        <v>0</v>
      </c>
      <c r="K31" s="2">
        <f t="shared" si="9"/>
        <v>31.965000000127475</v>
      </c>
      <c r="L31" s="2">
        <f t="shared" si="1"/>
        <v>0.8077212000007421</v>
      </c>
      <c r="M31">
        <v>14325.171748000001</v>
      </c>
      <c r="N31">
        <v>182.00161714285699</v>
      </c>
      <c r="O31">
        <v>60.326514285714197</v>
      </c>
      <c r="P31" s="2">
        <f t="shared" si="2"/>
        <v>23.642251428571399</v>
      </c>
      <c r="Q31" s="2">
        <f t="shared" si="0"/>
        <v>20.59244908570259</v>
      </c>
      <c r="R31" s="2">
        <f t="shared" si="3"/>
        <v>3.0498023428688086</v>
      </c>
      <c r="S31" s="4"/>
      <c r="T31" s="2">
        <f t="shared" si="4"/>
        <v>31.634400000257301</v>
      </c>
      <c r="U31">
        <f t="shared" si="5"/>
        <v>0.81932920000144804</v>
      </c>
      <c r="V31">
        <v>14323.911562900001</v>
      </c>
      <c r="W31">
        <v>182.77231999999901</v>
      </c>
      <c r="X31">
        <v>37.115039999999901</v>
      </c>
      <c r="Y31">
        <f t="shared" si="6"/>
        <v>0.430777142857103</v>
      </c>
    </row>
    <row r="32" spans="1:25" x14ac:dyDescent="0.3">
      <c r="A32">
        <f t="shared" si="7"/>
        <v>15.837099999771453</v>
      </c>
      <c r="B32" s="5">
        <f t="shared" si="8"/>
        <v>-1.3623999999990133</v>
      </c>
      <c r="C32">
        <v>14321.3324498</v>
      </c>
      <c r="D32">
        <v>183.44819999999899</v>
      </c>
      <c r="E32">
        <v>16.37696</v>
      </c>
      <c r="F32">
        <v>0</v>
      </c>
      <c r="G32">
        <v>0</v>
      </c>
      <c r="H32">
        <v>0</v>
      </c>
      <c r="I32">
        <v>0</v>
      </c>
      <c r="K32" s="2">
        <f t="shared" si="9"/>
        <v>30.893899998773122</v>
      </c>
      <c r="L32" s="2">
        <f t="shared" si="1"/>
        <v>0.83861509999951522</v>
      </c>
      <c r="M32">
        <v>14325.202641899999</v>
      </c>
      <c r="N32">
        <v>181.91277714285701</v>
      </c>
      <c r="O32">
        <v>61.790074285714198</v>
      </c>
      <c r="P32" s="2">
        <f t="shared" si="2"/>
        <v>25.1058114285714</v>
      </c>
      <c r="Q32" s="2">
        <f t="shared" si="0"/>
        <v>21.996736105498847</v>
      </c>
      <c r="R32" s="2">
        <f t="shared" si="3"/>
        <v>3.1090753230725525</v>
      </c>
      <c r="S32" s="4"/>
      <c r="T32" s="2">
        <f t="shared" si="4"/>
        <v>31.066499999724329</v>
      </c>
      <c r="U32">
        <f t="shared" si="5"/>
        <v>0.85039570000117237</v>
      </c>
      <c r="V32">
        <v>14323.9426294</v>
      </c>
      <c r="W32">
        <v>182.722982857142</v>
      </c>
      <c r="X32">
        <v>36.878314285714197</v>
      </c>
      <c r="Y32">
        <f t="shared" si="6"/>
        <v>0.19405142857139879</v>
      </c>
    </row>
    <row r="33" spans="1:25" x14ac:dyDescent="0.3">
      <c r="A33">
        <f t="shared" si="7"/>
        <v>15.195100000710227</v>
      </c>
      <c r="B33" s="5">
        <f t="shared" si="8"/>
        <v>-1.7292000000000129</v>
      </c>
      <c r="C33">
        <v>14321.347644900001</v>
      </c>
      <c r="D33">
        <v>183.33995999999999</v>
      </c>
      <c r="E33">
        <v>16.204039999999999</v>
      </c>
      <c r="F33">
        <v>0</v>
      </c>
      <c r="G33">
        <v>0</v>
      </c>
      <c r="H33">
        <v>0</v>
      </c>
      <c r="I33">
        <v>0</v>
      </c>
      <c r="K33" s="2">
        <f t="shared" si="9"/>
        <v>46.591700000135461</v>
      </c>
      <c r="L33" s="2">
        <f t="shared" si="1"/>
        <v>0.88520679999965068</v>
      </c>
      <c r="M33">
        <v>14325.2492336</v>
      </c>
      <c r="N33">
        <v>181.83260000000001</v>
      </c>
      <c r="O33">
        <v>63.463428571428501</v>
      </c>
      <c r="P33" s="2">
        <f t="shared" si="2"/>
        <v>26.779165714285703</v>
      </c>
      <c r="Q33" s="2">
        <f t="shared" si="0"/>
        <v>24.176952927742096</v>
      </c>
      <c r="R33" s="2">
        <f t="shared" si="3"/>
        <v>2.6022127865436069</v>
      </c>
      <c r="S33" s="4"/>
      <c r="T33" s="2">
        <f t="shared" si="4"/>
        <v>31.207899999571964</v>
      </c>
      <c r="U33">
        <f t="shared" si="5"/>
        <v>0.88160360000074434</v>
      </c>
      <c r="V33">
        <v>14323.9738373</v>
      </c>
      <c r="W33">
        <v>182.67856571428501</v>
      </c>
      <c r="X33">
        <v>36.636348571428499</v>
      </c>
      <c r="Y33">
        <f t="shared" si="6"/>
        <v>-4.7914285714298899E-2</v>
      </c>
    </row>
    <row r="34" spans="1:25" x14ac:dyDescent="0.3">
      <c r="A34">
        <f t="shared" si="7"/>
        <v>15.666899998905137</v>
      </c>
      <c r="B34" s="5">
        <f t="shared" si="8"/>
        <v>-1.6768000000000072</v>
      </c>
      <c r="C34">
        <v>14321.3633118</v>
      </c>
      <c r="D34">
        <v>183.17892000000001</v>
      </c>
      <c r="E34">
        <v>16.036359999999998</v>
      </c>
      <c r="F34">
        <v>0</v>
      </c>
      <c r="G34">
        <v>0</v>
      </c>
      <c r="H34">
        <v>0</v>
      </c>
      <c r="I34">
        <v>0</v>
      </c>
      <c r="K34" s="2">
        <f t="shared" si="9"/>
        <v>31.414299999596551</v>
      </c>
      <c r="L34" s="2">
        <f t="shared" si="1"/>
        <v>0.91662109999924724</v>
      </c>
      <c r="M34">
        <v>14325.280647899999</v>
      </c>
      <c r="N34">
        <v>181.76385714285701</v>
      </c>
      <c r="O34">
        <v>65.100102857142801</v>
      </c>
      <c r="P34" s="2">
        <f t="shared" si="2"/>
        <v>28.415840000000003</v>
      </c>
      <c r="Q34" s="2">
        <f t="shared" si="0"/>
        <v>25.687766442422156</v>
      </c>
      <c r="R34" s="2">
        <f t="shared" si="3"/>
        <v>2.7280735575778472</v>
      </c>
      <c r="S34" s="4"/>
      <c r="T34" s="2">
        <f t="shared" si="4"/>
        <v>31.281699999453849</v>
      </c>
      <c r="U34">
        <f t="shared" si="5"/>
        <v>0.91288530000019819</v>
      </c>
      <c r="V34">
        <v>14324.005118999999</v>
      </c>
      <c r="W34">
        <v>182.634148571428</v>
      </c>
      <c r="X34">
        <v>36.3839028571428</v>
      </c>
      <c r="Y34">
        <f t="shared" si="6"/>
        <v>-0.30035999999999774</v>
      </c>
    </row>
    <row r="35" spans="1:25" x14ac:dyDescent="0.3">
      <c r="A35">
        <f t="shared" si="7"/>
        <v>16.108499999972992</v>
      </c>
      <c r="B35" s="5">
        <f t="shared" si="8"/>
        <v>3.700399999999</v>
      </c>
      <c r="C35">
        <v>14321.3794203</v>
      </c>
      <c r="D35">
        <v>183.10928000000001</v>
      </c>
      <c r="E35">
        <v>16.406399999999898</v>
      </c>
      <c r="F35">
        <v>0</v>
      </c>
      <c r="G35">
        <v>0</v>
      </c>
      <c r="H35">
        <v>0</v>
      </c>
      <c r="I35">
        <v>0</v>
      </c>
      <c r="K35" s="2">
        <f t="shared" si="9"/>
        <v>31.918300001052557</v>
      </c>
      <c r="L35" s="2">
        <f t="shared" si="1"/>
        <v>0.94853940000029979</v>
      </c>
      <c r="M35">
        <v>14325.3125662</v>
      </c>
      <c r="N35">
        <v>181.704954285714</v>
      </c>
      <c r="O35">
        <v>66.694857142857103</v>
      </c>
      <c r="P35" s="2">
        <f t="shared" si="2"/>
        <v>30.010594285714305</v>
      </c>
      <c r="Q35" s="2">
        <f t="shared" si="0"/>
        <v>27.255250232726866</v>
      </c>
      <c r="R35" s="2">
        <f t="shared" si="3"/>
        <v>2.7553440529874393</v>
      </c>
      <c r="S35" s="4"/>
      <c r="T35" s="2">
        <f t="shared" si="4"/>
        <v>31.249600000592181</v>
      </c>
      <c r="U35">
        <f t="shared" si="5"/>
        <v>0.94413490000079037</v>
      </c>
      <c r="V35">
        <v>14324.0363686</v>
      </c>
      <c r="W35">
        <v>182.60386857142799</v>
      </c>
      <c r="X35">
        <v>36.273862857142802</v>
      </c>
      <c r="Y35">
        <f t="shared" si="6"/>
        <v>-0.41039999999999566</v>
      </c>
    </row>
    <row r="36" spans="1:25" x14ac:dyDescent="0.3">
      <c r="A36">
        <f t="shared" si="7"/>
        <v>16.036500001064269</v>
      </c>
      <c r="B36" s="5">
        <f t="shared" si="8"/>
        <v>2.9144000000010095</v>
      </c>
      <c r="C36">
        <v>14321.395456800001</v>
      </c>
      <c r="D36">
        <v>183.11704</v>
      </c>
      <c r="E36">
        <v>16.697839999999999</v>
      </c>
      <c r="F36">
        <v>0</v>
      </c>
      <c r="G36">
        <v>0</v>
      </c>
      <c r="H36">
        <v>0</v>
      </c>
      <c r="I36">
        <v>0</v>
      </c>
      <c r="K36" s="2">
        <f t="shared" si="9"/>
        <v>30.536799999026698</v>
      </c>
      <c r="L36" s="2">
        <f t="shared" si="1"/>
        <v>0.97907619999932649</v>
      </c>
      <c r="M36">
        <v>14325.343102999999</v>
      </c>
      <c r="N36">
        <v>181.66081142857101</v>
      </c>
      <c r="O36">
        <v>68.252931428571401</v>
      </c>
      <c r="P36" s="2">
        <f t="shared" si="2"/>
        <v>31.568668571428603</v>
      </c>
      <c r="Q36" s="2">
        <f t="shared" si="0"/>
        <v>28.78452861667321</v>
      </c>
      <c r="R36" s="2">
        <f t="shared" si="3"/>
        <v>2.7841399547553927</v>
      </c>
      <c r="S36" s="4"/>
      <c r="T36" s="2">
        <f t="shared" si="4"/>
        <v>47.150599999440601</v>
      </c>
      <c r="U36">
        <f t="shared" si="5"/>
        <v>0.99128550000023097</v>
      </c>
      <c r="V36">
        <v>14324.0835192</v>
      </c>
      <c r="W36">
        <v>182.586948571428</v>
      </c>
      <c r="X36">
        <v>36.3621428571428</v>
      </c>
      <c r="Y36">
        <f t="shared" si="6"/>
        <v>-0.32211999999999819</v>
      </c>
    </row>
    <row r="37" spans="1:25" x14ac:dyDescent="0.3">
      <c r="A37">
        <f t="shared" si="7"/>
        <v>15.627199998561991</v>
      </c>
      <c r="B37" s="5">
        <f t="shared" si="8"/>
        <v>5.5244000000000071</v>
      </c>
      <c r="C37">
        <v>14321.411083999999</v>
      </c>
      <c r="D37">
        <v>183.13672</v>
      </c>
      <c r="E37">
        <v>17.25028</v>
      </c>
      <c r="F37">
        <v>0</v>
      </c>
      <c r="G37">
        <v>0</v>
      </c>
      <c r="H37">
        <v>0</v>
      </c>
      <c r="I37">
        <v>0</v>
      </c>
      <c r="K37" s="2">
        <f t="shared" si="9"/>
        <v>25.768999999854714</v>
      </c>
      <c r="L37" s="2">
        <f t="shared" si="1"/>
        <v>1.0048451999991812</v>
      </c>
      <c r="M37">
        <v>14325.368871999999</v>
      </c>
      <c r="N37">
        <v>181.62158857142799</v>
      </c>
      <c r="O37">
        <v>69.779565714285695</v>
      </c>
      <c r="P37" s="2">
        <f t="shared" si="2"/>
        <v>33.095302857142897</v>
      </c>
      <c r="Q37" s="2">
        <f t="shared" si="0"/>
        <v>30.096920140497264</v>
      </c>
      <c r="R37" s="2">
        <f t="shared" si="3"/>
        <v>2.9983827166456329</v>
      </c>
      <c r="S37" s="4"/>
      <c r="T37" s="2">
        <f t="shared" si="4"/>
        <v>15.542099999947823</v>
      </c>
      <c r="U37">
        <f t="shared" si="5"/>
        <v>1.0068276000001788</v>
      </c>
      <c r="V37">
        <v>14324.099061299999</v>
      </c>
      <c r="W37">
        <v>182.570028571428</v>
      </c>
      <c r="X37">
        <v>36.434702857142803</v>
      </c>
      <c r="Y37">
        <f t="shared" si="6"/>
        <v>-0.24955999999999534</v>
      </c>
    </row>
    <row r="38" spans="1:25" x14ac:dyDescent="0.3">
      <c r="A38">
        <f t="shared" si="7"/>
        <v>15.228899999783607</v>
      </c>
      <c r="B38" s="5">
        <f t="shared" si="8"/>
        <v>4.9479999999989843</v>
      </c>
      <c r="C38">
        <v>14321.426312899999</v>
      </c>
      <c r="D38">
        <v>183.17608000000001</v>
      </c>
      <c r="E38">
        <v>17.745079999999898</v>
      </c>
      <c r="F38">
        <v>0</v>
      </c>
      <c r="G38">
        <v>0</v>
      </c>
      <c r="H38">
        <v>0</v>
      </c>
      <c r="I38">
        <v>0</v>
      </c>
      <c r="K38" s="2">
        <f t="shared" si="9"/>
        <v>35.525800001778407</v>
      </c>
      <c r="L38" s="2">
        <f t="shared" si="1"/>
        <v>1.0403710000009596</v>
      </c>
      <c r="M38">
        <v>14325.404397800001</v>
      </c>
      <c r="N38">
        <v>181.606108571428</v>
      </c>
      <c r="O38">
        <v>71.652165714285701</v>
      </c>
      <c r="P38" s="2">
        <f t="shared" si="2"/>
        <v>34.967902857142903</v>
      </c>
      <c r="Q38" s="2">
        <f t="shared" ref="Q38:Q69" si="10">$Q$1*(L38-$Q$2+($Q$2*(EXP(-1*L38/$Q$2))))</f>
        <v>31.938052818732444</v>
      </c>
      <c r="R38" s="2">
        <f t="shared" si="3"/>
        <v>3.0298500384104585</v>
      </c>
      <c r="S38" s="4"/>
      <c r="T38" s="2">
        <f t="shared" si="4"/>
        <v>30.850600000121631</v>
      </c>
      <c r="U38">
        <f t="shared" si="5"/>
        <v>1.0376782000003004</v>
      </c>
      <c r="V38">
        <v>14324.1299119</v>
      </c>
      <c r="W38">
        <v>182.558028571428</v>
      </c>
      <c r="X38">
        <v>36.491542857142797</v>
      </c>
      <c r="Y38">
        <f t="shared" si="6"/>
        <v>-0.19272000000000133</v>
      </c>
    </row>
    <row r="39" spans="1:25" x14ac:dyDescent="0.3">
      <c r="A39">
        <f t="shared" si="7"/>
        <v>16.084800001408439</v>
      </c>
      <c r="B39" s="5">
        <f t="shared" si="8"/>
        <v>7.5580000000010017</v>
      </c>
      <c r="C39">
        <v>14321.442397700001</v>
      </c>
      <c r="D39">
        <v>183.21752000000001</v>
      </c>
      <c r="E39">
        <v>18.500879999999999</v>
      </c>
      <c r="F39">
        <v>0</v>
      </c>
      <c r="G39">
        <v>0</v>
      </c>
      <c r="H39">
        <v>0</v>
      </c>
      <c r="I39">
        <v>0</v>
      </c>
      <c r="K39" s="2">
        <f t="shared" si="9"/>
        <v>31.37359999891487</v>
      </c>
      <c r="L39" s="2">
        <f t="shared" si="1"/>
        <v>1.0717445999998745</v>
      </c>
      <c r="M39">
        <v>14325.4357714</v>
      </c>
      <c r="N39">
        <v>181.606108571428</v>
      </c>
      <c r="O39">
        <v>73.8222457142857</v>
      </c>
      <c r="P39" s="2">
        <f t="shared" si="2"/>
        <v>37.137982857142902</v>
      </c>
      <c r="Q39" s="2">
        <f t="shared" si="10"/>
        <v>33.593734037921948</v>
      </c>
      <c r="R39" s="2">
        <f t="shared" si="3"/>
        <v>3.5442488192209538</v>
      </c>
      <c r="S39" s="4"/>
      <c r="T39" s="2">
        <f t="shared" si="4"/>
        <v>31.329299999924842</v>
      </c>
      <c r="U39">
        <f t="shared" si="5"/>
        <v>1.0690075000002253</v>
      </c>
      <c r="V39">
        <v>14324.161241199999</v>
      </c>
      <c r="W39">
        <v>182.56786857142799</v>
      </c>
      <c r="X39">
        <v>36.830142857142803</v>
      </c>
      <c r="Y39">
        <f t="shared" si="6"/>
        <v>0.14588000000000534</v>
      </c>
    </row>
    <row r="40" spans="1:25" x14ac:dyDescent="0.3">
      <c r="A40">
        <f t="shared" si="7"/>
        <v>16.101399998660781</v>
      </c>
      <c r="B40" s="5">
        <f t="shared" si="8"/>
        <v>7.191200000000002</v>
      </c>
      <c r="C40">
        <v>14321.458499099999</v>
      </c>
      <c r="D40">
        <v>183.27372</v>
      </c>
      <c r="E40">
        <v>19.22</v>
      </c>
      <c r="F40">
        <v>0</v>
      </c>
      <c r="G40">
        <v>0</v>
      </c>
      <c r="H40">
        <v>0</v>
      </c>
      <c r="I40">
        <v>0</v>
      </c>
      <c r="K40" s="2">
        <f t="shared" si="9"/>
        <v>30.497300000206451</v>
      </c>
      <c r="L40" s="2">
        <f t="shared" si="1"/>
        <v>1.1022419000000809</v>
      </c>
      <c r="M40">
        <v>14325.4662687</v>
      </c>
      <c r="N40">
        <v>181.61116571428499</v>
      </c>
      <c r="O40">
        <v>75.8422914285714</v>
      </c>
      <c r="P40" s="2">
        <f t="shared" si="2"/>
        <v>39.158028571428602</v>
      </c>
      <c r="Q40" s="2">
        <f t="shared" si="10"/>
        <v>35.229035216221803</v>
      </c>
      <c r="R40" s="2">
        <f t="shared" si="3"/>
        <v>3.9289933552067993</v>
      </c>
      <c r="S40" s="4"/>
      <c r="T40" s="2">
        <f t="shared" si="4"/>
        <v>46.955900001194095</v>
      </c>
      <c r="U40">
        <f t="shared" si="5"/>
        <v>1.1159634000014194</v>
      </c>
      <c r="V40">
        <v>14324.208197100001</v>
      </c>
      <c r="W40">
        <v>182.59738857142801</v>
      </c>
      <c r="X40">
        <v>37.147782857142801</v>
      </c>
      <c r="Y40">
        <f t="shared" si="6"/>
        <v>0.4635200000000026</v>
      </c>
    </row>
    <row r="41" spans="1:25" x14ac:dyDescent="0.3">
      <c r="A41">
        <f t="shared" si="7"/>
        <v>15.354200000729179</v>
      </c>
      <c r="B41" s="5">
        <f t="shared" si="8"/>
        <v>6.8768000000000029</v>
      </c>
      <c r="C41">
        <v>14321.4738533</v>
      </c>
      <c r="D41">
        <v>183.33976000000001</v>
      </c>
      <c r="E41">
        <v>19.907679999999999</v>
      </c>
      <c r="F41">
        <v>0</v>
      </c>
      <c r="G41">
        <v>0</v>
      </c>
      <c r="H41">
        <v>0</v>
      </c>
      <c r="I41">
        <v>0</v>
      </c>
      <c r="K41" s="2">
        <f t="shared" si="9"/>
        <v>47.370000000228174</v>
      </c>
      <c r="L41" s="2">
        <f t="shared" si="1"/>
        <v>1.1496119000003091</v>
      </c>
      <c r="M41">
        <v>14325.5136387</v>
      </c>
      <c r="N41">
        <v>181.60700571428501</v>
      </c>
      <c r="O41">
        <v>77.688491428571396</v>
      </c>
      <c r="P41" s="2">
        <f t="shared" si="2"/>
        <v>41.004228571428598</v>
      </c>
      <c r="Q41" s="2">
        <f t="shared" si="10"/>
        <v>37.817796059110023</v>
      </c>
      <c r="R41" s="2">
        <f t="shared" si="3"/>
        <v>3.186432512318575</v>
      </c>
      <c r="S41" s="4"/>
      <c r="T41" s="2">
        <f t="shared" si="4"/>
        <v>15.443399999639951</v>
      </c>
      <c r="U41">
        <f t="shared" si="5"/>
        <v>1.1314068000010593</v>
      </c>
      <c r="V41">
        <v>14324.2236405</v>
      </c>
      <c r="W41">
        <v>182.637468571428</v>
      </c>
      <c r="X41">
        <v>37.2409028571428</v>
      </c>
      <c r="Y41">
        <f t="shared" si="6"/>
        <v>0.55664000000000158</v>
      </c>
    </row>
    <row r="42" spans="1:25" x14ac:dyDescent="0.3">
      <c r="A42">
        <f t="shared" si="7"/>
        <v>15.421300000525662</v>
      </c>
      <c r="B42" s="5">
        <f t="shared" si="8"/>
        <v>12.515999999999003</v>
      </c>
      <c r="C42">
        <v>14321.4892746</v>
      </c>
      <c r="D42">
        <v>183.46768</v>
      </c>
      <c r="E42">
        <v>21.1592799999999</v>
      </c>
      <c r="F42">
        <v>0</v>
      </c>
      <c r="G42">
        <v>0</v>
      </c>
      <c r="H42">
        <v>0</v>
      </c>
      <c r="I42">
        <v>0</v>
      </c>
      <c r="K42" s="2">
        <f t="shared" si="9"/>
        <v>32.0121000004292</v>
      </c>
      <c r="L42" s="2">
        <f t="shared" si="1"/>
        <v>1.1816240000007383</v>
      </c>
      <c r="M42">
        <v>14325.545650800001</v>
      </c>
      <c r="N42">
        <v>181.62116571428501</v>
      </c>
      <c r="O42">
        <v>79.607651428571401</v>
      </c>
      <c r="P42" s="2">
        <f t="shared" si="2"/>
        <v>42.923388571428603</v>
      </c>
      <c r="Q42" s="2">
        <f t="shared" si="10"/>
        <v>39.599591979635292</v>
      </c>
      <c r="R42" s="2">
        <f t="shared" si="3"/>
        <v>3.323796591793311</v>
      </c>
      <c r="S42" s="4"/>
      <c r="T42" s="2">
        <f t="shared" si="4"/>
        <v>46.822700000120676</v>
      </c>
      <c r="U42">
        <f t="shared" si="5"/>
        <v>1.17822950000118</v>
      </c>
      <c r="V42">
        <v>14324.2704632</v>
      </c>
      <c r="W42">
        <v>182.66830857142801</v>
      </c>
      <c r="X42">
        <v>37.031302857142798</v>
      </c>
      <c r="Y42">
        <f t="shared" si="6"/>
        <v>0.34703999999999979</v>
      </c>
    </row>
    <row r="43" spans="1:25" x14ac:dyDescent="0.3">
      <c r="A43">
        <f t="shared" si="7"/>
        <v>15.9879999991972</v>
      </c>
      <c r="B43" s="5">
        <f t="shared" si="8"/>
        <v>12.306400000000011</v>
      </c>
      <c r="C43">
        <v>14321.5052626</v>
      </c>
      <c r="D43">
        <v>183.60543999999999</v>
      </c>
      <c r="E43">
        <v>22.389919999999901</v>
      </c>
      <c r="F43">
        <v>0</v>
      </c>
      <c r="G43">
        <v>0</v>
      </c>
      <c r="H43">
        <v>0</v>
      </c>
      <c r="I43">
        <v>0</v>
      </c>
      <c r="K43" s="2">
        <f t="shared" si="9"/>
        <v>31.539199999315315</v>
      </c>
      <c r="L43" s="2">
        <f t="shared" si="1"/>
        <v>1.2131632000000536</v>
      </c>
      <c r="M43">
        <v>14325.57719</v>
      </c>
      <c r="N43">
        <v>181.650822857142</v>
      </c>
      <c r="O43">
        <v>81.575297142857096</v>
      </c>
      <c r="P43" s="2">
        <f t="shared" si="2"/>
        <v>44.891034285714298</v>
      </c>
      <c r="Q43" s="2">
        <f t="shared" si="10"/>
        <v>41.379632398140984</v>
      </c>
      <c r="R43" s="2">
        <f t="shared" si="3"/>
        <v>3.5114018875733137</v>
      </c>
      <c r="S43" s="4"/>
      <c r="T43" s="2">
        <f t="shared" si="4"/>
        <v>31.280100000003586</v>
      </c>
      <c r="U43">
        <f t="shared" si="5"/>
        <v>1.2095096000011836</v>
      </c>
      <c r="V43">
        <v>14324.3017433</v>
      </c>
      <c r="W43">
        <v>182.71390857142799</v>
      </c>
      <c r="X43">
        <v>36.816462857142803</v>
      </c>
      <c r="Y43">
        <f t="shared" si="6"/>
        <v>0.13220000000000454</v>
      </c>
    </row>
    <row r="44" spans="1:25" x14ac:dyDescent="0.3">
      <c r="A44">
        <f t="shared" si="7"/>
        <v>15.614400001140893</v>
      </c>
      <c r="B44" s="5">
        <f t="shared" si="8"/>
        <v>12.201599999999999</v>
      </c>
      <c r="C44">
        <v>14321.520877000001</v>
      </c>
      <c r="D44">
        <v>183.73828</v>
      </c>
      <c r="E44">
        <v>23.6100799999999</v>
      </c>
      <c r="F44">
        <v>0</v>
      </c>
      <c r="G44">
        <v>0</v>
      </c>
      <c r="H44">
        <v>0</v>
      </c>
      <c r="I44">
        <v>0</v>
      </c>
      <c r="K44" s="2">
        <f t="shared" si="9"/>
        <v>16.184399999474408</v>
      </c>
      <c r="L44" s="2">
        <f t="shared" si="1"/>
        <v>1.229347599999528</v>
      </c>
      <c r="M44">
        <v>14325.593374399999</v>
      </c>
      <c r="N44">
        <v>181.70494285714199</v>
      </c>
      <c r="O44">
        <v>83.651057142857098</v>
      </c>
      <c r="P44" s="2">
        <f t="shared" si="2"/>
        <v>46.9667942857143</v>
      </c>
      <c r="Q44" s="2">
        <f t="shared" si="10"/>
        <v>42.302277185447707</v>
      </c>
      <c r="R44" s="2">
        <f t="shared" si="3"/>
        <v>4.6645171002665933</v>
      </c>
      <c r="S44" s="4"/>
      <c r="T44" s="2">
        <f t="shared" si="4"/>
        <v>30.607999999119784</v>
      </c>
      <c r="U44">
        <f t="shared" si="5"/>
        <v>1.2401176000003034</v>
      </c>
      <c r="V44">
        <v>14324.3323513</v>
      </c>
      <c r="W44">
        <v>182.774268571428</v>
      </c>
      <c r="X44">
        <v>36.5963828571428</v>
      </c>
      <c r="Y44">
        <f t="shared" si="6"/>
        <v>-8.7879999999998404E-2</v>
      </c>
    </row>
    <row r="45" spans="1:25" x14ac:dyDescent="0.3">
      <c r="A45">
        <f t="shared" si="7"/>
        <v>15.127899998333305</v>
      </c>
      <c r="B45" s="5">
        <f t="shared" si="8"/>
        <v>12.044399999999982</v>
      </c>
      <c r="C45">
        <v>14321.536004899999</v>
      </c>
      <c r="D45">
        <v>183.90064000000001</v>
      </c>
      <c r="E45">
        <v>24.814519999999899</v>
      </c>
      <c r="F45">
        <v>0</v>
      </c>
      <c r="G45">
        <v>0</v>
      </c>
      <c r="H45">
        <v>0</v>
      </c>
      <c r="I45">
        <v>0</v>
      </c>
      <c r="K45" s="2">
        <f t="shared" si="9"/>
        <v>31.671500000811648</v>
      </c>
      <c r="L45" s="2">
        <f t="shared" si="1"/>
        <v>1.2610191000003397</v>
      </c>
      <c r="M45">
        <v>14325.6250459</v>
      </c>
      <c r="N45">
        <v>181.78150285714199</v>
      </c>
      <c r="O45">
        <v>85.424097142857093</v>
      </c>
      <c r="P45" s="2">
        <f t="shared" si="2"/>
        <v>48.739834285714295</v>
      </c>
      <c r="Q45" s="2">
        <f t="shared" si="10"/>
        <v>44.125415001653721</v>
      </c>
      <c r="R45" s="2">
        <f t="shared" si="3"/>
        <v>4.614419284060574</v>
      </c>
      <c r="S45" s="4"/>
      <c r="T45" s="2">
        <f t="shared" si="4"/>
        <v>31.675500000346801</v>
      </c>
      <c r="U45">
        <f t="shared" si="5"/>
        <v>1.2717931000006502</v>
      </c>
      <c r="V45">
        <v>14324.3640268</v>
      </c>
      <c r="W45">
        <v>182.86138857142799</v>
      </c>
      <c r="X45">
        <v>36.684262857142798</v>
      </c>
      <c r="Y45">
        <f t="shared" si="6"/>
        <v>0</v>
      </c>
    </row>
    <row r="46" spans="1:25" x14ac:dyDescent="0.3">
      <c r="A46">
        <f t="shared" si="7"/>
        <v>15.492800001084106</v>
      </c>
      <c r="B46" s="5">
        <f t="shared" si="8"/>
        <v>11.83480000000003</v>
      </c>
      <c r="C46">
        <v>14321.5514977</v>
      </c>
      <c r="D46">
        <v>184.07283999999899</v>
      </c>
      <c r="E46">
        <v>25.997999999999902</v>
      </c>
      <c r="F46">
        <v>0</v>
      </c>
      <c r="G46">
        <v>0</v>
      </c>
      <c r="H46">
        <v>0</v>
      </c>
      <c r="I46">
        <v>0</v>
      </c>
      <c r="K46" s="2">
        <f t="shared" si="9"/>
        <v>44.46529999950144</v>
      </c>
      <c r="L46" s="2">
        <f t="shared" si="1"/>
        <v>1.3054843999998411</v>
      </c>
      <c r="M46">
        <v>14325.6695112</v>
      </c>
      <c r="N46">
        <v>181.87774285714201</v>
      </c>
      <c r="O46">
        <v>87.149977142857097</v>
      </c>
      <c r="P46" s="2">
        <f t="shared" si="2"/>
        <v>50.465714285714299</v>
      </c>
      <c r="Q46" s="2">
        <f t="shared" si="10"/>
        <v>46.723118360728741</v>
      </c>
      <c r="R46" s="2">
        <f t="shared" si="3"/>
        <v>3.742595924985558</v>
      </c>
      <c r="S46" s="4"/>
      <c r="T46" s="2">
        <f t="shared" si="4"/>
        <v>30.966199999966193</v>
      </c>
      <c r="U46">
        <f t="shared" si="5"/>
        <v>1.3027593000006163</v>
      </c>
      <c r="V46">
        <v>14324.394993</v>
      </c>
      <c r="W46">
        <v>182.947108571428</v>
      </c>
      <c r="X46">
        <v>36.970462857142799</v>
      </c>
      <c r="Y46">
        <f t="shared" si="6"/>
        <v>0.2862000000000009</v>
      </c>
    </row>
    <row r="47" spans="1:25" x14ac:dyDescent="0.3">
      <c r="A47">
        <f t="shared" si="7"/>
        <v>46.17589999907068</v>
      </c>
      <c r="B47" s="5">
        <f t="shared" si="8"/>
        <v>11.677599999999977</v>
      </c>
      <c r="C47">
        <v>14321.597673599999</v>
      </c>
      <c r="D47">
        <v>184.25979999999899</v>
      </c>
      <c r="E47">
        <v>27.165759999999899</v>
      </c>
      <c r="F47">
        <v>0</v>
      </c>
      <c r="G47">
        <v>0</v>
      </c>
      <c r="H47">
        <v>0</v>
      </c>
      <c r="I47">
        <v>0</v>
      </c>
      <c r="K47" s="2">
        <f t="shared" si="9"/>
        <v>33.414699999411823</v>
      </c>
      <c r="L47" s="2">
        <f t="shared" si="1"/>
        <v>1.3388990999992529</v>
      </c>
      <c r="M47">
        <v>14325.702925899999</v>
      </c>
      <c r="N47">
        <v>181.987302857142</v>
      </c>
      <c r="O47">
        <v>88.390337142857106</v>
      </c>
      <c r="P47" s="2">
        <f t="shared" si="2"/>
        <v>51.706074285714308</v>
      </c>
      <c r="Q47" s="2">
        <f t="shared" si="10"/>
        <v>48.703457117854192</v>
      </c>
      <c r="R47" s="2">
        <f t="shared" si="3"/>
        <v>3.0026171678601159</v>
      </c>
      <c r="S47" s="4"/>
      <c r="T47" s="2">
        <f t="shared" si="4"/>
        <v>46.823200000289944</v>
      </c>
      <c r="U47">
        <f t="shared" si="5"/>
        <v>1.3495825000009063</v>
      </c>
      <c r="V47">
        <v>14324.4418162</v>
      </c>
      <c r="W47">
        <v>183.037125714285</v>
      </c>
      <c r="X47">
        <v>37.3938285714285</v>
      </c>
      <c r="Y47">
        <f t="shared" si="6"/>
        <v>0.70956571428570214</v>
      </c>
    </row>
    <row r="48" spans="1:25" x14ac:dyDescent="0.3">
      <c r="A48">
        <f t="shared" si="7"/>
        <v>30.719200000021374</v>
      </c>
      <c r="B48" s="5">
        <f t="shared" si="8"/>
        <v>11.625200000001001</v>
      </c>
      <c r="C48">
        <v>14321.628392799999</v>
      </c>
      <c r="D48">
        <v>184.45659999999901</v>
      </c>
      <c r="E48">
        <v>28.328279999999999</v>
      </c>
      <c r="F48">
        <v>0</v>
      </c>
      <c r="G48">
        <v>0</v>
      </c>
      <c r="H48">
        <v>0</v>
      </c>
      <c r="I48">
        <v>0</v>
      </c>
      <c r="K48" s="2">
        <f t="shared" si="9"/>
        <v>29.397000000244589</v>
      </c>
      <c r="L48" s="2">
        <f t="shared" si="1"/>
        <v>1.3682960999994975</v>
      </c>
      <c r="M48">
        <v>14325.732322899999</v>
      </c>
      <c r="N48">
        <v>182.119245714285</v>
      </c>
      <c r="O48">
        <v>89.773102857142803</v>
      </c>
      <c r="P48" s="2">
        <f t="shared" si="2"/>
        <v>53.088840000000005</v>
      </c>
      <c r="Q48" s="2">
        <f t="shared" si="10"/>
        <v>50.464993092825758</v>
      </c>
      <c r="R48" s="2">
        <f t="shared" si="3"/>
        <v>2.6238469071742472</v>
      </c>
      <c r="S48" s="4"/>
      <c r="T48" s="2">
        <f t="shared" si="4"/>
        <v>31.093100000362028</v>
      </c>
      <c r="U48">
        <f t="shared" si="5"/>
        <v>1.3806756000012683</v>
      </c>
      <c r="V48">
        <v>14324.472909300001</v>
      </c>
      <c r="W48">
        <v>183.11716571428499</v>
      </c>
      <c r="X48">
        <v>37.899108571428499</v>
      </c>
      <c r="Y48">
        <f t="shared" si="6"/>
        <v>1.2148457142857012</v>
      </c>
    </row>
    <row r="49" spans="1:25" x14ac:dyDescent="0.3">
      <c r="A49">
        <f t="shared" si="7"/>
        <v>31.447900000785012</v>
      </c>
      <c r="B49" s="5">
        <f t="shared" si="8"/>
        <v>11.992000000000012</v>
      </c>
      <c r="C49">
        <v>14321.6598407</v>
      </c>
      <c r="D49">
        <v>184.59075999999899</v>
      </c>
      <c r="E49">
        <v>29.527480000000001</v>
      </c>
      <c r="F49">
        <v>0</v>
      </c>
      <c r="G49">
        <v>0</v>
      </c>
      <c r="H49">
        <v>0</v>
      </c>
      <c r="I49">
        <v>0</v>
      </c>
      <c r="K49" s="2">
        <f t="shared" si="9"/>
        <v>30.579100000977633</v>
      </c>
      <c r="L49" s="2">
        <f t="shared" si="1"/>
        <v>1.3988752000004752</v>
      </c>
      <c r="M49">
        <v>14325.762902</v>
      </c>
      <c r="N49">
        <v>182.280765714285</v>
      </c>
      <c r="O49">
        <v>91.478022857142804</v>
      </c>
      <c r="P49" s="2">
        <f t="shared" si="2"/>
        <v>54.793760000000006</v>
      </c>
      <c r="Q49" s="2">
        <f t="shared" si="10"/>
        <v>52.31594316368119</v>
      </c>
      <c r="R49" s="2">
        <f t="shared" si="3"/>
        <v>2.4778168363188158</v>
      </c>
      <c r="S49" s="4"/>
      <c r="T49" s="2">
        <f t="shared" si="4"/>
        <v>30.838399999993271</v>
      </c>
      <c r="U49">
        <f t="shared" si="5"/>
        <v>1.4115140000012616</v>
      </c>
      <c r="V49">
        <v>14324.503747700001</v>
      </c>
      <c r="W49">
        <v>183.18736571428499</v>
      </c>
      <c r="X49">
        <v>38.3572285714285</v>
      </c>
      <c r="Y49">
        <f t="shared" si="6"/>
        <v>1.6729657142857022</v>
      </c>
    </row>
    <row r="50" spans="1:25" x14ac:dyDescent="0.3">
      <c r="A50">
        <f t="shared" si="7"/>
        <v>31.400699999721837</v>
      </c>
      <c r="B50" s="5">
        <f t="shared" si="8"/>
        <v>12.096799999999988</v>
      </c>
      <c r="C50">
        <v>14321.6912414</v>
      </c>
      <c r="D50">
        <v>184.734759999999</v>
      </c>
      <c r="E50">
        <v>30.737159999999999</v>
      </c>
      <c r="F50">
        <v>0</v>
      </c>
      <c r="G50">
        <v>0</v>
      </c>
      <c r="H50">
        <v>0</v>
      </c>
      <c r="I50">
        <v>0</v>
      </c>
      <c r="K50" s="2">
        <f t="shared" si="9"/>
        <v>31.047799999214476</v>
      </c>
      <c r="L50" s="2">
        <f t="shared" si="1"/>
        <v>1.4299229999996896</v>
      </c>
      <c r="M50">
        <v>14325.7939498</v>
      </c>
      <c r="N50">
        <v>182.47396571428499</v>
      </c>
      <c r="O50">
        <v>93.480422857142798</v>
      </c>
      <c r="P50" s="2">
        <f t="shared" si="2"/>
        <v>56.79616</v>
      </c>
      <c r="Q50" s="2">
        <f t="shared" si="10"/>
        <v>54.214058478248845</v>
      </c>
      <c r="R50" s="2">
        <f t="shared" si="3"/>
        <v>2.5821015217511558</v>
      </c>
      <c r="S50" s="4"/>
      <c r="T50" s="2">
        <f t="shared" si="4"/>
        <v>30.933099998947</v>
      </c>
      <c r="U50">
        <f t="shared" si="5"/>
        <v>1.4424471000002086</v>
      </c>
      <c r="V50">
        <v>14324.534680799999</v>
      </c>
      <c r="W50">
        <v>183.22180571428501</v>
      </c>
      <c r="X50">
        <v>38.731508571428499</v>
      </c>
      <c r="Y50">
        <f t="shared" si="6"/>
        <v>2.047245714285701</v>
      </c>
    </row>
    <row r="51" spans="1:25" x14ac:dyDescent="0.3">
      <c r="A51">
        <f t="shared" si="7"/>
        <v>30.617700000220793</v>
      </c>
      <c r="B51" s="5">
        <f t="shared" si="8"/>
        <v>12.411199999998992</v>
      </c>
      <c r="C51">
        <v>14321.7218591</v>
      </c>
      <c r="D51">
        <v>184.89352</v>
      </c>
      <c r="E51">
        <v>31.978279999999899</v>
      </c>
      <c r="F51">
        <v>0</v>
      </c>
      <c r="G51">
        <v>0</v>
      </c>
      <c r="H51">
        <v>0</v>
      </c>
      <c r="I51">
        <v>0</v>
      </c>
      <c r="K51" s="2">
        <f t="shared" si="9"/>
        <v>31.353700000181561</v>
      </c>
      <c r="L51" s="2">
        <f t="shared" si="1"/>
        <v>1.4612766999998712</v>
      </c>
      <c r="M51">
        <v>14325.8253035</v>
      </c>
      <c r="N51">
        <v>182.691765714285</v>
      </c>
      <c r="O51">
        <v>95.472342857142806</v>
      </c>
      <c r="P51" s="2">
        <f t="shared" si="2"/>
        <v>58.788080000000008</v>
      </c>
      <c r="Q51" s="2">
        <f t="shared" si="10"/>
        <v>56.149497224231098</v>
      </c>
      <c r="R51" s="2">
        <f t="shared" si="3"/>
        <v>2.63858277576891</v>
      </c>
      <c r="S51" s="4"/>
      <c r="T51" s="2">
        <f t="shared" si="4"/>
        <v>31.638300000849995</v>
      </c>
      <c r="U51">
        <f t="shared" si="5"/>
        <v>1.4740854000010586</v>
      </c>
      <c r="V51">
        <v>14324.5663191</v>
      </c>
      <c r="W51">
        <v>183.246405714285</v>
      </c>
      <c r="X51">
        <v>39.032428571428497</v>
      </c>
      <c r="Y51">
        <f t="shared" si="6"/>
        <v>2.3481657142856989</v>
      </c>
    </row>
    <row r="52" spans="1:25" x14ac:dyDescent="0.3">
      <c r="A52">
        <f t="shared" si="7"/>
        <v>31.105300000490388</v>
      </c>
      <c r="B52" s="5">
        <f t="shared" si="8"/>
        <v>12.778000000000986</v>
      </c>
      <c r="C52">
        <v>14321.752964400001</v>
      </c>
      <c r="D52">
        <v>185.06703999999999</v>
      </c>
      <c r="E52">
        <v>33.256079999999997</v>
      </c>
      <c r="F52">
        <v>0</v>
      </c>
      <c r="G52">
        <v>0</v>
      </c>
      <c r="H52">
        <v>0</v>
      </c>
      <c r="I52">
        <v>0</v>
      </c>
      <c r="K52" s="2">
        <f t="shared" si="9"/>
        <v>29.950899999676039</v>
      </c>
      <c r="L52" s="2">
        <f t="shared" si="1"/>
        <v>1.4912275999995472</v>
      </c>
      <c r="M52">
        <v>14325.855254399999</v>
      </c>
      <c r="N52">
        <v>182.936325714285</v>
      </c>
      <c r="O52">
        <v>97.761742857142806</v>
      </c>
      <c r="P52" s="2">
        <f t="shared" si="2"/>
        <v>61.077480000000008</v>
      </c>
      <c r="Q52" s="2">
        <f t="shared" si="10"/>
        <v>58.015279669799661</v>
      </c>
      <c r="R52" s="2">
        <f t="shared" si="3"/>
        <v>3.0622003302003478</v>
      </c>
      <c r="S52" s="4"/>
      <c r="T52" s="2">
        <f t="shared" si="4"/>
        <v>31.307199998991564</v>
      </c>
      <c r="U52">
        <f t="shared" si="5"/>
        <v>1.5053926000000502</v>
      </c>
      <c r="V52">
        <v>14324.597626299999</v>
      </c>
      <c r="W52">
        <v>183.24148571428501</v>
      </c>
      <c r="X52">
        <v>39.265228571428501</v>
      </c>
      <c r="Y52">
        <f t="shared" si="6"/>
        <v>2.5809657142857034</v>
      </c>
    </row>
    <row r="53" spans="1:25" x14ac:dyDescent="0.3">
      <c r="A53">
        <f t="shared" si="7"/>
        <v>16.080100000181119</v>
      </c>
      <c r="B53" s="5">
        <f t="shared" si="8"/>
        <v>7.4531999999999954</v>
      </c>
      <c r="C53">
        <v>14321.769044500001</v>
      </c>
      <c r="D53">
        <v>185.19344000000001</v>
      </c>
      <c r="E53">
        <v>34.001399999999997</v>
      </c>
      <c r="F53">
        <v>0</v>
      </c>
      <c r="G53">
        <v>0</v>
      </c>
      <c r="H53">
        <v>0</v>
      </c>
      <c r="I53">
        <v>0</v>
      </c>
      <c r="K53" s="2">
        <f t="shared" si="9"/>
        <v>30.947700000979239</v>
      </c>
      <c r="L53" s="2">
        <f t="shared" si="1"/>
        <v>1.5221753000005265</v>
      </c>
      <c r="M53">
        <v>14325.8862021</v>
      </c>
      <c r="N53">
        <v>183.21044571428499</v>
      </c>
      <c r="O53">
        <v>100.08762285714199</v>
      </c>
      <c r="P53" s="2">
        <f t="shared" si="2"/>
        <v>63.403359999999196</v>
      </c>
      <c r="Q53" s="2">
        <f t="shared" si="10"/>
        <v>59.960007232991018</v>
      </c>
      <c r="R53" s="2">
        <f t="shared" si="3"/>
        <v>3.4433527670081787</v>
      </c>
      <c r="S53" s="4"/>
      <c r="T53" s="2">
        <f t="shared" si="4"/>
        <v>15.839499999856343</v>
      </c>
      <c r="U53">
        <f t="shared" si="5"/>
        <v>1.5212320999999065</v>
      </c>
      <c r="V53">
        <v>14324.613465799999</v>
      </c>
      <c r="W53">
        <v>183.22180571428501</v>
      </c>
      <c r="X53">
        <v>39.414188571428497</v>
      </c>
      <c r="Y53">
        <f t="shared" si="6"/>
        <v>2.7299257142856987</v>
      </c>
    </row>
    <row r="54" spans="1:25" x14ac:dyDescent="0.3">
      <c r="A54">
        <f t="shared" si="7"/>
        <v>47.139599999354687</v>
      </c>
      <c r="B54" s="5">
        <f t="shared" si="8"/>
        <v>7.9248000000000474</v>
      </c>
      <c r="C54">
        <v>14321.8161841</v>
      </c>
      <c r="D54">
        <v>185.33951999999999</v>
      </c>
      <c r="E54">
        <v>34.793880000000001</v>
      </c>
      <c r="F54">
        <v>0</v>
      </c>
      <c r="G54">
        <v>0</v>
      </c>
      <c r="H54">
        <v>0</v>
      </c>
      <c r="I54">
        <v>0</v>
      </c>
      <c r="K54" s="2">
        <f t="shared" si="9"/>
        <v>46.064699999988079</v>
      </c>
      <c r="L54" s="2">
        <f t="shared" si="1"/>
        <v>1.5682400000005146</v>
      </c>
      <c r="M54">
        <v>14325.9322668</v>
      </c>
      <c r="N54">
        <v>183.49698857142801</v>
      </c>
      <c r="O54">
        <v>101.98714857142799</v>
      </c>
      <c r="P54" s="2">
        <f t="shared" si="2"/>
        <v>65.302885714285196</v>
      </c>
      <c r="Q54" s="2">
        <f t="shared" si="10"/>
        <v>62.885262769081393</v>
      </c>
      <c r="R54" s="2">
        <f t="shared" si="3"/>
        <v>2.4176229452038029</v>
      </c>
      <c r="S54" s="4"/>
      <c r="T54" s="2">
        <f t="shared" si="4"/>
        <v>45.518300001276657</v>
      </c>
      <c r="U54">
        <f t="shared" si="5"/>
        <v>1.5667504000011832</v>
      </c>
      <c r="V54">
        <v>14324.6589841</v>
      </c>
      <c r="W54">
        <v>183.20270857142799</v>
      </c>
      <c r="X54">
        <v>39.926822857142803</v>
      </c>
      <c r="Y54">
        <f t="shared" si="6"/>
        <v>3.2425600000000045</v>
      </c>
    </row>
    <row r="55" spans="1:25" x14ac:dyDescent="0.3">
      <c r="A55">
        <f t="shared" si="7"/>
        <v>31.4725999996881</v>
      </c>
      <c r="B55" s="5">
        <f t="shared" si="8"/>
        <v>5.3671999999999542</v>
      </c>
      <c r="C55">
        <v>14321.8476567</v>
      </c>
      <c r="D55">
        <v>185.50811999999999</v>
      </c>
      <c r="E55">
        <v>35.330599999999997</v>
      </c>
      <c r="F55">
        <v>0</v>
      </c>
      <c r="G55">
        <v>0</v>
      </c>
      <c r="H55">
        <v>0</v>
      </c>
      <c r="I55">
        <v>0</v>
      </c>
      <c r="K55" s="2">
        <f t="shared" si="9"/>
        <v>31.018100000437698</v>
      </c>
      <c r="L55" s="2">
        <f t="shared" si="1"/>
        <v>1.5992581000009523</v>
      </c>
      <c r="M55">
        <v>14325.963284900001</v>
      </c>
      <c r="N55">
        <v>183.80321142857099</v>
      </c>
      <c r="O55">
        <v>103.844754285714</v>
      </c>
      <c r="P55" s="2">
        <f t="shared" si="2"/>
        <v>67.160491428571206</v>
      </c>
      <c r="Q55" s="2">
        <f t="shared" si="10"/>
        <v>64.874885399673502</v>
      </c>
      <c r="R55" s="2">
        <f t="shared" si="3"/>
        <v>2.2856060288977034</v>
      </c>
      <c r="S55" s="4"/>
      <c r="T55" s="2">
        <f t="shared" si="4"/>
        <v>30.983599999672151</v>
      </c>
      <c r="U55">
        <f t="shared" si="5"/>
        <v>1.5977340000008553</v>
      </c>
      <c r="V55">
        <v>14324.6899677</v>
      </c>
      <c r="W55">
        <v>183.16750857142799</v>
      </c>
      <c r="X55">
        <v>40.2057828571428</v>
      </c>
      <c r="Y55">
        <f t="shared" si="6"/>
        <v>3.5215200000000024</v>
      </c>
    </row>
    <row r="56" spans="1:25" x14ac:dyDescent="0.3">
      <c r="A56">
        <f t="shared" si="7"/>
        <v>31.151099999988219</v>
      </c>
      <c r="B56" s="5">
        <f t="shared" si="8"/>
        <v>5.891200000000012</v>
      </c>
      <c r="C56">
        <v>14321.8788078</v>
      </c>
      <c r="D56">
        <v>185.68655999999999</v>
      </c>
      <c r="E56">
        <v>35.919719999999998</v>
      </c>
      <c r="F56">
        <v>0</v>
      </c>
      <c r="G56">
        <v>0</v>
      </c>
      <c r="H56">
        <v>0</v>
      </c>
      <c r="I56">
        <v>0</v>
      </c>
      <c r="K56" s="2">
        <f t="shared" si="9"/>
        <v>31.683699999121018</v>
      </c>
      <c r="L56" s="2">
        <f t="shared" si="1"/>
        <v>1.6309418000000733</v>
      </c>
      <c r="M56">
        <v>14325.9949686</v>
      </c>
      <c r="N56">
        <v>184.14533142857101</v>
      </c>
      <c r="O56">
        <v>105.841914285714</v>
      </c>
      <c r="P56" s="2">
        <f t="shared" si="2"/>
        <v>69.157651428571199</v>
      </c>
      <c r="Q56" s="2">
        <f t="shared" si="10"/>
        <v>66.923116845737326</v>
      </c>
      <c r="R56" s="2">
        <f t="shared" si="3"/>
        <v>2.2345345828338736</v>
      </c>
      <c r="S56" s="4"/>
      <c r="T56" s="2">
        <f t="shared" si="4"/>
        <v>31.711199999335804</v>
      </c>
      <c r="U56">
        <f t="shared" si="5"/>
        <v>1.6294452000001911</v>
      </c>
      <c r="V56">
        <v>14324.721678899999</v>
      </c>
      <c r="W56">
        <v>183.14150857142801</v>
      </c>
      <c r="X56">
        <v>41.136942857142799</v>
      </c>
      <c r="Y56">
        <f t="shared" si="6"/>
        <v>4.4526800000000009</v>
      </c>
    </row>
    <row r="57" spans="1:25" x14ac:dyDescent="0.3">
      <c r="A57">
        <f t="shared" si="7"/>
        <v>30.702800000653951</v>
      </c>
      <c r="B57" s="5">
        <f t="shared" si="8"/>
        <v>6.2055999999990519</v>
      </c>
      <c r="C57">
        <v>14321.9095106</v>
      </c>
      <c r="D57">
        <v>185.85024000000001</v>
      </c>
      <c r="E57">
        <v>36.540279999999903</v>
      </c>
      <c r="F57">
        <v>0</v>
      </c>
      <c r="G57">
        <v>0</v>
      </c>
      <c r="H57">
        <v>0</v>
      </c>
      <c r="I57">
        <v>0</v>
      </c>
      <c r="K57" s="2">
        <f t="shared" si="9"/>
        <v>31.09279999989667</v>
      </c>
      <c r="L57" s="2">
        <f t="shared" si="1"/>
        <v>1.6620345999999699</v>
      </c>
      <c r="M57">
        <v>14326.0260614</v>
      </c>
      <c r="N57">
        <v>184.500411428571</v>
      </c>
      <c r="O57">
        <v>107.444954285714</v>
      </c>
      <c r="P57" s="2">
        <f t="shared" si="2"/>
        <v>70.760691428571207</v>
      </c>
      <c r="Q57" s="2">
        <f t="shared" si="10"/>
        <v>68.948295763396544</v>
      </c>
      <c r="R57" s="2">
        <f t="shared" si="3"/>
        <v>1.8123956651746624</v>
      </c>
      <c r="S57" s="4"/>
      <c r="T57" s="2">
        <f t="shared" si="4"/>
        <v>30.860700000630459</v>
      </c>
      <c r="U57">
        <f t="shared" si="5"/>
        <v>1.6603059000008216</v>
      </c>
      <c r="V57">
        <v>14324.7525396</v>
      </c>
      <c r="W57">
        <v>183.12196571428501</v>
      </c>
      <c r="X57">
        <v>42.466068571428501</v>
      </c>
      <c r="Y57">
        <f t="shared" si="6"/>
        <v>5.7818057142857029</v>
      </c>
    </row>
    <row r="58" spans="1:25" x14ac:dyDescent="0.3">
      <c r="A58">
        <f t="shared" si="7"/>
        <v>31.902599999739323</v>
      </c>
      <c r="B58" s="5">
        <f t="shared" si="8"/>
        <v>6.4676000000009992</v>
      </c>
      <c r="C58">
        <v>14321.9414132</v>
      </c>
      <c r="D58">
        <v>185.97948</v>
      </c>
      <c r="E58">
        <v>37.187040000000003</v>
      </c>
      <c r="F58">
        <v>0</v>
      </c>
      <c r="G58">
        <v>0</v>
      </c>
      <c r="H58">
        <v>0</v>
      </c>
      <c r="I58">
        <v>0</v>
      </c>
      <c r="K58" s="2">
        <f t="shared" si="9"/>
        <v>61.055100000885432</v>
      </c>
      <c r="L58" s="2">
        <f t="shared" si="1"/>
        <v>1.7230897000008554</v>
      </c>
      <c r="M58">
        <v>14326.087116500001</v>
      </c>
      <c r="N58">
        <v>184.87517142857101</v>
      </c>
      <c r="O58">
        <v>109.027034285714</v>
      </c>
      <c r="P58" s="2">
        <f t="shared" si="2"/>
        <v>72.342771428571197</v>
      </c>
      <c r="Q58" s="2">
        <f t="shared" si="10"/>
        <v>72.966888458881854</v>
      </c>
      <c r="R58" s="2">
        <f t="shared" si="3"/>
        <v>0.62411703031065713</v>
      </c>
      <c r="S58" s="4"/>
      <c r="T58" s="2">
        <f t="shared" si="4"/>
        <v>46.447799999441486</v>
      </c>
      <c r="U58">
        <f t="shared" si="5"/>
        <v>1.7067537000002631</v>
      </c>
      <c r="V58">
        <v>14324.7989874</v>
      </c>
      <c r="W58">
        <v>183.08766285714199</v>
      </c>
      <c r="X58">
        <v>43.732314285714203</v>
      </c>
      <c r="Y58">
        <f t="shared" si="6"/>
        <v>7.0480514285714051</v>
      </c>
    </row>
    <row r="59" spans="1:25" x14ac:dyDescent="0.3">
      <c r="A59">
        <f t="shared" si="7"/>
        <v>47.004199999719276</v>
      </c>
      <c r="B59" s="5">
        <f t="shared" si="8"/>
        <v>6.2579999999999814</v>
      </c>
      <c r="C59">
        <v>14321.9884174</v>
      </c>
      <c r="D59">
        <v>186.1566</v>
      </c>
      <c r="E59">
        <v>37.812840000000001</v>
      </c>
      <c r="F59">
        <v>0</v>
      </c>
      <c r="G59">
        <v>0</v>
      </c>
      <c r="H59">
        <v>0</v>
      </c>
      <c r="I59">
        <v>0</v>
      </c>
      <c r="K59" s="2">
        <f t="shared" si="9"/>
        <v>15.677699999287142</v>
      </c>
      <c r="L59" s="2">
        <f t="shared" si="1"/>
        <v>1.7387674000001425</v>
      </c>
      <c r="M59">
        <v>14326.1027942</v>
      </c>
      <c r="N59">
        <v>185.26995428571399</v>
      </c>
      <c r="O59">
        <v>110.84795999999901</v>
      </c>
      <c r="P59" s="2">
        <f t="shared" si="2"/>
        <v>74.163697142856208</v>
      </c>
      <c r="Q59" s="2">
        <f t="shared" si="10"/>
        <v>74.007411388896926</v>
      </c>
      <c r="R59" s="2">
        <f t="shared" si="3"/>
        <v>0.15628575395928124</v>
      </c>
      <c r="S59" s="4"/>
      <c r="T59" s="2">
        <f t="shared" si="4"/>
        <v>15.478900000744034</v>
      </c>
      <c r="U59">
        <f t="shared" si="5"/>
        <v>1.7222326000010071</v>
      </c>
      <c r="V59">
        <v>14324.8144663</v>
      </c>
      <c r="W59">
        <v>183.03584000000001</v>
      </c>
      <c r="X59">
        <v>45.222679999999997</v>
      </c>
      <c r="Y59">
        <f t="shared" si="6"/>
        <v>8.5384171428571989</v>
      </c>
    </row>
    <row r="60" spans="1:25" x14ac:dyDescent="0.3">
      <c r="A60">
        <f t="shared" si="7"/>
        <v>31.21129999999539</v>
      </c>
      <c r="B60" s="5">
        <f t="shared" si="8"/>
        <v>3.7003999999999593</v>
      </c>
      <c r="C60">
        <v>14322.0196287</v>
      </c>
      <c r="D60">
        <v>186.21979999999999</v>
      </c>
      <c r="E60">
        <v>38.182879999999997</v>
      </c>
      <c r="F60">
        <v>0</v>
      </c>
      <c r="G60">
        <v>0</v>
      </c>
      <c r="H60">
        <v>0</v>
      </c>
      <c r="I60">
        <v>0</v>
      </c>
      <c r="K60" s="2">
        <f t="shared" si="9"/>
        <v>31.456700000489946</v>
      </c>
      <c r="L60" s="2">
        <f t="shared" si="1"/>
        <v>1.7702241000006325</v>
      </c>
      <c r="M60">
        <v>14326.134250900001</v>
      </c>
      <c r="N60">
        <v>185.684417142857</v>
      </c>
      <c r="O60">
        <v>112.63744571428499</v>
      </c>
      <c r="P60" s="2">
        <f t="shared" si="2"/>
        <v>75.953182857142195</v>
      </c>
      <c r="Q60" s="2">
        <f t="shared" si="10"/>
        <v>76.105433577373574</v>
      </c>
      <c r="R60" s="2">
        <f t="shared" si="3"/>
        <v>0.15225072023137898</v>
      </c>
      <c r="S60" s="4"/>
      <c r="T60" s="2">
        <f t="shared" si="4"/>
        <v>46.260699999038479</v>
      </c>
      <c r="U60">
        <f t="shared" si="5"/>
        <v>1.7684933000000456</v>
      </c>
      <c r="V60">
        <v>14324.860726999999</v>
      </c>
      <c r="W60">
        <v>182.96495999999999</v>
      </c>
      <c r="X60">
        <v>46.539200000000001</v>
      </c>
      <c r="Y60">
        <f t="shared" si="6"/>
        <v>9.854937142857203</v>
      </c>
    </row>
    <row r="61" spans="1:25" x14ac:dyDescent="0.3">
      <c r="A61">
        <f t="shared" si="7"/>
        <v>30.812200000582379</v>
      </c>
      <c r="B61" s="5">
        <f t="shared" si="8"/>
        <v>3.9624000000000592</v>
      </c>
      <c r="C61">
        <v>14322.0504409</v>
      </c>
      <c r="D61">
        <v>186.22888</v>
      </c>
      <c r="E61">
        <v>38.579120000000003</v>
      </c>
      <c r="F61">
        <v>0</v>
      </c>
      <c r="G61">
        <v>0</v>
      </c>
      <c r="H61">
        <v>0</v>
      </c>
      <c r="I61">
        <v>0</v>
      </c>
      <c r="K61" s="2">
        <f t="shared" si="9"/>
        <v>16.81309999912628</v>
      </c>
      <c r="L61" s="2">
        <f t="shared" si="1"/>
        <v>1.7870371999997587</v>
      </c>
      <c r="M61">
        <v>14326.151064</v>
      </c>
      <c r="N61">
        <v>186.10872000000001</v>
      </c>
      <c r="O61">
        <v>114.40073142857101</v>
      </c>
      <c r="P61" s="2">
        <f t="shared" si="2"/>
        <v>77.716468571428209</v>
      </c>
      <c r="Q61" s="2">
        <f t="shared" si="10"/>
        <v>77.232284422842753</v>
      </c>
      <c r="R61" s="2">
        <f t="shared" si="3"/>
        <v>0.48418414858545589</v>
      </c>
      <c r="S61" s="4"/>
      <c r="T61" s="2">
        <f t="shared" si="4"/>
        <v>30.83860000151617</v>
      </c>
      <c r="U61">
        <f t="shared" si="5"/>
        <v>1.7993319000015617</v>
      </c>
      <c r="V61">
        <v>14324.891565600001</v>
      </c>
      <c r="W61">
        <v>182.88216</v>
      </c>
      <c r="X61">
        <v>48.059080000000002</v>
      </c>
      <c r="Y61">
        <f t="shared" si="6"/>
        <v>11.374817142857204</v>
      </c>
    </row>
    <row r="62" spans="1:25" x14ac:dyDescent="0.3">
      <c r="A62">
        <f t="shared" si="7"/>
        <v>30.5967000003875</v>
      </c>
      <c r="B62" s="5">
        <f t="shared" si="8"/>
        <v>6.9915999999999912</v>
      </c>
      <c r="C62">
        <v>14322.081037600001</v>
      </c>
      <c r="D62">
        <v>186.26823999999999</v>
      </c>
      <c r="E62">
        <v>39.278280000000002</v>
      </c>
      <c r="F62">
        <v>0</v>
      </c>
      <c r="G62">
        <v>0</v>
      </c>
      <c r="H62">
        <v>0</v>
      </c>
      <c r="I62">
        <v>0</v>
      </c>
      <c r="K62" s="2">
        <f t="shared" si="9"/>
        <v>30.519899999490008</v>
      </c>
      <c r="L62" s="2">
        <f t="shared" si="1"/>
        <v>1.8175570999992487</v>
      </c>
      <c r="M62">
        <v>14326.181583899999</v>
      </c>
      <c r="N62">
        <v>186.572382857142</v>
      </c>
      <c r="O62">
        <v>116.94177714285701</v>
      </c>
      <c r="P62" s="2">
        <f t="shared" si="2"/>
        <v>80.257514285714208</v>
      </c>
      <c r="Q62" s="2">
        <f t="shared" si="10"/>
        <v>79.287312727464098</v>
      </c>
      <c r="R62" s="2">
        <f t="shared" si="3"/>
        <v>0.97020155825011045</v>
      </c>
      <c r="S62" s="4"/>
      <c r="T62" s="2">
        <f t="shared" si="4"/>
        <v>31.669799998780945</v>
      </c>
      <c r="U62">
        <f t="shared" si="5"/>
        <v>1.8310017000003427</v>
      </c>
      <c r="V62">
        <v>14324.9232354</v>
      </c>
      <c r="W62">
        <v>182.800817142857</v>
      </c>
      <c r="X62">
        <v>49.666114285714201</v>
      </c>
      <c r="Y62">
        <f t="shared" si="6"/>
        <v>12.981851428571403</v>
      </c>
    </row>
    <row r="63" spans="1:25" x14ac:dyDescent="0.3">
      <c r="A63">
        <f t="shared" si="7"/>
        <v>30.930199998692842</v>
      </c>
      <c r="B63" s="5">
        <f t="shared" si="8"/>
        <v>7.3583999999999605</v>
      </c>
      <c r="C63">
        <v>14322.1119678</v>
      </c>
      <c r="D63">
        <v>186.26331999999999</v>
      </c>
      <c r="E63">
        <v>40.014119999999998</v>
      </c>
      <c r="F63">
        <v>0</v>
      </c>
      <c r="G63">
        <v>0</v>
      </c>
      <c r="H63">
        <v>0</v>
      </c>
      <c r="I63">
        <v>0</v>
      </c>
      <c r="K63" s="2">
        <f t="shared" si="9"/>
        <v>45.762400000967318</v>
      </c>
      <c r="L63" s="2">
        <f t="shared" si="1"/>
        <v>1.8633195000002161</v>
      </c>
      <c r="M63">
        <v>14326.2273463</v>
      </c>
      <c r="N63">
        <v>187.04182285714199</v>
      </c>
      <c r="O63">
        <v>119.073977142857</v>
      </c>
      <c r="P63" s="2">
        <f t="shared" si="2"/>
        <v>82.389714285714206</v>
      </c>
      <c r="Q63" s="2">
        <f t="shared" si="10"/>
        <v>82.390966555448728</v>
      </c>
      <c r="R63" s="2">
        <f t="shared" si="3"/>
        <v>1.2522697345218603E-3</v>
      </c>
      <c r="S63" s="4"/>
      <c r="T63" s="2">
        <f t="shared" si="4"/>
        <v>30.494399999952293</v>
      </c>
      <c r="U63">
        <f t="shared" si="5"/>
        <v>1.861496100000295</v>
      </c>
      <c r="V63">
        <v>14324.9537298</v>
      </c>
      <c r="W63">
        <v>182.70817714285701</v>
      </c>
      <c r="X63">
        <v>51.117874285714201</v>
      </c>
      <c r="Y63">
        <f t="shared" si="6"/>
        <v>14.433611428571403</v>
      </c>
    </row>
    <row r="64" spans="1:25" x14ac:dyDescent="0.3">
      <c r="A64">
        <f t="shared" si="7"/>
        <v>32.289900000250782</v>
      </c>
      <c r="B64" s="5">
        <f t="shared" si="8"/>
        <v>4.5911999999999864</v>
      </c>
      <c r="C64">
        <v>14322.1442577</v>
      </c>
      <c r="D64">
        <v>186.236639999999</v>
      </c>
      <c r="E64">
        <v>40.473239999999997</v>
      </c>
      <c r="F64">
        <v>0</v>
      </c>
      <c r="G64">
        <v>0</v>
      </c>
      <c r="H64">
        <v>0</v>
      </c>
      <c r="I64">
        <v>0</v>
      </c>
      <c r="K64" s="2">
        <f t="shared" si="9"/>
        <v>30.20959999957995</v>
      </c>
      <c r="L64" s="2">
        <f t="shared" si="1"/>
        <v>1.893529099999796</v>
      </c>
      <c r="M64">
        <v>14326.2575559</v>
      </c>
      <c r="N64">
        <v>187.52530285714201</v>
      </c>
      <c r="O64">
        <v>120.866777142857</v>
      </c>
      <c r="P64" s="2">
        <f t="shared" si="2"/>
        <v>84.182514285714205</v>
      </c>
      <c r="Q64" s="2">
        <f t="shared" si="10"/>
        <v>84.453945810350277</v>
      </c>
      <c r="R64" s="2">
        <f t="shared" si="3"/>
        <v>0.27143152463607123</v>
      </c>
      <c r="S64" s="4"/>
      <c r="T64" s="2">
        <f t="shared" si="4"/>
        <v>31.088699999600067</v>
      </c>
      <c r="U64">
        <f t="shared" si="5"/>
        <v>1.892584799999895</v>
      </c>
      <c r="V64">
        <v>14324.984818499999</v>
      </c>
      <c r="W64">
        <v>182.60353714285699</v>
      </c>
      <c r="X64">
        <v>52.235474285714297</v>
      </c>
      <c r="Y64">
        <f t="shared" si="6"/>
        <v>15.551211428571499</v>
      </c>
    </row>
    <row r="65" spans="1:25" x14ac:dyDescent="0.3">
      <c r="A65">
        <f t="shared" si="7"/>
        <v>16.457800000353018</v>
      </c>
      <c r="B65" s="5">
        <f t="shared" si="8"/>
        <v>4.7484000000000037</v>
      </c>
      <c r="C65">
        <v>14322.1607155</v>
      </c>
      <c r="D65">
        <v>186.17552000000001</v>
      </c>
      <c r="E65">
        <v>40.948079999999997</v>
      </c>
      <c r="F65">
        <v>0</v>
      </c>
      <c r="G65">
        <v>0</v>
      </c>
      <c r="H65">
        <v>0</v>
      </c>
      <c r="I65">
        <v>0</v>
      </c>
      <c r="K65" s="2">
        <f t="shared" si="9"/>
        <v>15.504999999393476</v>
      </c>
      <c r="L65" s="2">
        <f t="shared" si="1"/>
        <v>1.9090340999991895</v>
      </c>
      <c r="M65">
        <v>14326.273060899999</v>
      </c>
      <c r="N65">
        <v>188.02846285714199</v>
      </c>
      <c r="O65">
        <v>122.633377142857</v>
      </c>
      <c r="P65" s="2">
        <f t="shared" si="2"/>
        <v>85.949114285714202</v>
      </c>
      <c r="Q65" s="2">
        <f t="shared" si="10"/>
        <v>85.516995646758787</v>
      </c>
      <c r="R65" s="2">
        <f t="shared" si="3"/>
        <v>0.43211863895541569</v>
      </c>
      <c r="S65" s="4"/>
      <c r="T65" s="2">
        <f t="shared" si="4"/>
        <v>30.502800000249408</v>
      </c>
      <c r="U65">
        <f t="shared" si="5"/>
        <v>1.9230876000001444</v>
      </c>
      <c r="V65">
        <v>14325.015321299999</v>
      </c>
      <c r="W65">
        <v>182.49397714285701</v>
      </c>
      <c r="X65">
        <v>53.321634285714197</v>
      </c>
      <c r="Y65">
        <f t="shared" si="6"/>
        <v>16.637371428571399</v>
      </c>
    </row>
    <row r="66" spans="1:25" x14ac:dyDescent="0.3">
      <c r="A66">
        <f t="shared" si="7"/>
        <v>45.554300000731018</v>
      </c>
      <c r="B66" s="5">
        <f t="shared" si="8"/>
        <v>4.8532000000000153</v>
      </c>
      <c r="C66">
        <v>14322.206269800001</v>
      </c>
      <c r="D66">
        <v>186.09963999999999</v>
      </c>
      <c r="E66">
        <v>41.433399999999999</v>
      </c>
      <c r="F66">
        <v>0</v>
      </c>
      <c r="G66">
        <v>0</v>
      </c>
      <c r="H66">
        <v>0</v>
      </c>
      <c r="I66">
        <v>0</v>
      </c>
      <c r="K66" s="2">
        <f t="shared" si="9"/>
        <v>45.904000000518863</v>
      </c>
      <c r="L66" s="2">
        <f t="shared" si="1"/>
        <v>1.9549380999997084</v>
      </c>
      <c r="M66">
        <v>14326.3189649</v>
      </c>
      <c r="N66">
        <v>188.57098285714201</v>
      </c>
      <c r="O66">
        <v>124.640017142857</v>
      </c>
      <c r="P66" s="2">
        <f t="shared" si="2"/>
        <v>87.955754285714207</v>
      </c>
      <c r="Q66" s="2">
        <f t="shared" si="10"/>
        <v>88.680566591892941</v>
      </c>
      <c r="R66" s="2">
        <f t="shared" si="3"/>
        <v>0.72481230617873393</v>
      </c>
      <c r="S66" s="4"/>
      <c r="T66" s="2">
        <f t="shared" si="4"/>
        <v>46.719800000573741</v>
      </c>
      <c r="U66">
        <f t="shared" si="5"/>
        <v>1.9698074000007182</v>
      </c>
      <c r="V66">
        <v>14325.0620411</v>
      </c>
      <c r="W66">
        <v>182.38441714285699</v>
      </c>
      <c r="X66">
        <v>54.371114285714199</v>
      </c>
      <c r="Y66">
        <f t="shared" si="6"/>
        <v>17.686851428571401</v>
      </c>
    </row>
    <row r="67" spans="1:25" x14ac:dyDescent="0.3">
      <c r="A67">
        <f t="shared" si="7"/>
        <v>46.46859999957087</v>
      </c>
      <c r="B67" s="5">
        <f t="shared" si="8"/>
        <v>-1.0479999999999734</v>
      </c>
      <c r="C67">
        <v>14322.2527384</v>
      </c>
      <c r="D67">
        <v>185.94711999999899</v>
      </c>
      <c r="E67">
        <v>41.328600000000002</v>
      </c>
      <c r="F67">
        <v>0</v>
      </c>
      <c r="G67">
        <v>0</v>
      </c>
      <c r="H67">
        <v>0</v>
      </c>
      <c r="I67">
        <v>0</v>
      </c>
      <c r="K67" s="2">
        <f t="shared" si="9"/>
        <v>31.709900000350899</v>
      </c>
      <c r="L67" s="2">
        <f t="shared" si="1"/>
        <v>1.9866480000000593</v>
      </c>
      <c r="M67">
        <v>14326.3506748</v>
      </c>
      <c r="N67">
        <v>189.140862857142</v>
      </c>
      <c r="O67">
        <v>126.85545714285701</v>
      </c>
      <c r="P67" s="2">
        <f t="shared" si="2"/>
        <v>90.171194285714208</v>
      </c>
      <c r="Q67" s="2">
        <f t="shared" si="10"/>
        <v>90.879721305092801</v>
      </c>
      <c r="R67" s="2">
        <f t="shared" si="3"/>
        <v>0.70852701937859308</v>
      </c>
      <c r="S67" s="4"/>
      <c r="T67" s="2">
        <f t="shared" si="4"/>
        <v>30.811799999355571</v>
      </c>
      <c r="U67">
        <f t="shared" si="5"/>
        <v>2.0006192000000738</v>
      </c>
      <c r="V67">
        <v>14325.092852899999</v>
      </c>
      <c r="W67">
        <v>182.278337142857</v>
      </c>
      <c r="X67">
        <v>55.545754285714203</v>
      </c>
      <c r="Y67">
        <f t="shared" si="6"/>
        <v>18.861491428571405</v>
      </c>
    </row>
    <row r="68" spans="1:25" x14ac:dyDescent="0.3">
      <c r="A68">
        <f t="shared" si="7"/>
        <v>15.537199999016593</v>
      </c>
      <c r="B68" s="5">
        <f t="shared" si="8"/>
        <v>-1.1004000000000502</v>
      </c>
      <c r="C68">
        <v>14322.268275599999</v>
      </c>
      <c r="D68">
        <v>185.78967999999901</v>
      </c>
      <c r="E68">
        <v>41.218559999999997</v>
      </c>
      <c r="F68">
        <v>0</v>
      </c>
      <c r="G68">
        <v>0</v>
      </c>
      <c r="H68">
        <v>0</v>
      </c>
      <c r="I68">
        <v>0</v>
      </c>
      <c r="K68" s="2">
        <f t="shared" si="9"/>
        <v>31.055999999807682</v>
      </c>
      <c r="L68" s="2">
        <f t="shared" si="1"/>
        <v>2.0177039999998669</v>
      </c>
      <c r="M68">
        <v>14326.3817308</v>
      </c>
      <c r="N68">
        <v>189.72752571428501</v>
      </c>
      <c r="O68">
        <v>128.67777142857099</v>
      </c>
      <c r="P68" s="2">
        <f t="shared" si="2"/>
        <v>91.993508571428194</v>
      </c>
      <c r="Q68" s="2">
        <f t="shared" si="10"/>
        <v>93.044060541916323</v>
      </c>
      <c r="R68" s="2">
        <f t="shared" si="3"/>
        <v>1.0505519704881294</v>
      </c>
      <c r="S68" s="4"/>
      <c r="T68" s="2">
        <f t="shared" si="4"/>
        <v>31.702600001153769</v>
      </c>
      <c r="U68">
        <f t="shared" si="5"/>
        <v>2.0323218000012275</v>
      </c>
      <c r="V68">
        <v>14325.1245555</v>
      </c>
      <c r="W68">
        <v>182.188457142857</v>
      </c>
      <c r="X68">
        <v>57.273434285714202</v>
      </c>
      <c r="Y68">
        <f t="shared" si="6"/>
        <v>20.589171428571404</v>
      </c>
    </row>
    <row r="69" spans="1:25" x14ac:dyDescent="0.3">
      <c r="A69">
        <f t="shared" si="7"/>
        <v>46.932400000514463</v>
      </c>
      <c r="B69" s="5">
        <f t="shared" si="8"/>
        <v>-1.2575999999999965</v>
      </c>
      <c r="C69">
        <v>14322.315208</v>
      </c>
      <c r="D69">
        <v>185.63224</v>
      </c>
      <c r="E69">
        <v>41.092799999999997</v>
      </c>
      <c r="F69">
        <v>0</v>
      </c>
      <c r="G69">
        <v>0</v>
      </c>
      <c r="H69">
        <v>0</v>
      </c>
      <c r="I69">
        <v>0</v>
      </c>
      <c r="K69" s="2">
        <f t="shared" si="9"/>
        <v>24.902600000132225</v>
      </c>
      <c r="L69" s="2">
        <f t="shared" si="1"/>
        <v>2.0426065999999992</v>
      </c>
      <c r="M69">
        <v>14326.4066334</v>
      </c>
      <c r="N69">
        <v>190.32056571428501</v>
      </c>
      <c r="O69">
        <v>130.37101142857099</v>
      </c>
      <c r="P69" s="2">
        <f t="shared" si="2"/>
        <v>93.686748571428197</v>
      </c>
      <c r="Q69" s="2">
        <f t="shared" si="10"/>
        <v>94.786870097296827</v>
      </c>
      <c r="R69" s="2">
        <f t="shared" si="3"/>
        <v>1.1001215258686301</v>
      </c>
      <c r="S69" s="4"/>
      <c r="T69" s="2">
        <f t="shared" si="4"/>
        <v>15.227500000037253</v>
      </c>
      <c r="U69">
        <f t="shared" si="5"/>
        <v>2.0475493000012648</v>
      </c>
      <c r="V69">
        <v>14325.139783000001</v>
      </c>
      <c r="W69">
        <v>182.10349714285701</v>
      </c>
      <c r="X69">
        <v>58.990634285714201</v>
      </c>
      <c r="Y69">
        <f t="shared" si="6"/>
        <v>22.306371428571403</v>
      </c>
    </row>
    <row r="70" spans="1:25" x14ac:dyDescent="0.3">
      <c r="A70">
        <f t="shared" si="7"/>
        <v>30.453400000624242</v>
      </c>
      <c r="B70" s="5">
        <f t="shared" si="8"/>
        <v>-1.362399999999937</v>
      </c>
      <c r="C70">
        <v>14322.345661400001</v>
      </c>
      <c r="D70">
        <v>185.46987999999999</v>
      </c>
      <c r="E70">
        <v>40.956560000000003</v>
      </c>
      <c r="F70">
        <v>0</v>
      </c>
      <c r="G70">
        <v>0</v>
      </c>
      <c r="H70">
        <v>0</v>
      </c>
      <c r="I70">
        <v>0</v>
      </c>
      <c r="K70" s="2">
        <f t="shared" si="9"/>
        <v>37.572400000499329</v>
      </c>
      <c r="L70" s="2">
        <f t="shared" si="1"/>
        <v>2.0801790000004985</v>
      </c>
      <c r="M70">
        <v>14326.4442058</v>
      </c>
      <c r="N70">
        <v>190.95800571428501</v>
      </c>
      <c r="O70">
        <v>132.68017142857099</v>
      </c>
      <c r="P70" s="2">
        <f t="shared" si="2"/>
        <v>95.995908571428188</v>
      </c>
      <c r="Q70" s="2">
        <f t="shared" ref="Q70:Q88" si="11">$Q$1*(L70-$Q$2+($Q$2*(EXP(-1*L70/$Q$2))))</f>
        <v>97.428305443906154</v>
      </c>
      <c r="R70" s="2">
        <f t="shared" si="3"/>
        <v>1.4323968724779661</v>
      </c>
      <c r="S70" s="4"/>
      <c r="T70" s="2">
        <f t="shared" si="4"/>
        <v>31.965000000127475</v>
      </c>
      <c r="U70">
        <f t="shared" si="5"/>
        <v>2.0795143000013923</v>
      </c>
      <c r="V70">
        <v>14325.171748000001</v>
      </c>
      <c r="W70">
        <v>182.00161714285699</v>
      </c>
      <c r="X70">
        <v>60.326514285714197</v>
      </c>
      <c r="Y70">
        <f t="shared" si="6"/>
        <v>23.642251428571399</v>
      </c>
    </row>
    <row r="71" spans="1:25" x14ac:dyDescent="0.3">
      <c r="A71">
        <f t="shared" si="7"/>
        <v>48.339599999962957</v>
      </c>
      <c r="B71" s="5">
        <f t="shared" si="8"/>
        <v>-1.4672000000000196</v>
      </c>
      <c r="C71">
        <v>14322.394001000001</v>
      </c>
      <c r="D71">
        <v>185.32227999999901</v>
      </c>
      <c r="E71">
        <v>40.809840000000001</v>
      </c>
      <c r="F71">
        <v>0</v>
      </c>
      <c r="G71">
        <v>0</v>
      </c>
      <c r="H71">
        <v>0</v>
      </c>
      <c r="I71">
        <v>0</v>
      </c>
      <c r="K71" s="2">
        <f t="shared" si="9"/>
        <v>30.763999999180669</v>
      </c>
      <c r="L71" s="2">
        <f t="shared" ref="L71:L88" si="12">M71-$M$6</f>
        <v>2.1109429999996792</v>
      </c>
      <c r="M71">
        <v>14326.4749698</v>
      </c>
      <c r="N71">
        <v>191.608765714285</v>
      </c>
      <c r="O71">
        <v>134.97361142857099</v>
      </c>
      <c r="P71" s="2">
        <f t="shared" ref="P71:P88" si="13">O71-$O$3</f>
        <v>98.289348571428192</v>
      </c>
      <c r="Q71" s="2">
        <f t="shared" si="11"/>
        <v>99.601444594981984</v>
      </c>
      <c r="R71" s="2">
        <f t="shared" ref="R71:R88" si="14">ABS(Q71-P71)</f>
        <v>1.3120960235537922</v>
      </c>
      <c r="S71" s="4"/>
      <c r="T71" s="2">
        <f t="shared" ref="T71:T134" si="15">(U71-U70)*1000</f>
        <v>30.893899998773122</v>
      </c>
      <c r="U71">
        <f t="shared" ref="U71:U134" si="16">V71-$V$6</f>
        <v>2.1104082000001654</v>
      </c>
      <c r="V71">
        <v>14325.202641899999</v>
      </c>
      <c r="W71">
        <v>181.91277714285701</v>
      </c>
      <c r="X71">
        <v>61.790074285714198</v>
      </c>
      <c r="Y71">
        <f t="shared" ref="Y71:Y134" si="17">X71-$O$3</f>
        <v>25.1058114285714</v>
      </c>
    </row>
    <row r="72" spans="1:25" x14ac:dyDescent="0.3">
      <c r="A72">
        <f t="shared" ref="A72:A135" si="18">(C72-C71)*1000</f>
        <v>14.587300000130199</v>
      </c>
      <c r="B72" s="5">
        <f t="shared" ref="B72:B135" si="19">(E72-E71)*10</f>
        <v>-1.5720000000000312</v>
      </c>
      <c r="C72">
        <v>14322.408588300001</v>
      </c>
      <c r="D72">
        <v>185.19435999999999</v>
      </c>
      <c r="E72">
        <v>40.652639999999998</v>
      </c>
      <c r="F72">
        <v>0</v>
      </c>
      <c r="G72">
        <v>0</v>
      </c>
      <c r="H72">
        <v>0</v>
      </c>
      <c r="I72">
        <v>0</v>
      </c>
      <c r="K72" s="2">
        <f t="shared" ref="K72:K111" si="20">(M72-M71)*1000</f>
        <v>41.485499999907915</v>
      </c>
      <c r="L72" s="2">
        <f t="shared" si="12"/>
        <v>2.1524284999995871</v>
      </c>
      <c r="M72">
        <v>14326.5164553</v>
      </c>
      <c r="N72">
        <v>192.27428571428501</v>
      </c>
      <c r="O72">
        <v>137.41841142857101</v>
      </c>
      <c r="P72" s="2">
        <f t="shared" si="13"/>
        <v>100.73414857142821</v>
      </c>
      <c r="Q72" s="2">
        <f t="shared" si="11"/>
        <v>102.54615940999263</v>
      </c>
      <c r="R72" s="2">
        <f t="shared" si="14"/>
        <v>1.8120108385644187</v>
      </c>
      <c r="S72" s="4"/>
      <c r="T72" s="2">
        <f t="shared" si="15"/>
        <v>46.591700000135461</v>
      </c>
      <c r="U72">
        <f t="shared" si="16"/>
        <v>2.1569999000003008</v>
      </c>
      <c r="V72">
        <v>14325.2492336</v>
      </c>
      <c r="W72">
        <v>181.83260000000001</v>
      </c>
      <c r="X72">
        <v>63.463428571428501</v>
      </c>
      <c r="Y72">
        <f t="shared" si="17"/>
        <v>26.779165714285703</v>
      </c>
    </row>
    <row r="73" spans="1:25" x14ac:dyDescent="0.3">
      <c r="A73">
        <f t="shared" si="18"/>
        <v>31.306099999710568</v>
      </c>
      <c r="B73" s="5">
        <f t="shared" si="19"/>
        <v>-1.5719999999999601</v>
      </c>
      <c r="C73">
        <v>14322.4398944</v>
      </c>
      <c r="D73">
        <v>185.09595999999999</v>
      </c>
      <c r="E73">
        <v>40.495440000000002</v>
      </c>
      <c r="F73">
        <v>0</v>
      </c>
      <c r="G73">
        <v>0</v>
      </c>
      <c r="H73">
        <v>0</v>
      </c>
      <c r="I73">
        <v>0</v>
      </c>
      <c r="K73" s="2">
        <f t="shared" si="20"/>
        <v>37.291900000127498</v>
      </c>
      <c r="L73" s="2">
        <f t="shared" si="12"/>
        <v>2.1897203999997146</v>
      </c>
      <c r="M73">
        <v>14326.5537472</v>
      </c>
      <c r="N73">
        <v>192.951862857142</v>
      </c>
      <c r="O73">
        <v>139.68412571428499</v>
      </c>
      <c r="P73" s="2">
        <f t="shared" si="13"/>
        <v>102.99986285714219</v>
      </c>
      <c r="Q73" s="2">
        <f t="shared" si="11"/>
        <v>105.20663389933719</v>
      </c>
      <c r="R73" s="2">
        <f t="shared" si="14"/>
        <v>2.2067710421950011</v>
      </c>
      <c r="S73" s="4"/>
      <c r="T73" s="2">
        <f t="shared" si="15"/>
        <v>31.414299999596551</v>
      </c>
      <c r="U73">
        <f t="shared" si="16"/>
        <v>2.1884141999998974</v>
      </c>
      <c r="V73">
        <v>14325.280647899999</v>
      </c>
      <c r="W73">
        <v>181.76385714285701</v>
      </c>
      <c r="X73">
        <v>65.100102857142801</v>
      </c>
      <c r="Y73">
        <f t="shared" si="17"/>
        <v>28.415840000000003</v>
      </c>
    </row>
    <row r="74" spans="1:25" x14ac:dyDescent="0.3">
      <c r="A74">
        <f t="shared" si="18"/>
        <v>30.760899999222602</v>
      </c>
      <c r="B74" s="5">
        <f t="shared" si="19"/>
        <v>-1.5720000000000312</v>
      </c>
      <c r="C74">
        <v>14322.4706553</v>
      </c>
      <c r="D74">
        <v>185.02216000000001</v>
      </c>
      <c r="E74">
        <v>40.338239999999999</v>
      </c>
      <c r="F74">
        <v>0</v>
      </c>
      <c r="G74">
        <v>0</v>
      </c>
      <c r="H74">
        <v>0</v>
      </c>
      <c r="I74">
        <v>0</v>
      </c>
      <c r="K74" s="2">
        <f t="shared" si="20"/>
        <v>22.535899999638787</v>
      </c>
      <c r="L74" s="2">
        <f t="shared" si="12"/>
        <v>2.2122562999993534</v>
      </c>
      <c r="M74">
        <v>14326.576283099999</v>
      </c>
      <c r="N74">
        <v>193.64474285714201</v>
      </c>
      <c r="O74">
        <v>142.10272571428499</v>
      </c>
      <c r="P74" s="2">
        <f t="shared" si="13"/>
        <v>105.41846285714219</v>
      </c>
      <c r="Q74" s="2">
        <f t="shared" si="11"/>
        <v>106.82034218251064</v>
      </c>
      <c r="R74" s="2">
        <f t="shared" si="14"/>
        <v>1.4018793253684549</v>
      </c>
      <c r="S74" s="4"/>
      <c r="T74" s="2">
        <f t="shared" si="15"/>
        <v>31.918300001052557</v>
      </c>
      <c r="U74">
        <f t="shared" si="16"/>
        <v>2.2203325000009499</v>
      </c>
      <c r="V74">
        <v>14325.3125662</v>
      </c>
      <c r="W74">
        <v>181.704954285714</v>
      </c>
      <c r="X74">
        <v>66.694857142857103</v>
      </c>
      <c r="Y74">
        <f t="shared" si="17"/>
        <v>30.010594285714305</v>
      </c>
    </row>
    <row r="75" spans="1:25" x14ac:dyDescent="0.3">
      <c r="A75">
        <f t="shared" si="18"/>
        <v>31.047700000272016</v>
      </c>
      <c r="B75" s="5">
        <f t="shared" si="19"/>
        <v>-1.5719999999999601</v>
      </c>
      <c r="C75">
        <v>14322.501703</v>
      </c>
      <c r="D75">
        <v>184.97296</v>
      </c>
      <c r="E75">
        <v>40.181040000000003</v>
      </c>
      <c r="F75">
        <v>0</v>
      </c>
      <c r="G75">
        <v>0</v>
      </c>
      <c r="H75">
        <v>0</v>
      </c>
      <c r="I75">
        <v>0</v>
      </c>
      <c r="K75" s="2">
        <f t="shared" si="20"/>
        <v>39.941700000781566</v>
      </c>
      <c r="L75" s="2">
        <f t="shared" si="12"/>
        <v>2.2521980000001349</v>
      </c>
      <c r="M75">
        <v>14326.6162248</v>
      </c>
      <c r="N75">
        <v>194.341102857142</v>
      </c>
      <c r="O75">
        <v>144.505605714285</v>
      </c>
      <c r="P75" s="2">
        <f t="shared" si="13"/>
        <v>107.8213428571422</v>
      </c>
      <c r="Q75" s="2">
        <f t="shared" si="11"/>
        <v>109.69106690030749</v>
      </c>
      <c r="R75" s="2">
        <f t="shared" si="14"/>
        <v>1.8697240431652915</v>
      </c>
      <c r="S75" s="4"/>
      <c r="T75" s="2">
        <f t="shared" si="15"/>
        <v>30.536799999026698</v>
      </c>
      <c r="U75">
        <f t="shared" si="16"/>
        <v>2.2508692999999766</v>
      </c>
      <c r="V75">
        <v>14325.343102999999</v>
      </c>
      <c r="W75">
        <v>181.66081142857101</v>
      </c>
      <c r="X75">
        <v>68.252931428571401</v>
      </c>
      <c r="Y75">
        <f t="shared" si="17"/>
        <v>31.568668571428603</v>
      </c>
    </row>
    <row r="76" spans="1:25" x14ac:dyDescent="0.3">
      <c r="A76">
        <f t="shared" si="18"/>
        <v>31.904699999358854</v>
      </c>
      <c r="B76" s="5">
        <f t="shared" si="19"/>
        <v>-1.7292000000000485</v>
      </c>
      <c r="C76">
        <v>14322.533607699999</v>
      </c>
      <c r="D76">
        <v>184.93852000000001</v>
      </c>
      <c r="E76">
        <v>40.008119999999998</v>
      </c>
      <c r="F76">
        <v>0</v>
      </c>
      <c r="G76">
        <v>0</v>
      </c>
      <c r="H76">
        <v>0</v>
      </c>
      <c r="I76">
        <v>0</v>
      </c>
      <c r="K76" s="2">
        <f t="shared" si="20"/>
        <v>31.006799999886425</v>
      </c>
      <c r="L76" s="2">
        <f t="shared" si="12"/>
        <v>2.2832048000000214</v>
      </c>
      <c r="M76">
        <v>14326.6472316</v>
      </c>
      <c r="N76">
        <v>195.032542857142</v>
      </c>
      <c r="O76">
        <v>146.887525714285</v>
      </c>
      <c r="P76" s="2">
        <f t="shared" si="13"/>
        <v>110.20326285714221</v>
      </c>
      <c r="Q76" s="2">
        <f t="shared" si="11"/>
        <v>111.92871450741779</v>
      </c>
      <c r="R76" s="2">
        <f t="shared" si="14"/>
        <v>1.7254516502755877</v>
      </c>
      <c r="S76" s="4"/>
      <c r="T76" s="2">
        <f t="shared" si="15"/>
        <v>25.768999999854714</v>
      </c>
      <c r="U76">
        <f t="shared" si="16"/>
        <v>2.2766382999998314</v>
      </c>
      <c r="V76">
        <v>14325.368871999999</v>
      </c>
      <c r="W76">
        <v>181.62158857142799</v>
      </c>
      <c r="X76">
        <v>69.779565714285695</v>
      </c>
      <c r="Y76">
        <f t="shared" si="17"/>
        <v>33.095302857142897</v>
      </c>
    </row>
    <row r="77" spans="1:25" x14ac:dyDescent="0.3">
      <c r="A77">
        <f t="shared" si="18"/>
        <v>30.223400000977563</v>
      </c>
      <c r="B77" s="5">
        <f t="shared" si="19"/>
        <v>-1.9388000000000005</v>
      </c>
      <c r="C77">
        <v>14322.5638311</v>
      </c>
      <c r="D77">
        <v>184.91391999999999</v>
      </c>
      <c r="E77">
        <v>39.814239999999998</v>
      </c>
      <c r="F77">
        <v>0</v>
      </c>
      <c r="G77">
        <v>0</v>
      </c>
      <c r="H77">
        <v>0</v>
      </c>
      <c r="I77">
        <v>0</v>
      </c>
      <c r="K77" s="2">
        <f t="shared" si="20"/>
        <v>31.088300000192248</v>
      </c>
      <c r="L77" s="2">
        <f t="shared" si="12"/>
        <v>2.3142931000002136</v>
      </c>
      <c r="M77">
        <v>14326.6783199</v>
      </c>
      <c r="N77">
        <v>195.714822857142</v>
      </c>
      <c r="O77">
        <v>148.92480571428499</v>
      </c>
      <c r="P77" s="2">
        <f t="shared" si="13"/>
        <v>112.24054285714219</v>
      </c>
      <c r="Q77" s="2">
        <f t="shared" si="11"/>
        <v>114.17995712454366</v>
      </c>
      <c r="R77" s="2">
        <f t="shared" si="14"/>
        <v>1.9394142674014745</v>
      </c>
      <c r="S77" s="4"/>
      <c r="T77" s="2">
        <f t="shared" si="15"/>
        <v>35.525800001778407</v>
      </c>
      <c r="U77">
        <f t="shared" si="16"/>
        <v>2.3121641000016098</v>
      </c>
      <c r="V77">
        <v>14325.404397800001</v>
      </c>
      <c r="W77">
        <v>181.606108571428</v>
      </c>
      <c r="X77">
        <v>71.652165714285701</v>
      </c>
      <c r="Y77">
        <f t="shared" si="17"/>
        <v>34.967902857142903</v>
      </c>
    </row>
    <row r="78" spans="1:25" x14ac:dyDescent="0.3">
      <c r="A78">
        <f t="shared" si="18"/>
        <v>46.841899998980807</v>
      </c>
      <c r="B78" s="5">
        <f t="shared" si="19"/>
        <v>3.4908000000000072</v>
      </c>
      <c r="C78">
        <v>14322.610672999999</v>
      </c>
      <c r="D78">
        <v>184.9512</v>
      </c>
      <c r="E78">
        <v>40.163319999999999</v>
      </c>
      <c r="F78">
        <v>0</v>
      </c>
      <c r="G78">
        <v>0</v>
      </c>
      <c r="H78">
        <v>0</v>
      </c>
      <c r="I78">
        <v>0</v>
      </c>
      <c r="K78" s="2">
        <f t="shared" si="20"/>
        <v>31.285299999581184</v>
      </c>
      <c r="L78" s="2">
        <f t="shared" si="12"/>
        <v>2.3455783999997948</v>
      </c>
      <c r="M78">
        <v>14326.7096052</v>
      </c>
      <c r="N78">
        <v>196.38596000000001</v>
      </c>
      <c r="O78">
        <v>151.40197142857099</v>
      </c>
      <c r="P78" s="2">
        <f t="shared" si="13"/>
        <v>114.71770857142819</v>
      </c>
      <c r="Q78" s="2">
        <f t="shared" si="11"/>
        <v>116.45301951295272</v>
      </c>
      <c r="R78" s="2">
        <f t="shared" si="14"/>
        <v>1.7353109415245314</v>
      </c>
      <c r="S78" s="4"/>
      <c r="T78" s="2">
        <f t="shared" si="15"/>
        <v>31.37359999891487</v>
      </c>
      <c r="U78">
        <f t="shared" si="16"/>
        <v>2.3435377000005246</v>
      </c>
      <c r="V78">
        <v>14325.4357714</v>
      </c>
      <c r="W78">
        <v>181.606108571428</v>
      </c>
      <c r="X78">
        <v>73.8222457142857</v>
      </c>
      <c r="Y78">
        <f t="shared" si="17"/>
        <v>37.137982857142902</v>
      </c>
    </row>
    <row r="79" spans="1:25" x14ac:dyDescent="0.3">
      <c r="A79">
        <f t="shared" si="18"/>
        <v>31.668900001022848</v>
      </c>
      <c r="B79" s="5">
        <f t="shared" si="19"/>
        <v>3.0715999999990373</v>
      </c>
      <c r="C79">
        <v>14322.6423419</v>
      </c>
      <c r="D79">
        <v>184.98356000000001</v>
      </c>
      <c r="E79">
        <v>40.470479999999903</v>
      </c>
      <c r="F79">
        <v>0</v>
      </c>
      <c r="G79">
        <v>0</v>
      </c>
      <c r="H79">
        <v>0</v>
      </c>
      <c r="I79">
        <v>0</v>
      </c>
      <c r="K79" s="2">
        <f t="shared" si="20"/>
        <v>46.024200000829296</v>
      </c>
      <c r="L79" s="2">
        <f t="shared" si="12"/>
        <v>2.3916026000006241</v>
      </c>
      <c r="M79">
        <v>14326.755629400001</v>
      </c>
      <c r="N79">
        <v>197.04801714285699</v>
      </c>
      <c r="O79">
        <v>153.80292571428501</v>
      </c>
      <c r="P79" s="2">
        <f t="shared" si="13"/>
        <v>117.11866285714221</v>
      </c>
      <c r="Q79" s="2">
        <f t="shared" si="11"/>
        <v>119.81022787233785</v>
      </c>
      <c r="R79" s="2">
        <f t="shared" si="14"/>
        <v>2.6915650151956356</v>
      </c>
      <c r="S79" s="4"/>
      <c r="T79" s="2">
        <f t="shared" si="15"/>
        <v>30.497300000206451</v>
      </c>
      <c r="U79">
        <f t="shared" si="16"/>
        <v>2.3740350000007311</v>
      </c>
      <c r="V79">
        <v>14325.4662687</v>
      </c>
      <c r="W79">
        <v>181.61116571428499</v>
      </c>
      <c r="X79">
        <v>75.8422914285714</v>
      </c>
      <c r="Y79">
        <f t="shared" si="17"/>
        <v>39.158028571428602</v>
      </c>
    </row>
    <row r="80" spans="1:25" x14ac:dyDescent="0.3">
      <c r="A80">
        <f t="shared" si="18"/>
        <v>31.114699999307049</v>
      </c>
      <c r="B80" s="5">
        <f t="shared" si="19"/>
        <v>5.7339999999999947</v>
      </c>
      <c r="C80">
        <v>14322.6734566</v>
      </c>
      <c r="D80">
        <v>184.98848000000001</v>
      </c>
      <c r="E80">
        <v>41.043879999999902</v>
      </c>
      <c r="F80">
        <v>0</v>
      </c>
      <c r="G80">
        <v>0</v>
      </c>
      <c r="H80">
        <v>0</v>
      </c>
      <c r="I80">
        <v>0</v>
      </c>
      <c r="K80" s="2">
        <f t="shared" si="20"/>
        <v>16.103699999803212</v>
      </c>
      <c r="L80" s="2">
        <f t="shared" si="12"/>
        <v>2.4077063000004273</v>
      </c>
      <c r="M80">
        <v>14326.7717331</v>
      </c>
      <c r="N80">
        <v>197.700234285714</v>
      </c>
      <c r="O80">
        <v>156.17243999999999</v>
      </c>
      <c r="P80" s="2">
        <f t="shared" si="13"/>
        <v>119.4881771428572</v>
      </c>
      <c r="Q80" s="2">
        <f t="shared" si="11"/>
        <v>120.98851976059237</v>
      </c>
      <c r="R80" s="2">
        <f t="shared" si="14"/>
        <v>1.5003426177351713</v>
      </c>
      <c r="S80" s="4"/>
      <c r="T80" s="2">
        <f t="shared" si="15"/>
        <v>47.370000000228174</v>
      </c>
      <c r="U80">
        <f t="shared" si="16"/>
        <v>2.4214050000009593</v>
      </c>
      <c r="V80">
        <v>14325.5136387</v>
      </c>
      <c r="W80">
        <v>181.60700571428501</v>
      </c>
      <c r="X80">
        <v>77.688491428571396</v>
      </c>
      <c r="Y80">
        <f t="shared" si="17"/>
        <v>41.004228571428598</v>
      </c>
    </row>
    <row r="81" spans="1:25" x14ac:dyDescent="0.3">
      <c r="A81">
        <f t="shared" si="18"/>
        <v>31.05150000010326</v>
      </c>
      <c r="B81" s="5">
        <f t="shared" si="19"/>
        <v>5.3147999999999485</v>
      </c>
      <c r="C81">
        <v>14322.7045081</v>
      </c>
      <c r="D81">
        <v>184.97371999999999</v>
      </c>
      <c r="E81">
        <v>41.575359999999897</v>
      </c>
      <c r="F81">
        <v>0</v>
      </c>
      <c r="G81">
        <v>0</v>
      </c>
      <c r="H81">
        <v>0</v>
      </c>
      <c r="I81">
        <v>0</v>
      </c>
      <c r="K81" s="2">
        <f t="shared" si="20"/>
        <v>46.01840000032098</v>
      </c>
      <c r="L81" s="2">
        <f t="shared" si="12"/>
        <v>2.4537247000007483</v>
      </c>
      <c r="M81">
        <v>14326.817751500001</v>
      </c>
      <c r="N81">
        <v>198.34448</v>
      </c>
      <c r="O81">
        <v>158.51051428571401</v>
      </c>
      <c r="P81" s="2">
        <f t="shared" si="13"/>
        <v>121.82625142857121</v>
      </c>
      <c r="Q81" s="2">
        <f t="shared" si="11"/>
        <v>124.36560349756346</v>
      </c>
      <c r="R81" s="2">
        <f t="shared" si="14"/>
        <v>2.539352068992244</v>
      </c>
      <c r="S81" s="4"/>
      <c r="T81" s="2">
        <f t="shared" si="15"/>
        <v>32.0121000004292</v>
      </c>
      <c r="U81">
        <f t="shared" si="16"/>
        <v>2.4534171000013885</v>
      </c>
      <c r="V81">
        <v>14325.545650800001</v>
      </c>
      <c r="W81">
        <v>181.62116571428501</v>
      </c>
      <c r="X81">
        <v>79.607651428571401</v>
      </c>
      <c r="Y81">
        <f t="shared" si="17"/>
        <v>42.923388571428603</v>
      </c>
    </row>
    <row r="82" spans="1:25" x14ac:dyDescent="0.3">
      <c r="A82">
        <f t="shared" si="18"/>
        <v>15.27160000114236</v>
      </c>
      <c r="B82" s="5">
        <f t="shared" si="19"/>
        <v>5.1051999999999964</v>
      </c>
      <c r="C82">
        <v>14322.719779700001</v>
      </c>
      <c r="D82">
        <v>184.95403999999999</v>
      </c>
      <c r="E82">
        <v>42.085879999999896</v>
      </c>
      <c r="F82">
        <v>0</v>
      </c>
      <c r="G82">
        <v>0</v>
      </c>
      <c r="H82">
        <v>0</v>
      </c>
      <c r="I82">
        <v>0</v>
      </c>
      <c r="K82" s="2">
        <f t="shared" si="20"/>
        <v>15.209099999992759</v>
      </c>
      <c r="L82" s="2">
        <f t="shared" si="12"/>
        <v>2.468933800000741</v>
      </c>
      <c r="M82">
        <v>14326.832960600001</v>
      </c>
      <c r="N82">
        <v>198.98464000000001</v>
      </c>
      <c r="O82">
        <v>160.996234285714</v>
      </c>
      <c r="P82" s="2">
        <f t="shared" si="13"/>
        <v>124.3119714285712</v>
      </c>
      <c r="Q82" s="2">
        <f t="shared" si="11"/>
        <v>125.48489230515469</v>
      </c>
      <c r="R82" s="2">
        <f t="shared" si="14"/>
        <v>1.1729208765834898</v>
      </c>
      <c r="S82" s="4"/>
      <c r="T82" s="2">
        <f t="shared" si="15"/>
        <v>31.539199999315315</v>
      </c>
      <c r="U82">
        <f t="shared" si="16"/>
        <v>2.4849563000007038</v>
      </c>
      <c r="V82">
        <v>14325.57719</v>
      </c>
      <c r="W82">
        <v>181.650822857142</v>
      </c>
      <c r="X82">
        <v>81.575297142857096</v>
      </c>
      <c r="Y82">
        <f t="shared" si="17"/>
        <v>44.891034285714298</v>
      </c>
    </row>
    <row r="83" spans="1:25" x14ac:dyDescent="0.3">
      <c r="A83">
        <f t="shared" si="18"/>
        <v>45.991499999217922</v>
      </c>
      <c r="B83" s="5">
        <f t="shared" si="19"/>
        <v>5.1052000000010622</v>
      </c>
      <c r="C83">
        <v>14322.7657712</v>
      </c>
      <c r="D83">
        <v>184.934359999999</v>
      </c>
      <c r="E83">
        <v>42.596400000000003</v>
      </c>
      <c r="F83">
        <v>0</v>
      </c>
      <c r="G83">
        <v>0</v>
      </c>
      <c r="H83">
        <v>0</v>
      </c>
      <c r="I83">
        <v>0</v>
      </c>
      <c r="K83" s="2">
        <f t="shared" si="20"/>
        <v>31.568599999445723</v>
      </c>
      <c r="L83" s="2">
        <f t="shared" si="12"/>
        <v>2.5005024000001868</v>
      </c>
      <c r="M83">
        <v>14326.8645292</v>
      </c>
      <c r="N83">
        <v>199.62736000000001</v>
      </c>
      <c r="O83">
        <v>163.57839428571401</v>
      </c>
      <c r="P83" s="2">
        <f t="shared" si="13"/>
        <v>126.89413142857121</v>
      </c>
      <c r="Q83" s="2">
        <f t="shared" si="11"/>
        <v>127.81298931168864</v>
      </c>
      <c r="R83" s="2">
        <f t="shared" si="14"/>
        <v>0.91885788311742544</v>
      </c>
      <c r="S83" s="4"/>
      <c r="T83" s="2">
        <f t="shared" si="15"/>
        <v>16.184399999474408</v>
      </c>
      <c r="U83">
        <f t="shared" si="16"/>
        <v>2.5011407000001782</v>
      </c>
      <c r="V83">
        <v>14325.593374399999</v>
      </c>
      <c r="W83">
        <v>181.70494285714199</v>
      </c>
      <c r="X83">
        <v>83.651057142857098</v>
      </c>
      <c r="Y83">
        <f t="shared" si="17"/>
        <v>46.9667942857143</v>
      </c>
    </row>
    <row r="84" spans="1:25" x14ac:dyDescent="0.3">
      <c r="A84">
        <f t="shared" si="18"/>
        <v>45.862799999667914</v>
      </c>
      <c r="B84" s="5">
        <f t="shared" si="19"/>
        <v>5.2623999999999427</v>
      </c>
      <c r="C84">
        <v>14322.811634</v>
      </c>
      <c r="D84">
        <v>184.90483999999901</v>
      </c>
      <c r="E84">
        <v>43.122639999999997</v>
      </c>
      <c r="F84">
        <v>0</v>
      </c>
      <c r="G84">
        <v>0</v>
      </c>
      <c r="H84">
        <v>0</v>
      </c>
      <c r="I84">
        <v>0</v>
      </c>
      <c r="K84" s="2">
        <f t="shared" si="20"/>
        <v>31.082199999218574</v>
      </c>
      <c r="L84" s="2">
        <f t="shared" si="12"/>
        <v>2.5315845999994053</v>
      </c>
      <c r="M84">
        <v>14326.895611399999</v>
      </c>
      <c r="N84">
        <v>200.26336000000001</v>
      </c>
      <c r="O84">
        <v>165.76643428571401</v>
      </c>
      <c r="P84" s="2">
        <f t="shared" si="13"/>
        <v>129.0821714285712</v>
      </c>
      <c r="Q84" s="2">
        <f t="shared" si="11"/>
        <v>130.11145464758201</v>
      </c>
      <c r="R84" s="2">
        <f t="shared" si="14"/>
        <v>1.0292832190108072</v>
      </c>
      <c r="S84" s="4"/>
      <c r="T84" s="2">
        <f t="shared" si="15"/>
        <v>31.671500000811648</v>
      </c>
      <c r="U84">
        <f t="shared" si="16"/>
        <v>2.5328122000009898</v>
      </c>
      <c r="V84">
        <v>14325.6250459</v>
      </c>
      <c r="W84">
        <v>181.78150285714199</v>
      </c>
      <c r="X84">
        <v>85.424097142857093</v>
      </c>
      <c r="Y84">
        <f t="shared" si="17"/>
        <v>48.739834285714295</v>
      </c>
    </row>
    <row r="85" spans="1:25" x14ac:dyDescent="0.3">
      <c r="A85">
        <f t="shared" si="18"/>
        <v>16.817600000649691</v>
      </c>
      <c r="B85" s="5">
        <f t="shared" si="19"/>
        <v>2.6000000000000512</v>
      </c>
      <c r="C85">
        <v>14322.8284516</v>
      </c>
      <c r="D85">
        <v>184.90275999999901</v>
      </c>
      <c r="E85">
        <v>43.382640000000002</v>
      </c>
      <c r="F85">
        <v>0</v>
      </c>
      <c r="G85">
        <v>0</v>
      </c>
      <c r="H85">
        <v>0</v>
      </c>
      <c r="I85">
        <v>0</v>
      </c>
      <c r="K85" s="2">
        <f t="shared" si="20"/>
        <v>47.284600001148647</v>
      </c>
      <c r="L85" s="2">
        <f t="shared" si="12"/>
        <v>2.578869200000554</v>
      </c>
      <c r="M85">
        <v>14326.942896</v>
      </c>
      <c r="N85">
        <v>200.90067999999999</v>
      </c>
      <c r="O85">
        <v>167.99639428571399</v>
      </c>
      <c r="P85" s="2">
        <f t="shared" si="13"/>
        <v>131.31213142857121</v>
      </c>
      <c r="Q85" s="2">
        <f t="shared" si="11"/>
        <v>133.61949267091404</v>
      </c>
      <c r="R85" s="2">
        <f t="shared" si="14"/>
        <v>2.3073612423428358</v>
      </c>
      <c r="S85" s="4"/>
      <c r="T85" s="2">
        <f t="shared" si="15"/>
        <v>44.46529999950144</v>
      </c>
      <c r="U85">
        <f t="shared" si="16"/>
        <v>2.5772775000004913</v>
      </c>
      <c r="V85">
        <v>14325.6695112</v>
      </c>
      <c r="W85">
        <v>181.87774285714201</v>
      </c>
      <c r="X85">
        <v>87.149977142857097</v>
      </c>
      <c r="Y85">
        <f t="shared" si="17"/>
        <v>50.465714285714299</v>
      </c>
    </row>
    <row r="86" spans="1:25" x14ac:dyDescent="0.3">
      <c r="A86">
        <f t="shared" si="18"/>
        <v>29.515899999751127</v>
      </c>
      <c r="B86" s="5">
        <f t="shared" si="19"/>
        <v>3.0191999999999553</v>
      </c>
      <c r="C86">
        <v>14322.8579675</v>
      </c>
      <c r="D86">
        <v>184.91051999999999</v>
      </c>
      <c r="E86">
        <v>43.684559999999998</v>
      </c>
      <c r="F86">
        <v>0</v>
      </c>
      <c r="G86">
        <v>0</v>
      </c>
      <c r="H86">
        <v>0</v>
      </c>
      <c r="I86">
        <v>0</v>
      </c>
      <c r="K86" s="2">
        <f t="shared" si="20"/>
        <v>29.765199999019387</v>
      </c>
      <c r="L86" s="2">
        <f t="shared" si="12"/>
        <v>2.6086343999995734</v>
      </c>
      <c r="M86">
        <v>14326.972661199999</v>
      </c>
      <c r="N86">
        <v>201.56404000000001</v>
      </c>
      <c r="O86">
        <v>170.868474285714</v>
      </c>
      <c r="P86" s="2">
        <f t="shared" si="13"/>
        <v>134.18421142857119</v>
      </c>
      <c r="Q86" s="2">
        <f t="shared" si="11"/>
        <v>135.83459314863362</v>
      </c>
      <c r="R86" s="2">
        <f t="shared" si="14"/>
        <v>1.6503817200624269</v>
      </c>
      <c r="S86" s="4"/>
      <c r="T86" s="2">
        <f t="shared" si="15"/>
        <v>33.414699999411823</v>
      </c>
      <c r="U86">
        <f t="shared" si="16"/>
        <v>2.6106921999999031</v>
      </c>
      <c r="V86">
        <v>14325.702925899999</v>
      </c>
      <c r="W86">
        <v>181.987302857142</v>
      </c>
      <c r="X86">
        <v>88.390337142857106</v>
      </c>
      <c r="Y86">
        <f t="shared" si="17"/>
        <v>51.706074285714308</v>
      </c>
    </row>
    <row r="87" spans="1:25" x14ac:dyDescent="0.3">
      <c r="A87">
        <f t="shared" si="18"/>
        <v>31.498500000452623</v>
      </c>
      <c r="B87" s="5">
        <f t="shared" si="19"/>
        <v>-1.9388000000009953</v>
      </c>
      <c r="C87">
        <v>14322.889466000001</v>
      </c>
      <c r="D87">
        <v>184.83804000000001</v>
      </c>
      <c r="E87">
        <v>43.490679999999898</v>
      </c>
      <c r="F87">
        <v>0</v>
      </c>
      <c r="G87">
        <v>0</v>
      </c>
      <c r="H87">
        <v>0</v>
      </c>
      <c r="I87">
        <v>0</v>
      </c>
      <c r="K87" s="2">
        <f t="shared" si="20"/>
        <v>31.59840000080294</v>
      </c>
      <c r="L87" s="2">
        <f t="shared" si="12"/>
        <v>2.6402328000003763</v>
      </c>
      <c r="M87">
        <v>14327.0042596</v>
      </c>
      <c r="N87">
        <v>202.21119999999999</v>
      </c>
      <c r="O87">
        <v>173.11415428571399</v>
      </c>
      <c r="P87" s="2">
        <f t="shared" si="13"/>
        <v>136.42989142857118</v>
      </c>
      <c r="Q87" s="2">
        <f t="shared" si="11"/>
        <v>138.19167955983559</v>
      </c>
      <c r="R87" s="2">
        <f t="shared" si="14"/>
        <v>1.7617881312644101</v>
      </c>
      <c r="S87" s="4"/>
      <c r="T87" s="2">
        <f t="shared" si="15"/>
        <v>29.397000000244589</v>
      </c>
      <c r="U87">
        <f t="shared" si="16"/>
        <v>2.6400892000001477</v>
      </c>
      <c r="V87">
        <v>14325.732322899999</v>
      </c>
      <c r="W87">
        <v>182.119245714285</v>
      </c>
      <c r="X87">
        <v>89.773102857142803</v>
      </c>
      <c r="Y87">
        <f t="shared" si="17"/>
        <v>53.088840000000005</v>
      </c>
    </row>
    <row r="88" spans="1:25" x14ac:dyDescent="0.3">
      <c r="A88">
        <f t="shared" si="18"/>
        <v>32.164399999601301</v>
      </c>
      <c r="B88" s="5">
        <f t="shared" si="19"/>
        <v>-1.414799999998948</v>
      </c>
      <c r="C88">
        <v>14322.9216304</v>
      </c>
      <c r="D88">
        <v>184.78523999999999</v>
      </c>
      <c r="E88">
        <v>43.349200000000003</v>
      </c>
      <c r="F88">
        <v>0</v>
      </c>
      <c r="G88">
        <v>0</v>
      </c>
      <c r="H88">
        <v>0</v>
      </c>
      <c r="I88">
        <v>0</v>
      </c>
      <c r="K88" s="2">
        <f t="shared" si="20"/>
        <v>30.784599999606144</v>
      </c>
      <c r="L88" s="2">
        <f t="shared" si="12"/>
        <v>2.6710173999999824</v>
      </c>
      <c r="M88">
        <v>14327.0350442</v>
      </c>
      <c r="N88">
        <v>202.86471999999901</v>
      </c>
      <c r="O88">
        <v>175.521674285714</v>
      </c>
      <c r="P88" s="2">
        <f t="shared" si="13"/>
        <v>138.83741142857122</v>
      </c>
      <c r="Q88" s="2">
        <f t="shared" si="11"/>
        <v>140.49339859913917</v>
      </c>
      <c r="R88" s="2">
        <f t="shared" si="14"/>
        <v>1.6559871705679541</v>
      </c>
      <c r="S88" s="4"/>
      <c r="T88" s="2">
        <f t="shared" si="15"/>
        <v>30.579100000977633</v>
      </c>
      <c r="U88">
        <f t="shared" si="16"/>
        <v>2.6706683000011253</v>
      </c>
      <c r="V88">
        <v>14325.762902</v>
      </c>
      <c r="W88">
        <v>182.280765714285</v>
      </c>
      <c r="X88">
        <v>91.478022857142804</v>
      </c>
      <c r="Y88">
        <f t="shared" si="17"/>
        <v>54.793760000000006</v>
      </c>
    </row>
    <row r="89" spans="1:25" x14ac:dyDescent="0.3">
      <c r="A89">
        <f t="shared" si="18"/>
        <v>32.158199999685166</v>
      </c>
      <c r="B89" s="5">
        <f t="shared" si="19"/>
        <v>-0.83840000000002135</v>
      </c>
      <c r="C89">
        <v>14322.9537886</v>
      </c>
      <c r="D89">
        <v>184.74227999999999</v>
      </c>
      <c r="E89">
        <v>43.265360000000001</v>
      </c>
      <c r="F89">
        <v>0</v>
      </c>
      <c r="G89">
        <v>0</v>
      </c>
      <c r="H89">
        <v>0</v>
      </c>
      <c r="I89">
        <v>0</v>
      </c>
      <c r="K89" s="2">
        <f t="shared" si="20"/>
        <v>31.638799999200273</v>
      </c>
      <c r="L89" s="2">
        <f t="shared" ref="L89:L111" si="21">M89-$M$6</f>
        <v>2.7026561999991827</v>
      </c>
      <c r="M89">
        <v>14327.066682999999</v>
      </c>
      <c r="N89">
        <v>203.50551999999999</v>
      </c>
      <c r="O89">
        <v>177.62647428571401</v>
      </c>
      <c r="P89" s="2">
        <f t="shared" ref="P89:P111" si="22">O89-$O$3</f>
        <v>140.94221142857123</v>
      </c>
      <c r="Q89" s="2">
        <f t="shared" ref="Q89:Q111" si="23">$Q$1*(L89-$Q$2+($Q$2*(EXP(-1*L89/$Q$2))))</f>
        <v>142.8643024514532</v>
      </c>
      <c r="R89" s="2">
        <f t="shared" ref="R89:R111" si="24">ABS(Q89-P89)</f>
        <v>1.9220910228819719</v>
      </c>
      <c r="S89" s="4"/>
      <c r="T89" s="2">
        <f t="shared" si="15"/>
        <v>31.047799999214476</v>
      </c>
      <c r="U89">
        <f t="shared" si="16"/>
        <v>2.7017161000003398</v>
      </c>
      <c r="V89">
        <v>14325.7939498</v>
      </c>
      <c r="W89">
        <v>182.47396571428499</v>
      </c>
      <c r="X89">
        <v>93.480422857142798</v>
      </c>
      <c r="Y89">
        <f t="shared" si="17"/>
        <v>56.79616</v>
      </c>
    </row>
    <row r="90" spans="1:25" x14ac:dyDescent="0.3">
      <c r="A90">
        <f t="shared" si="18"/>
        <v>46.473800000967458</v>
      </c>
      <c r="B90" s="5">
        <f t="shared" si="19"/>
        <v>-0.36680000000004043</v>
      </c>
      <c r="C90">
        <v>14323.000262400001</v>
      </c>
      <c r="D90">
        <v>184.71408</v>
      </c>
      <c r="E90">
        <v>43.228679999999997</v>
      </c>
      <c r="F90">
        <v>0</v>
      </c>
      <c r="G90">
        <v>0</v>
      </c>
      <c r="H90">
        <v>0</v>
      </c>
      <c r="I90">
        <v>0</v>
      </c>
      <c r="K90" s="2">
        <f t="shared" si="20"/>
        <v>31.39260000170907</v>
      </c>
      <c r="L90" s="2">
        <f t="shared" si="21"/>
        <v>2.7340488000008918</v>
      </c>
      <c r="M90">
        <v>14327.098075600001</v>
      </c>
      <c r="N90">
        <v>204.16072</v>
      </c>
      <c r="O90">
        <v>180.29247428571401</v>
      </c>
      <c r="P90" s="2">
        <f t="shared" si="22"/>
        <v>143.60821142857122</v>
      </c>
      <c r="Q90" s="2">
        <f t="shared" si="23"/>
        <v>145.22191765876212</v>
      </c>
      <c r="R90" s="2">
        <f t="shared" si="24"/>
        <v>1.6137062301908998</v>
      </c>
      <c r="S90" s="4"/>
      <c r="T90" s="2">
        <f t="shared" si="15"/>
        <v>31.353700000181561</v>
      </c>
      <c r="U90">
        <f t="shared" si="16"/>
        <v>2.7330698000005214</v>
      </c>
      <c r="V90">
        <v>14325.8253035</v>
      </c>
      <c r="W90">
        <v>182.691765714285</v>
      </c>
      <c r="X90">
        <v>95.472342857142806</v>
      </c>
      <c r="Y90">
        <f t="shared" si="17"/>
        <v>58.788080000000008</v>
      </c>
    </row>
    <row r="91" spans="1:25" x14ac:dyDescent="0.3">
      <c r="A91">
        <f t="shared" si="18"/>
        <v>30.977499998698477</v>
      </c>
      <c r="B91" s="5">
        <f t="shared" si="19"/>
        <v>-3.4987999999999886</v>
      </c>
      <c r="C91">
        <v>14323.031239899999</v>
      </c>
      <c r="D91">
        <v>184.6986</v>
      </c>
      <c r="E91">
        <v>42.878799999999998</v>
      </c>
      <c r="F91">
        <v>0</v>
      </c>
      <c r="G91">
        <v>0</v>
      </c>
      <c r="H91">
        <v>0</v>
      </c>
      <c r="I91">
        <v>0</v>
      </c>
      <c r="K91" s="2">
        <f t="shared" si="20"/>
        <v>47.467099999266793</v>
      </c>
      <c r="L91" s="2">
        <f t="shared" si="21"/>
        <v>2.7815159000001586</v>
      </c>
      <c r="M91">
        <v>14327.1455427</v>
      </c>
      <c r="N91">
        <v>204.82263999999901</v>
      </c>
      <c r="O91">
        <v>183.08635428571401</v>
      </c>
      <c r="P91" s="2">
        <f t="shared" si="22"/>
        <v>146.40209142857123</v>
      </c>
      <c r="Q91" s="2">
        <f t="shared" si="23"/>
        <v>148.79614792419815</v>
      </c>
      <c r="R91" s="2">
        <f t="shared" si="24"/>
        <v>2.394056495626927</v>
      </c>
      <c r="S91" s="4"/>
      <c r="T91" s="2">
        <f t="shared" si="15"/>
        <v>29.950899999676039</v>
      </c>
      <c r="U91">
        <f t="shared" si="16"/>
        <v>2.7630207000001974</v>
      </c>
      <c r="V91">
        <v>14325.855254399999</v>
      </c>
      <c r="W91">
        <v>182.936325714285</v>
      </c>
      <c r="X91">
        <v>97.761742857142806</v>
      </c>
      <c r="Y91">
        <f t="shared" si="17"/>
        <v>61.077480000000008</v>
      </c>
    </row>
    <row r="92" spans="1:25" x14ac:dyDescent="0.3">
      <c r="A92">
        <f t="shared" si="18"/>
        <v>30.736000000615604</v>
      </c>
      <c r="B92" s="5">
        <f t="shared" si="19"/>
        <v>-5.377200000000002</v>
      </c>
      <c r="C92">
        <v>14323.0619759</v>
      </c>
      <c r="D92">
        <v>184.68384</v>
      </c>
      <c r="E92">
        <v>42.341079999999998</v>
      </c>
      <c r="F92">
        <v>0</v>
      </c>
      <c r="G92">
        <v>0</v>
      </c>
      <c r="H92">
        <v>0</v>
      </c>
      <c r="I92">
        <v>0</v>
      </c>
      <c r="K92" s="2">
        <f t="shared" si="20"/>
        <v>30.076200000621611</v>
      </c>
      <c r="L92" s="2">
        <f t="shared" si="21"/>
        <v>2.8115921000007802</v>
      </c>
      <c r="M92">
        <v>14327.175618900001</v>
      </c>
      <c r="N92">
        <v>205.46979999999999</v>
      </c>
      <c r="O92">
        <v>185.32679428571399</v>
      </c>
      <c r="P92" s="2">
        <f t="shared" si="22"/>
        <v>148.6425314285712</v>
      </c>
      <c r="Q92" s="2">
        <f t="shared" si="23"/>
        <v>151.06650570548732</v>
      </c>
      <c r="R92" s="2">
        <f t="shared" si="24"/>
        <v>2.4239742769161126</v>
      </c>
      <c r="S92" s="4"/>
      <c r="T92" s="2">
        <f t="shared" si="15"/>
        <v>30.947700000979239</v>
      </c>
      <c r="U92">
        <f t="shared" si="16"/>
        <v>2.7939684000011766</v>
      </c>
      <c r="V92">
        <v>14325.8862021</v>
      </c>
      <c r="W92">
        <v>183.21044571428499</v>
      </c>
      <c r="X92">
        <v>100.08762285714199</v>
      </c>
      <c r="Y92">
        <f t="shared" si="17"/>
        <v>63.403359999999196</v>
      </c>
    </row>
    <row r="93" spans="1:25" x14ac:dyDescent="0.3">
      <c r="A93">
        <f t="shared" si="18"/>
        <v>30.257799999162671</v>
      </c>
      <c r="B93" s="5">
        <f t="shared" si="19"/>
        <v>-5.0627999999999673</v>
      </c>
      <c r="C93">
        <v>14323.092233699999</v>
      </c>
      <c r="D93">
        <v>184.67399999999901</v>
      </c>
      <c r="E93">
        <v>41.834800000000001</v>
      </c>
      <c r="F93">
        <v>0.1</v>
      </c>
      <c r="G93">
        <v>0</v>
      </c>
      <c r="H93">
        <v>0</v>
      </c>
      <c r="I93">
        <v>0</v>
      </c>
      <c r="K93" s="2">
        <f t="shared" si="20"/>
        <v>30.97410000009404</v>
      </c>
      <c r="L93" s="2">
        <f t="shared" si="21"/>
        <v>2.8425662000008742</v>
      </c>
      <c r="M93">
        <v>14327.206593000001</v>
      </c>
      <c r="N93">
        <v>206.13247999999999</v>
      </c>
      <c r="O93">
        <v>188.073514285714</v>
      </c>
      <c r="P93" s="2">
        <f t="shared" si="22"/>
        <v>151.38925142857119</v>
      </c>
      <c r="Q93" s="2">
        <f t="shared" si="23"/>
        <v>153.40905594577686</v>
      </c>
      <c r="R93" s="2">
        <f t="shared" si="24"/>
        <v>2.0198045172056709</v>
      </c>
      <c r="S93" s="4"/>
      <c r="T93" s="2">
        <f t="shared" si="15"/>
        <v>46.064699999988079</v>
      </c>
      <c r="U93">
        <f t="shared" si="16"/>
        <v>2.8400331000011647</v>
      </c>
      <c r="V93">
        <v>14325.9322668</v>
      </c>
      <c r="W93">
        <v>183.49698857142801</v>
      </c>
      <c r="X93">
        <v>101.98714857142799</v>
      </c>
      <c r="Y93">
        <f t="shared" si="17"/>
        <v>65.302885714285196</v>
      </c>
    </row>
    <row r="94" spans="1:25" x14ac:dyDescent="0.3">
      <c r="A94">
        <f t="shared" si="18"/>
        <v>31.414800001584808</v>
      </c>
      <c r="B94" s="5">
        <f t="shared" si="19"/>
        <v>-4.8008000000000095</v>
      </c>
      <c r="C94">
        <v>14323.123648500001</v>
      </c>
      <c r="D94">
        <v>184.66415999999899</v>
      </c>
      <c r="E94">
        <v>41.35472</v>
      </c>
      <c r="F94">
        <v>0.1</v>
      </c>
      <c r="G94">
        <v>0</v>
      </c>
      <c r="H94">
        <v>0</v>
      </c>
      <c r="I94">
        <v>0</v>
      </c>
      <c r="K94" s="2">
        <f t="shared" si="20"/>
        <v>45.277399998667534</v>
      </c>
      <c r="L94" s="2">
        <f t="shared" si="21"/>
        <v>2.8878435999995418</v>
      </c>
      <c r="M94">
        <v>14327.251870399999</v>
      </c>
      <c r="N94">
        <v>206.80148</v>
      </c>
      <c r="O94">
        <v>190.85651428571401</v>
      </c>
      <c r="P94" s="2">
        <f t="shared" si="22"/>
        <v>154.1722514285712</v>
      </c>
      <c r="Q94" s="2">
        <f t="shared" si="23"/>
        <v>156.8411268671056</v>
      </c>
      <c r="R94" s="2">
        <f t="shared" si="24"/>
        <v>2.6688754385343998</v>
      </c>
      <c r="S94" s="4"/>
      <c r="T94" s="2">
        <f t="shared" si="15"/>
        <v>31.018100000437698</v>
      </c>
      <c r="U94">
        <f t="shared" si="16"/>
        <v>2.8710512000016024</v>
      </c>
      <c r="V94">
        <v>14325.963284900001</v>
      </c>
      <c r="W94">
        <v>183.80321142857099</v>
      </c>
      <c r="X94">
        <v>103.844754285714</v>
      </c>
      <c r="Y94">
        <f t="shared" si="17"/>
        <v>67.160491428571206</v>
      </c>
    </row>
    <row r="95" spans="1:25" x14ac:dyDescent="0.3">
      <c r="A95">
        <f t="shared" si="18"/>
        <v>30.80739999859361</v>
      </c>
      <c r="B95" s="5">
        <f t="shared" si="19"/>
        <v>-4.5911999999999864</v>
      </c>
      <c r="C95">
        <v>14323.154455899999</v>
      </c>
      <c r="D95">
        <v>184.65923999999899</v>
      </c>
      <c r="E95">
        <v>40.895600000000002</v>
      </c>
      <c r="F95">
        <v>0.1</v>
      </c>
      <c r="G95">
        <v>0</v>
      </c>
      <c r="H95">
        <v>0</v>
      </c>
      <c r="I95">
        <v>0</v>
      </c>
      <c r="K95" s="2">
        <f t="shared" si="20"/>
        <v>16.086400000858703</v>
      </c>
      <c r="L95" s="2">
        <f t="shared" si="21"/>
        <v>2.9039300000004005</v>
      </c>
      <c r="M95">
        <v>14327.2679568</v>
      </c>
      <c r="N95">
        <v>207.44719999999899</v>
      </c>
      <c r="O95">
        <v>193.14351428571399</v>
      </c>
      <c r="P95" s="2">
        <f t="shared" si="22"/>
        <v>156.45925142857118</v>
      </c>
      <c r="Q95" s="2">
        <f t="shared" si="23"/>
        <v>158.06264512510006</v>
      </c>
      <c r="R95" s="2">
        <f t="shared" si="24"/>
        <v>1.6033936965288831</v>
      </c>
      <c r="S95" s="4"/>
      <c r="T95" s="2">
        <f t="shared" si="15"/>
        <v>31.683699999121018</v>
      </c>
      <c r="U95">
        <f t="shared" si="16"/>
        <v>2.9027349000007234</v>
      </c>
      <c r="V95">
        <v>14325.9949686</v>
      </c>
      <c r="W95">
        <v>184.14533142857101</v>
      </c>
      <c r="X95">
        <v>105.841914285714</v>
      </c>
      <c r="Y95">
        <f t="shared" si="17"/>
        <v>69.157651428571199</v>
      </c>
    </row>
    <row r="96" spans="1:25" x14ac:dyDescent="0.3">
      <c r="A96">
        <f t="shared" si="18"/>
        <v>47.145600001385901</v>
      </c>
      <c r="B96" s="5">
        <f t="shared" si="19"/>
        <v>-4.4340000000010349</v>
      </c>
      <c r="C96">
        <v>14323.201601500001</v>
      </c>
      <c r="D96">
        <v>184.65432000000001</v>
      </c>
      <c r="E96">
        <v>40.452199999999898</v>
      </c>
      <c r="F96">
        <v>0.1</v>
      </c>
      <c r="G96">
        <v>0</v>
      </c>
      <c r="H96">
        <v>0</v>
      </c>
      <c r="I96">
        <v>0</v>
      </c>
      <c r="K96" s="2">
        <f t="shared" si="20"/>
        <v>31.59599999889906</v>
      </c>
      <c r="L96" s="2">
        <f t="shared" si="21"/>
        <v>2.9355259999992995</v>
      </c>
      <c r="M96">
        <v>14327.299552799999</v>
      </c>
      <c r="N96">
        <v>208.083079999999</v>
      </c>
      <c r="O96">
        <v>195.57663428571399</v>
      </c>
      <c r="P96" s="2">
        <f t="shared" si="22"/>
        <v>158.89237142857121</v>
      </c>
      <c r="Q96" s="2">
        <f t="shared" si="23"/>
        <v>160.46506705322406</v>
      </c>
      <c r="R96" s="2">
        <f t="shared" si="24"/>
        <v>1.5726956246528516</v>
      </c>
      <c r="S96" s="4"/>
      <c r="T96" s="2">
        <f t="shared" si="15"/>
        <v>31.09279999989667</v>
      </c>
      <c r="U96">
        <f t="shared" si="16"/>
        <v>2.9338277000006201</v>
      </c>
      <c r="V96">
        <v>14326.0260614</v>
      </c>
      <c r="W96">
        <v>184.500411428571</v>
      </c>
      <c r="X96">
        <v>107.444954285714</v>
      </c>
      <c r="Y96">
        <f t="shared" si="17"/>
        <v>70.760691428571207</v>
      </c>
    </row>
    <row r="97" spans="1:25" x14ac:dyDescent="0.3">
      <c r="A97">
        <f t="shared" si="18"/>
        <v>15.450999999302439</v>
      </c>
      <c r="B97" s="5">
        <f t="shared" si="19"/>
        <v>-4.2767999999999518</v>
      </c>
      <c r="C97">
        <v>14323.2170525</v>
      </c>
      <c r="D97">
        <v>184.64447999999999</v>
      </c>
      <c r="E97">
        <v>40.024519999999903</v>
      </c>
      <c r="F97">
        <v>0.1</v>
      </c>
      <c r="G97">
        <v>0</v>
      </c>
      <c r="H97">
        <v>0</v>
      </c>
      <c r="I97">
        <v>0</v>
      </c>
      <c r="K97" s="2">
        <f t="shared" si="20"/>
        <v>31.990800000130548</v>
      </c>
      <c r="L97" s="2">
        <f t="shared" si="21"/>
        <v>2.9675167999994301</v>
      </c>
      <c r="M97">
        <v>14327.331543599999</v>
      </c>
      <c r="N97">
        <v>208.73515999999901</v>
      </c>
      <c r="O97">
        <v>198.46907428571399</v>
      </c>
      <c r="P97" s="2">
        <f t="shared" si="22"/>
        <v>161.78481142857117</v>
      </c>
      <c r="Q97" s="2">
        <f t="shared" si="23"/>
        <v>162.90169331126702</v>
      </c>
      <c r="R97" s="2">
        <f t="shared" si="24"/>
        <v>1.11688188269585</v>
      </c>
      <c r="S97" s="4"/>
      <c r="T97" s="2">
        <f t="shared" si="15"/>
        <v>61.055100000885432</v>
      </c>
      <c r="U97">
        <f t="shared" si="16"/>
        <v>2.9948828000015055</v>
      </c>
      <c r="V97">
        <v>14326.087116500001</v>
      </c>
      <c r="W97">
        <v>184.87517142857101</v>
      </c>
      <c r="X97">
        <v>109.027034285714</v>
      </c>
      <c r="Y97">
        <f t="shared" si="17"/>
        <v>72.342771428571197</v>
      </c>
    </row>
    <row r="98" spans="1:25" x14ac:dyDescent="0.3">
      <c r="A98">
        <f t="shared" si="18"/>
        <v>47.082799999770941</v>
      </c>
      <c r="B98" s="5">
        <f t="shared" si="19"/>
        <v>-4.2768000000000228</v>
      </c>
      <c r="C98">
        <v>14323.2641353</v>
      </c>
      <c r="D98">
        <v>184.619879999999</v>
      </c>
      <c r="E98">
        <v>39.596839999999901</v>
      </c>
      <c r="F98">
        <v>0.1</v>
      </c>
      <c r="G98">
        <v>0</v>
      </c>
      <c r="H98">
        <v>0</v>
      </c>
      <c r="I98">
        <v>0</v>
      </c>
      <c r="K98" s="2">
        <f t="shared" si="20"/>
        <v>30.327899999974761</v>
      </c>
      <c r="L98" s="2">
        <f t="shared" si="21"/>
        <v>2.9978446999994048</v>
      </c>
      <c r="M98">
        <v>14327.361871499999</v>
      </c>
      <c r="N98">
        <v>209.37102285714201</v>
      </c>
      <c r="O98">
        <v>201.21671999999899</v>
      </c>
      <c r="P98" s="2">
        <f t="shared" si="22"/>
        <v>164.53245714285617</v>
      </c>
      <c r="Q98" s="2">
        <f t="shared" si="23"/>
        <v>165.21542921184553</v>
      </c>
      <c r="R98" s="2">
        <f t="shared" si="24"/>
        <v>0.68297206898935769</v>
      </c>
      <c r="S98" s="4"/>
      <c r="T98" s="2">
        <f t="shared" si="15"/>
        <v>15.677699999287142</v>
      </c>
      <c r="U98">
        <f t="shared" si="16"/>
        <v>3.0105605000007927</v>
      </c>
      <c r="V98">
        <v>14326.1027942</v>
      </c>
      <c r="W98">
        <v>185.26995428571399</v>
      </c>
      <c r="X98">
        <v>110.84795999999901</v>
      </c>
      <c r="Y98">
        <f t="shared" si="17"/>
        <v>74.163697142856208</v>
      </c>
    </row>
    <row r="99" spans="1:25" x14ac:dyDescent="0.3">
      <c r="A99">
        <f t="shared" si="18"/>
        <v>30.636100000265287</v>
      </c>
      <c r="B99" s="5">
        <f t="shared" si="19"/>
        <v>-4.3292000000000286</v>
      </c>
      <c r="C99">
        <v>14323.2947714</v>
      </c>
      <c r="D99">
        <v>184.58544000000001</v>
      </c>
      <c r="E99">
        <v>39.163919999999898</v>
      </c>
      <c r="F99">
        <v>0.1</v>
      </c>
      <c r="G99">
        <v>0</v>
      </c>
      <c r="H99">
        <v>0</v>
      </c>
      <c r="I99">
        <v>0</v>
      </c>
      <c r="K99" s="2">
        <f t="shared" si="20"/>
        <v>31.698700000561075</v>
      </c>
      <c r="L99" s="2">
        <f t="shared" si="21"/>
        <v>3.0295433999999659</v>
      </c>
      <c r="M99">
        <v>14327.3935702</v>
      </c>
      <c r="N99">
        <v>209.98446285714201</v>
      </c>
      <c r="O99">
        <v>203.59743999999901</v>
      </c>
      <c r="P99" s="2">
        <f t="shared" si="22"/>
        <v>166.91317714285623</v>
      </c>
      <c r="Q99" s="2">
        <f t="shared" si="23"/>
        <v>167.63754007128614</v>
      </c>
      <c r="R99" s="2">
        <f t="shared" si="24"/>
        <v>0.72436292842991179</v>
      </c>
      <c r="S99" s="4"/>
      <c r="T99" s="2">
        <f t="shared" si="15"/>
        <v>31.456700000489946</v>
      </c>
      <c r="U99">
        <f t="shared" si="16"/>
        <v>3.0420172000012826</v>
      </c>
      <c r="V99">
        <v>14326.134250900001</v>
      </c>
      <c r="W99">
        <v>185.684417142857</v>
      </c>
      <c r="X99">
        <v>112.63744571428499</v>
      </c>
      <c r="Y99">
        <f t="shared" si="17"/>
        <v>75.953182857142195</v>
      </c>
    </row>
    <row r="100" spans="1:25" x14ac:dyDescent="0.3">
      <c r="A100">
        <f t="shared" si="18"/>
        <v>30.62580000005255</v>
      </c>
      <c r="B100" s="5">
        <f t="shared" si="19"/>
        <v>-4.4863999999999749</v>
      </c>
      <c r="C100">
        <v>14323.3253972</v>
      </c>
      <c r="D100">
        <v>184.53131999999999</v>
      </c>
      <c r="E100">
        <v>38.7152799999999</v>
      </c>
      <c r="F100">
        <v>0.1</v>
      </c>
      <c r="G100">
        <v>0</v>
      </c>
      <c r="H100">
        <v>0</v>
      </c>
      <c r="I100">
        <v>0</v>
      </c>
      <c r="K100" s="2">
        <f t="shared" si="20"/>
        <v>30.837700000120094</v>
      </c>
      <c r="L100" s="2">
        <f t="shared" si="21"/>
        <v>3.060381100000086</v>
      </c>
      <c r="M100">
        <v>14327.4244079</v>
      </c>
      <c r="N100">
        <v>210.61206285714201</v>
      </c>
      <c r="O100">
        <v>206.25467999999901</v>
      </c>
      <c r="P100" s="2">
        <f t="shared" si="22"/>
        <v>169.57041714285623</v>
      </c>
      <c r="Q100" s="2">
        <f t="shared" si="23"/>
        <v>169.99746911289225</v>
      </c>
      <c r="R100" s="2">
        <f t="shared" si="24"/>
        <v>0.42705197003601825</v>
      </c>
      <c r="S100" s="4"/>
      <c r="T100" s="2">
        <f t="shared" si="15"/>
        <v>16.81309999912628</v>
      </c>
      <c r="U100">
        <f t="shared" si="16"/>
        <v>3.0588303000004089</v>
      </c>
      <c r="V100">
        <v>14326.151064</v>
      </c>
      <c r="W100">
        <v>186.10872000000001</v>
      </c>
      <c r="X100">
        <v>114.40073142857101</v>
      </c>
      <c r="Y100">
        <f t="shared" si="17"/>
        <v>77.716468571428209</v>
      </c>
    </row>
    <row r="101" spans="1:25" x14ac:dyDescent="0.3">
      <c r="A101">
        <f t="shared" si="18"/>
        <v>31.522199999017175</v>
      </c>
      <c r="B101" s="5">
        <f t="shared" si="19"/>
        <v>-4.5911999999999864</v>
      </c>
      <c r="C101">
        <v>14323.356919399999</v>
      </c>
      <c r="D101">
        <v>184.46243999999899</v>
      </c>
      <c r="E101">
        <v>38.256159999999902</v>
      </c>
      <c r="F101">
        <v>0.1</v>
      </c>
      <c r="G101">
        <v>0</v>
      </c>
      <c r="H101">
        <v>0</v>
      </c>
      <c r="I101">
        <v>0</v>
      </c>
      <c r="K101" s="2">
        <f t="shared" si="20"/>
        <v>30.569599999580532</v>
      </c>
      <c r="L101" s="2">
        <f t="shared" si="21"/>
        <v>3.0909506999996665</v>
      </c>
      <c r="M101">
        <v>14327.4549775</v>
      </c>
      <c r="N101">
        <v>211.254782857142</v>
      </c>
      <c r="O101">
        <v>209.46787999999901</v>
      </c>
      <c r="P101" s="2">
        <f t="shared" si="22"/>
        <v>172.7836171428562</v>
      </c>
      <c r="Q101" s="2">
        <f t="shared" si="23"/>
        <v>172.34028362924823</v>
      </c>
      <c r="R101" s="2">
        <f t="shared" si="24"/>
        <v>0.44333351360796769</v>
      </c>
      <c r="S101" s="4"/>
      <c r="T101" s="2">
        <f t="shared" si="15"/>
        <v>30.519899999490008</v>
      </c>
      <c r="U101">
        <f t="shared" si="16"/>
        <v>3.0893501999998989</v>
      </c>
      <c r="V101">
        <v>14326.181583899999</v>
      </c>
      <c r="W101">
        <v>186.572382857142</v>
      </c>
      <c r="X101">
        <v>116.94177714285701</v>
      </c>
      <c r="Y101">
        <f t="shared" si="17"/>
        <v>80.257514285714208</v>
      </c>
    </row>
    <row r="102" spans="1:25" x14ac:dyDescent="0.3">
      <c r="A102">
        <f t="shared" si="18"/>
        <v>63.14120000024559</v>
      </c>
      <c r="B102" s="5">
        <f t="shared" si="19"/>
        <v>-4.7484000000000037</v>
      </c>
      <c r="C102">
        <v>14323.420060599999</v>
      </c>
      <c r="D102">
        <v>184.37387999999899</v>
      </c>
      <c r="E102">
        <v>37.781319999999901</v>
      </c>
      <c r="F102">
        <v>0.1</v>
      </c>
      <c r="G102">
        <v>0</v>
      </c>
      <c r="H102">
        <v>0</v>
      </c>
      <c r="I102">
        <v>0</v>
      </c>
      <c r="K102" s="2">
        <f t="shared" si="20"/>
        <v>30.651600000055623</v>
      </c>
      <c r="L102" s="2">
        <f t="shared" si="21"/>
        <v>3.1216022999997222</v>
      </c>
      <c r="M102">
        <v>14327.4856291</v>
      </c>
      <c r="N102">
        <v>211.87318285714201</v>
      </c>
      <c r="O102">
        <v>212.286959999999</v>
      </c>
      <c r="P102" s="2">
        <f t="shared" si="22"/>
        <v>175.60269714285619</v>
      </c>
      <c r="Q102" s="2">
        <f t="shared" si="23"/>
        <v>174.69267923954249</v>
      </c>
      <c r="R102" s="2">
        <f t="shared" si="24"/>
        <v>0.91001790331370103</v>
      </c>
      <c r="S102" s="4"/>
      <c r="T102" s="2">
        <f t="shared" si="15"/>
        <v>45.762400000967318</v>
      </c>
      <c r="U102">
        <f t="shared" si="16"/>
        <v>3.1351126000008662</v>
      </c>
      <c r="V102">
        <v>14326.2273463</v>
      </c>
      <c r="W102">
        <v>187.04182285714199</v>
      </c>
      <c r="X102">
        <v>119.073977142857</v>
      </c>
      <c r="Y102">
        <f t="shared" si="17"/>
        <v>82.389714285714206</v>
      </c>
    </row>
    <row r="103" spans="1:25" x14ac:dyDescent="0.3">
      <c r="A103">
        <f t="shared" si="18"/>
        <v>29.706799999985378</v>
      </c>
      <c r="B103" s="5">
        <f t="shared" si="19"/>
        <v>-2.7128000000000441</v>
      </c>
      <c r="C103">
        <v>14323.449767399999</v>
      </c>
      <c r="D103">
        <v>184.27968000000001</v>
      </c>
      <c r="E103">
        <v>37.510039999999897</v>
      </c>
      <c r="F103">
        <v>0.1</v>
      </c>
      <c r="G103">
        <v>0</v>
      </c>
      <c r="H103">
        <v>0</v>
      </c>
      <c r="I103">
        <v>0</v>
      </c>
      <c r="K103" s="2">
        <f t="shared" si="20"/>
        <v>46.706900000572205</v>
      </c>
      <c r="L103" s="2">
        <f t="shared" si="21"/>
        <v>3.1683092000002944</v>
      </c>
      <c r="M103">
        <v>14327.532336</v>
      </c>
      <c r="N103">
        <v>212.48936571428499</v>
      </c>
      <c r="O103">
        <v>214.410194285714</v>
      </c>
      <c r="P103" s="2">
        <f t="shared" si="22"/>
        <v>177.72593142857119</v>
      </c>
      <c r="Q103" s="2">
        <f t="shared" si="23"/>
        <v>178.28337893838886</v>
      </c>
      <c r="R103" s="2">
        <f t="shared" si="24"/>
        <v>0.55744750981767766</v>
      </c>
      <c r="S103" s="4"/>
      <c r="T103" s="2">
        <f t="shared" si="15"/>
        <v>30.20959999957995</v>
      </c>
      <c r="U103">
        <f t="shared" si="16"/>
        <v>3.1653222000004462</v>
      </c>
      <c r="V103">
        <v>14326.2575559</v>
      </c>
      <c r="W103">
        <v>187.52530285714201</v>
      </c>
      <c r="X103">
        <v>120.866777142857</v>
      </c>
      <c r="Y103">
        <f t="shared" si="17"/>
        <v>84.182514285714205</v>
      </c>
    </row>
    <row r="104" spans="1:25" x14ac:dyDescent="0.3">
      <c r="A104">
        <f t="shared" si="18"/>
        <v>15.604800000801333</v>
      </c>
      <c r="B104" s="5">
        <f t="shared" si="19"/>
        <v>0.15720000000001733</v>
      </c>
      <c r="C104">
        <v>14323.4653722</v>
      </c>
      <c r="D104">
        <v>184.19471999999999</v>
      </c>
      <c r="E104">
        <v>37.525759999999899</v>
      </c>
      <c r="F104">
        <v>0.1</v>
      </c>
      <c r="G104">
        <v>0</v>
      </c>
      <c r="H104">
        <v>0</v>
      </c>
      <c r="I104">
        <v>0</v>
      </c>
      <c r="K104" s="2">
        <f t="shared" si="20"/>
        <v>29.838000000381726</v>
      </c>
      <c r="L104" s="2">
        <f t="shared" si="21"/>
        <v>3.1981472000006761</v>
      </c>
      <c r="M104">
        <v>14327.562174000001</v>
      </c>
      <c r="N104">
        <v>213.11372571428501</v>
      </c>
      <c r="O104">
        <v>216.80895428571401</v>
      </c>
      <c r="P104" s="2">
        <f t="shared" si="22"/>
        <v>180.12469142857123</v>
      </c>
      <c r="Q104" s="2">
        <f t="shared" si="23"/>
        <v>180.58097376835872</v>
      </c>
      <c r="R104" s="2">
        <f t="shared" si="24"/>
        <v>0.45628233978749222</v>
      </c>
      <c r="S104" s="4"/>
      <c r="T104" s="2">
        <f t="shared" si="15"/>
        <v>15.504999999393476</v>
      </c>
      <c r="U104">
        <f t="shared" si="16"/>
        <v>3.1808271999998396</v>
      </c>
      <c r="V104">
        <v>14326.273060899999</v>
      </c>
      <c r="W104">
        <v>188.02846285714199</v>
      </c>
      <c r="X104">
        <v>122.633377142857</v>
      </c>
      <c r="Y104">
        <f t="shared" si="17"/>
        <v>85.949114285714202</v>
      </c>
    </row>
    <row r="105" spans="1:25" x14ac:dyDescent="0.3">
      <c r="A105">
        <f t="shared" si="18"/>
        <v>31.040899999425164</v>
      </c>
      <c r="B105" s="5">
        <f t="shared" si="19"/>
        <v>5.2400000000005775E-2</v>
      </c>
      <c r="C105">
        <v>14323.4964131</v>
      </c>
      <c r="D105">
        <v>184.09992</v>
      </c>
      <c r="E105">
        <v>37.530999999999899</v>
      </c>
      <c r="F105">
        <v>0.1</v>
      </c>
      <c r="G105">
        <v>0</v>
      </c>
      <c r="H105">
        <v>0</v>
      </c>
      <c r="I105">
        <v>0</v>
      </c>
      <c r="K105" s="2">
        <f t="shared" si="20"/>
        <v>30.322900000101072</v>
      </c>
      <c r="L105" s="2">
        <f t="shared" si="21"/>
        <v>3.2284701000007772</v>
      </c>
      <c r="M105">
        <v>14327.592496900001</v>
      </c>
      <c r="N105">
        <v>213.746125714285</v>
      </c>
      <c r="O105">
        <v>219.60183428571401</v>
      </c>
      <c r="P105" s="2">
        <f t="shared" si="22"/>
        <v>182.91757142857119</v>
      </c>
      <c r="Q105" s="2">
        <f t="shared" si="23"/>
        <v>182.91878038752526</v>
      </c>
      <c r="R105" s="2">
        <f t="shared" si="24"/>
        <v>1.2089589540664747E-3</v>
      </c>
      <c r="S105" s="4"/>
      <c r="T105" s="2">
        <f t="shared" si="15"/>
        <v>45.904000000518863</v>
      </c>
      <c r="U105">
        <f t="shared" si="16"/>
        <v>3.2267312000003585</v>
      </c>
      <c r="V105">
        <v>14326.3189649</v>
      </c>
      <c r="W105">
        <v>188.57098285714201</v>
      </c>
      <c r="X105">
        <v>124.640017142857</v>
      </c>
      <c r="Y105">
        <f t="shared" si="17"/>
        <v>87.955754285714207</v>
      </c>
    </row>
    <row r="106" spans="1:25" x14ac:dyDescent="0.3">
      <c r="A106">
        <f t="shared" si="18"/>
        <v>14.917200000127195</v>
      </c>
      <c r="B106" s="5">
        <f t="shared" si="19"/>
        <v>0</v>
      </c>
      <c r="C106">
        <v>14323.5113303</v>
      </c>
      <c r="D106">
        <v>183.99527999999901</v>
      </c>
      <c r="E106">
        <v>37.530999999999899</v>
      </c>
      <c r="F106">
        <v>0.1</v>
      </c>
      <c r="G106">
        <v>0</v>
      </c>
      <c r="H106">
        <v>0</v>
      </c>
      <c r="I106">
        <v>0</v>
      </c>
      <c r="K106" s="2">
        <f t="shared" si="20"/>
        <v>31.038799999805633</v>
      </c>
      <c r="L106" s="2">
        <f t="shared" si="21"/>
        <v>3.2595089000005828</v>
      </c>
      <c r="M106">
        <v>14327.623535700001</v>
      </c>
      <c r="N106">
        <v>214.37520000000001</v>
      </c>
      <c r="O106">
        <v>222.2604</v>
      </c>
      <c r="P106" s="2">
        <f t="shared" si="22"/>
        <v>185.57613714285719</v>
      </c>
      <c r="Q106" s="2">
        <f t="shared" si="23"/>
        <v>185.31468936555368</v>
      </c>
      <c r="R106" s="2">
        <f t="shared" si="24"/>
        <v>0.2614477773035162</v>
      </c>
      <c r="S106" s="4"/>
      <c r="T106" s="2">
        <f t="shared" si="15"/>
        <v>31.709900000350899</v>
      </c>
      <c r="U106">
        <f t="shared" si="16"/>
        <v>3.2584411000007094</v>
      </c>
      <c r="V106">
        <v>14326.3506748</v>
      </c>
      <c r="W106">
        <v>189.140862857142</v>
      </c>
      <c r="X106">
        <v>126.85545714285701</v>
      </c>
      <c r="Y106">
        <f t="shared" si="17"/>
        <v>90.171194285714208</v>
      </c>
    </row>
    <row r="107" spans="1:25" x14ac:dyDescent="0.3">
      <c r="A107">
        <f t="shared" si="18"/>
        <v>30.846100000417209</v>
      </c>
      <c r="B107" s="5">
        <f t="shared" si="19"/>
        <v>-0.15719999999902257</v>
      </c>
      <c r="C107">
        <v>14323.5421764</v>
      </c>
      <c r="D107">
        <v>183.866039999999</v>
      </c>
      <c r="E107">
        <v>37.515279999999997</v>
      </c>
      <c r="F107">
        <v>0.1</v>
      </c>
      <c r="G107">
        <v>0</v>
      </c>
      <c r="H107">
        <v>0</v>
      </c>
      <c r="I107">
        <v>0</v>
      </c>
      <c r="K107" s="2">
        <f t="shared" si="20"/>
        <v>31.163599998762948</v>
      </c>
      <c r="L107" s="2">
        <f t="shared" si="21"/>
        <v>3.2906724999993457</v>
      </c>
      <c r="M107">
        <v>14327.654699299999</v>
      </c>
      <c r="N107">
        <v>215.01831999999999</v>
      </c>
      <c r="O107">
        <v>225.35056</v>
      </c>
      <c r="P107" s="2">
        <f t="shared" si="22"/>
        <v>188.66629714285722</v>
      </c>
      <c r="Q107" s="2">
        <f t="shared" si="23"/>
        <v>187.72310059521942</v>
      </c>
      <c r="R107" s="2">
        <f t="shared" si="24"/>
        <v>0.94319654763779681</v>
      </c>
      <c r="S107" s="4"/>
      <c r="T107" s="2">
        <f t="shared" si="15"/>
        <v>31.055999999807682</v>
      </c>
      <c r="U107">
        <f t="shared" si="16"/>
        <v>3.2894971000005171</v>
      </c>
      <c r="V107">
        <v>14326.3817308</v>
      </c>
      <c r="W107">
        <v>189.72752571428501</v>
      </c>
      <c r="X107">
        <v>128.67777142857099</v>
      </c>
      <c r="Y107">
        <f t="shared" si="17"/>
        <v>91.993508571428194</v>
      </c>
    </row>
    <row r="108" spans="1:25" x14ac:dyDescent="0.3">
      <c r="A108">
        <f t="shared" si="18"/>
        <v>31.105800000659656</v>
      </c>
      <c r="B108" s="5">
        <f t="shared" si="19"/>
        <v>-0.26199999999995782</v>
      </c>
      <c r="C108">
        <v>14323.573282200001</v>
      </c>
      <c r="D108">
        <v>183.73187999999999</v>
      </c>
      <c r="E108">
        <v>37.489080000000001</v>
      </c>
      <c r="F108">
        <v>0.1</v>
      </c>
      <c r="G108">
        <v>0</v>
      </c>
      <c r="H108">
        <v>0</v>
      </c>
      <c r="I108">
        <v>0</v>
      </c>
      <c r="K108" s="2">
        <f t="shared" si="20"/>
        <v>31.07830000044487</v>
      </c>
      <c r="L108" s="2">
        <f t="shared" si="21"/>
        <v>3.3217507999997906</v>
      </c>
      <c r="M108">
        <v>14327.6857776</v>
      </c>
      <c r="N108">
        <v>215.64912571428499</v>
      </c>
      <c r="O108">
        <v>227.977685714285</v>
      </c>
      <c r="P108" s="2">
        <f t="shared" si="22"/>
        <v>191.29342285714222</v>
      </c>
      <c r="Q108" s="2">
        <f t="shared" si="23"/>
        <v>190.12769327019618</v>
      </c>
      <c r="R108" s="2">
        <f t="shared" si="24"/>
        <v>1.1657295869460427</v>
      </c>
      <c r="S108" s="4"/>
      <c r="T108" s="2">
        <f t="shared" si="15"/>
        <v>24.902600000132225</v>
      </c>
      <c r="U108">
        <f t="shared" si="16"/>
        <v>3.3143997000006493</v>
      </c>
      <c r="V108">
        <v>14326.4066334</v>
      </c>
      <c r="W108">
        <v>190.32056571428501</v>
      </c>
      <c r="X108">
        <v>130.37101142857099</v>
      </c>
      <c r="Y108">
        <f t="shared" si="17"/>
        <v>93.686748571428197</v>
      </c>
    </row>
    <row r="109" spans="1:25" x14ac:dyDescent="0.3">
      <c r="A109">
        <f t="shared" si="18"/>
        <v>30.315799998788862</v>
      </c>
      <c r="B109" s="5">
        <f t="shared" si="19"/>
        <v>-0.4192000000000462</v>
      </c>
      <c r="C109">
        <v>14323.603598</v>
      </c>
      <c r="D109">
        <v>183.59772000000001</v>
      </c>
      <c r="E109">
        <v>37.447159999999997</v>
      </c>
      <c r="F109">
        <v>0.1</v>
      </c>
      <c r="G109">
        <v>0</v>
      </c>
      <c r="H109">
        <v>0</v>
      </c>
      <c r="I109">
        <v>0</v>
      </c>
      <c r="K109" s="2">
        <f t="shared" si="20"/>
        <v>45.739099999991595</v>
      </c>
      <c r="L109" s="2">
        <f t="shared" si="21"/>
        <v>3.3674898999997822</v>
      </c>
      <c r="M109">
        <v>14327.7315167</v>
      </c>
      <c r="N109">
        <v>216.27993142857099</v>
      </c>
      <c r="O109">
        <v>230.82103999999899</v>
      </c>
      <c r="P109" s="2">
        <f t="shared" si="22"/>
        <v>194.1367771428562</v>
      </c>
      <c r="Q109" s="2">
        <f t="shared" si="23"/>
        <v>193.6714796438105</v>
      </c>
      <c r="R109" s="2">
        <f t="shared" si="24"/>
        <v>0.46529749904570394</v>
      </c>
      <c r="S109" s="4"/>
      <c r="T109" s="2">
        <f t="shared" si="15"/>
        <v>37.572400000499329</v>
      </c>
      <c r="U109">
        <f t="shared" si="16"/>
        <v>3.3519721000011486</v>
      </c>
      <c r="V109">
        <v>14326.4442058</v>
      </c>
      <c r="W109">
        <v>190.95800571428501</v>
      </c>
      <c r="X109">
        <v>132.68017142857099</v>
      </c>
      <c r="Y109">
        <f t="shared" si="17"/>
        <v>95.995908571428188</v>
      </c>
    </row>
    <row r="110" spans="1:25" x14ac:dyDescent="0.3">
      <c r="A110">
        <f t="shared" si="18"/>
        <v>45.727099999567145</v>
      </c>
      <c r="B110" s="5">
        <f t="shared" si="19"/>
        <v>-0.5239999999999867</v>
      </c>
      <c r="C110">
        <v>14323.649325099999</v>
      </c>
      <c r="D110">
        <v>183.45372</v>
      </c>
      <c r="E110">
        <v>37.394759999999998</v>
      </c>
      <c r="F110">
        <v>0.1</v>
      </c>
      <c r="G110">
        <v>0</v>
      </c>
      <c r="H110">
        <v>0</v>
      </c>
      <c r="I110">
        <v>0</v>
      </c>
      <c r="K110" s="2">
        <f t="shared" si="20"/>
        <v>30.984600000010687</v>
      </c>
      <c r="L110" s="2">
        <f t="shared" si="21"/>
        <v>3.3984744999997929</v>
      </c>
      <c r="M110">
        <v>14327.7625013</v>
      </c>
      <c r="N110">
        <v>216.89625142857099</v>
      </c>
      <c r="O110">
        <v>233.509119999999</v>
      </c>
      <c r="P110" s="2">
        <f t="shared" si="22"/>
        <v>196.82485714285622</v>
      </c>
      <c r="Q110" s="2">
        <f t="shared" si="23"/>
        <v>196.07528121173951</v>
      </c>
      <c r="R110" s="2">
        <f t="shared" si="24"/>
        <v>0.74957593111670917</v>
      </c>
      <c r="S110" s="4"/>
      <c r="T110" s="2">
        <f t="shared" si="15"/>
        <v>30.763999999180669</v>
      </c>
      <c r="U110">
        <f t="shared" si="16"/>
        <v>3.3827361000003293</v>
      </c>
      <c r="V110">
        <v>14326.4749698</v>
      </c>
      <c r="W110">
        <v>191.608765714285</v>
      </c>
      <c r="X110">
        <v>134.97361142857099</v>
      </c>
      <c r="Y110">
        <f t="shared" si="17"/>
        <v>98.289348571428192</v>
      </c>
    </row>
    <row r="111" spans="1:25" x14ac:dyDescent="0.3">
      <c r="A111">
        <f t="shared" si="18"/>
        <v>31.15060000163794</v>
      </c>
      <c r="B111" s="5">
        <f t="shared" si="19"/>
        <v>-0.62879999999999825</v>
      </c>
      <c r="C111">
        <v>14323.680475700001</v>
      </c>
      <c r="D111">
        <v>183.30972</v>
      </c>
      <c r="E111">
        <v>37.331879999999998</v>
      </c>
      <c r="F111">
        <v>0.1</v>
      </c>
      <c r="G111">
        <v>0</v>
      </c>
      <c r="H111">
        <v>0</v>
      </c>
      <c r="I111">
        <v>0</v>
      </c>
      <c r="K111" s="2">
        <f t="shared" si="20"/>
        <v>30.751300000702031</v>
      </c>
      <c r="L111" s="2">
        <f t="shared" si="21"/>
        <v>3.4292258000004949</v>
      </c>
      <c r="M111">
        <v>14327.7932526</v>
      </c>
      <c r="N111">
        <v>217.52097142857099</v>
      </c>
      <c r="O111">
        <v>236.34331999999901</v>
      </c>
      <c r="P111" s="2">
        <f t="shared" si="22"/>
        <v>199.65905714285623</v>
      </c>
      <c r="Q111" s="2">
        <f t="shared" si="23"/>
        <v>198.46342279335306</v>
      </c>
      <c r="R111" s="2">
        <f t="shared" si="24"/>
        <v>1.195634349503166</v>
      </c>
      <c r="S111" s="4"/>
      <c r="T111" s="2">
        <f t="shared" si="15"/>
        <v>41.485499999907915</v>
      </c>
      <c r="U111">
        <f t="shared" si="16"/>
        <v>3.4242216000002372</v>
      </c>
      <c r="V111">
        <v>14326.5164553</v>
      </c>
      <c r="W111">
        <v>192.27428571428501</v>
      </c>
      <c r="X111">
        <v>137.41841142857101</v>
      </c>
      <c r="Y111">
        <f t="shared" si="17"/>
        <v>100.73414857142821</v>
      </c>
    </row>
    <row r="112" spans="1:25" x14ac:dyDescent="0.3">
      <c r="A112">
        <f t="shared" si="18"/>
        <v>30.164499999955297</v>
      </c>
      <c r="B112" s="5">
        <f t="shared" si="19"/>
        <v>-0.89080000000095083</v>
      </c>
      <c r="C112">
        <v>14323.710640200001</v>
      </c>
      <c r="D112">
        <v>183.20999999999901</v>
      </c>
      <c r="E112">
        <v>37.242799999999903</v>
      </c>
      <c r="F112">
        <v>0.1</v>
      </c>
      <c r="G112">
        <v>0</v>
      </c>
      <c r="H112">
        <v>0</v>
      </c>
      <c r="I112">
        <v>0</v>
      </c>
      <c r="K112" s="2">
        <f t="shared" ref="K112:K120" si="25">(M112-M111)*1000</f>
        <v>31.715999999505584</v>
      </c>
      <c r="L112" s="2">
        <f t="shared" ref="L112:L120" si="26">M112-$M$6</f>
        <v>3.4609418000000005</v>
      </c>
      <c r="M112">
        <v>14327.8249686</v>
      </c>
      <c r="N112">
        <v>218.13729142857099</v>
      </c>
      <c r="O112">
        <v>238.97899999999899</v>
      </c>
      <c r="P112" s="2">
        <f t="shared" ref="P112:P120" si="27">O112-$O$3</f>
        <v>202.29473714285621</v>
      </c>
      <c r="Q112" s="2">
        <f t="shared" ref="Q112:Q120" si="28">$Q$1*(L112-$Q$2+($Q$2*(EXP(-1*L112/$Q$2))))</f>
        <v>200.92894932190663</v>
      </c>
      <c r="R112" s="2">
        <f t="shared" ref="R112:R120" si="29">ABS(Q112-P112)</f>
        <v>1.3657878209495777</v>
      </c>
      <c r="S112" s="4"/>
      <c r="T112" s="2">
        <f t="shared" si="15"/>
        <v>37.291900000127498</v>
      </c>
      <c r="U112">
        <f t="shared" si="16"/>
        <v>3.4615135000003647</v>
      </c>
      <c r="V112">
        <v>14326.5537472</v>
      </c>
      <c r="W112">
        <v>192.951862857142</v>
      </c>
      <c r="X112">
        <v>139.68412571428499</v>
      </c>
      <c r="Y112">
        <f t="shared" si="17"/>
        <v>102.99986285714219</v>
      </c>
    </row>
    <row r="113" spans="1:25" x14ac:dyDescent="0.3">
      <c r="A113">
        <f t="shared" si="18"/>
        <v>30.055699999138596</v>
      </c>
      <c r="B113" s="5">
        <f t="shared" si="19"/>
        <v>-1.0479999999990497</v>
      </c>
      <c r="C113">
        <v>14323.7406959</v>
      </c>
      <c r="D113">
        <v>183.105359999999</v>
      </c>
      <c r="E113">
        <v>37.137999999999998</v>
      </c>
      <c r="F113">
        <v>0.1</v>
      </c>
      <c r="G113">
        <v>0</v>
      </c>
      <c r="H113">
        <v>0</v>
      </c>
      <c r="I113">
        <v>0</v>
      </c>
      <c r="K113" s="2">
        <f t="shared" si="25"/>
        <v>30.711900000824244</v>
      </c>
      <c r="L113" s="2">
        <f t="shared" si="26"/>
        <v>3.4916537000008248</v>
      </c>
      <c r="M113">
        <v>14327.855680500001</v>
      </c>
      <c r="N113">
        <v>218.749331428571</v>
      </c>
      <c r="O113">
        <v>241.45283999999899</v>
      </c>
      <c r="P113" s="2">
        <f t="shared" si="27"/>
        <v>204.7685771428562</v>
      </c>
      <c r="Q113" s="2">
        <f t="shared" si="28"/>
        <v>203.31873215070544</v>
      </c>
      <c r="R113" s="2">
        <f t="shared" si="29"/>
        <v>1.4498449921507586</v>
      </c>
      <c r="S113" s="4"/>
      <c r="T113" s="2">
        <f t="shared" si="15"/>
        <v>22.535899999638787</v>
      </c>
      <c r="U113">
        <f t="shared" si="16"/>
        <v>3.4840494000000035</v>
      </c>
      <c r="V113">
        <v>14326.576283099999</v>
      </c>
      <c r="W113">
        <v>193.64474285714201</v>
      </c>
      <c r="X113">
        <v>142.10272571428499</v>
      </c>
      <c r="Y113">
        <f t="shared" si="17"/>
        <v>105.41846285714219</v>
      </c>
    </row>
    <row r="114" spans="1:25" x14ac:dyDescent="0.3">
      <c r="A114">
        <f t="shared" si="18"/>
        <v>30.403799999476178</v>
      </c>
      <c r="B114" s="5">
        <f t="shared" si="19"/>
        <v>-1.3100000000000023</v>
      </c>
      <c r="C114">
        <v>14323.771099699999</v>
      </c>
      <c r="D114">
        <v>183.020399999999</v>
      </c>
      <c r="E114">
        <v>37.006999999999998</v>
      </c>
      <c r="F114">
        <v>0.1</v>
      </c>
      <c r="G114">
        <v>0</v>
      </c>
      <c r="H114">
        <v>0</v>
      </c>
      <c r="I114">
        <v>0</v>
      </c>
      <c r="K114" s="2">
        <f t="shared" si="25"/>
        <v>30.70569999908912</v>
      </c>
      <c r="L114" s="2">
        <f t="shared" si="26"/>
        <v>3.5223593999999139</v>
      </c>
      <c r="M114">
        <v>14327.8863862</v>
      </c>
      <c r="N114">
        <v>219.377651428571</v>
      </c>
      <c r="O114">
        <v>244.521639999999</v>
      </c>
      <c r="P114" s="2">
        <f t="shared" si="27"/>
        <v>207.83737714285621</v>
      </c>
      <c r="Q114" s="2">
        <f t="shared" si="28"/>
        <v>205.71023657938267</v>
      </c>
      <c r="R114" s="2">
        <f t="shared" si="29"/>
        <v>2.1271405634735459</v>
      </c>
      <c r="S114" s="4"/>
      <c r="T114" s="2">
        <f t="shared" si="15"/>
        <v>39.941700000781566</v>
      </c>
      <c r="U114">
        <f t="shared" si="16"/>
        <v>3.5239911000007851</v>
      </c>
      <c r="V114">
        <v>14326.6162248</v>
      </c>
      <c r="W114">
        <v>194.341102857142</v>
      </c>
      <c r="X114">
        <v>144.505605714285</v>
      </c>
      <c r="Y114">
        <f t="shared" si="17"/>
        <v>107.8213428571422</v>
      </c>
    </row>
    <row r="115" spans="1:25" x14ac:dyDescent="0.3">
      <c r="A115">
        <f t="shared" si="18"/>
        <v>46.810100000584498</v>
      </c>
      <c r="B115" s="5">
        <f t="shared" si="19"/>
        <v>-1.4148000000000138</v>
      </c>
      <c r="C115">
        <v>14323.8179098</v>
      </c>
      <c r="D115">
        <v>182.94528</v>
      </c>
      <c r="E115">
        <v>36.865519999999997</v>
      </c>
      <c r="F115">
        <v>0.1</v>
      </c>
      <c r="G115">
        <v>0</v>
      </c>
      <c r="H115">
        <v>0</v>
      </c>
      <c r="I115">
        <v>0</v>
      </c>
      <c r="K115" s="2">
        <f t="shared" si="25"/>
        <v>46.464200000627898</v>
      </c>
      <c r="L115" s="2">
        <f t="shared" si="26"/>
        <v>3.5688236000005418</v>
      </c>
      <c r="M115">
        <v>14327.9328504</v>
      </c>
      <c r="N115">
        <v>220.000691428571</v>
      </c>
      <c r="O115">
        <v>247.525239999999</v>
      </c>
      <c r="P115" s="2">
        <f t="shared" si="27"/>
        <v>210.84097714285622</v>
      </c>
      <c r="Q115" s="2">
        <f t="shared" si="28"/>
        <v>209.33312739811106</v>
      </c>
      <c r="R115" s="2">
        <f t="shared" si="29"/>
        <v>1.5078497447451582</v>
      </c>
      <c r="S115" s="4"/>
      <c r="T115" s="2">
        <f t="shared" si="15"/>
        <v>31.006799999886425</v>
      </c>
      <c r="U115">
        <f t="shared" si="16"/>
        <v>3.5549979000006715</v>
      </c>
      <c r="V115">
        <v>14326.6472316</v>
      </c>
      <c r="W115">
        <v>195.032542857142</v>
      </c>
      <c r="X115">
        <v>146.887525714285</v>
      </c>
      <c r="Y115">
        <f t="shared" si="17"/>
        <v>110.20326285714221</v>
      </c>
    </row>
    <row r="116" spans="1:25" x14ac:dyDescent="0.3">
      <c r="A116">
        <f t="shared" si="18"/>
        <v>15.493000000788015</v>
      </c>
      <c r="B116" s="5">
        <f t="shared" si="19"/>
        <v>-1.0479999999999734</v>
      </c>
      <c r="C116">
        <v>14323.833402800001</v>
      </c>
      <c r="D116">
        <v>182.866559999999</v>
      </c>
      <c r="E116">
        <v>36.760719999999999</v>
      </c>
      <c r="F116">
        <v>0.1</v>
      </c>
      <c r="G116">
        <v>0</v>
      </c>
      <c r="H116">
        <v>0</v>
      </c>
      <c r="I116">
        <v>0</v>
      </c>
      <c r="K116" s="2">
        <f t="shared" si="25"/>
        <v>15.527399998973124</v>
      </c>
      <c r="L116" s="2">
        <f t="shared" si="26"/>
        <v>3.5843509999995149</v>
      </c>
      <c r="M116">
        <v>14327.948377799999</v>
      </c>
      <c r="N116">
        <v>220.598651428571</v>
      </c>
      <c r="O116">
        <v>250.14519999999999</v>
      </c>
      <c r="P116" s="2">
        <f t="shared" si="27"/>
        <v>213.46093714285718</v>
      </c>
      <c r="Q116" s="2">
        <f t="shared" si="28"/>
        <v>210.54487555935782</v>
      </c>
      <c r="R116" s="2">
        <f t="shared" si="29"/>
        <v>2.9160615834993564</v>
      </c>
      <c r="S116" s="4"/>
      <c r="T116" s="2">
        <f t="shared" si="15"/>
        <v>31.088300000192248</v>
      </c>
      <c r="U116">
        <f t="shared" si="16"/>
        <v>3.5860862000008638</v>
      </c>
      <c r="V116">
        <v>14326.6783199</v>
      </c>
      <c r="W116">
        <v>195.714822857142</v>
      </c>
      <c r="X116">
        <v>148.92480571428499</v>
      </c>
      <c r="Y116">
        <f t="shared" si="17"/>
        <v>112.24054285714219</v>
      </c>
    </row>
    <row r="117" spans="1:25" x14ac:dyDescent="0.3">
      <c r="A117">
        <f t="shared" si="18"/>
        <v>46.525699999619974</v>
      </c>
      <c r="B117" s="5">
        <f t="shared" si="19"/>
        <v>4.3291999999990338</v>
      </c>
      <c r="C117">
        <v>14323.8799285</v>
      </c>
      <c r="D117">
        <v>182.82227999999901</v>
      </c>
      <c r="E117">
        <v>37.193639999999903</v>
      </c>
      <c r="F117">
        <v>0.1</v>
      </c>
      <c r="G117">
        <v>0</v>
      </c>
      <c r="H117">
        <v>0</v>
      </c>
      <c r="I117">
        <v>0</v>
      </c>
      <c r="K117" s="2">
        <f t="shared" si="25"/>
        <v>46.314500001244596</v>
      </c>
      <c r="L117" s="2">
        <f t="shared" si="26"/>
        <v>3.6306655000007595</v>
      </c>
      <c r="M117">
        <v>14327.994692300001</v>
      </c>
      <c r="N117">
        <v>221.195171428571</v>
      </c>
      <c r="O117">
        <v>252.93747999999999</v>
      </c>
      <c r="P117" s="2">
        <f t="shared" si="27"/>
        <v>216.25321714285718</v>
      </c>
      <c r="Q117" s="2">
        <f t="shared" si="28"/>
        <v>214.16224345545055</v>
      </c>
      <c r="R117" s="2">
        <f t="shared" si="29"/>
        <v>2.0909736874066311</v>
      </c>
      <c r="S117" s="4"/>
      <c r="T117" s="2">
        <f t="shared" si="15"/>
        <v>31.285299999581184</v>
      </c>
      <c r="U117">
        <f t="shared" si="16"/>
        <v>3.6173715000004449</v>
      </c>
      <c r="V117">
        <v>14326.7096052</v>
      </c>
      <c r="W117">
        <v>196.38596000000001</v>
      </c>
      <c r="X117">
        <v>151.40197142857099</v>
      </c>
      <c r="Y117">
        <f t="shared" si="17"/>
        <v>114.71770857142819</v>
      </c>
    </row>
    <row r="118" spans="1:25" x14ac:dyDescent="0.3">
      <c r="A118">
        <f t="shared" si="18"/>
        <v>31.634400000257301</v>
      </c>
      <c r="B118" s="5">
        <f t="shared" si="19"/>
        <v>-0.78600000000001558</v>
      </c>
      <c r="C118">
        <v>14323.911562900001</v>
      </c>
      <c r="D118">
        <v>182.77231999999901</v>
      </c>
      <c r="E118">
        <v>37.115039999999901</v>
      </c>
      <c r="F118">
        <v>0.1</v>
      </c>
      <c r="G118">
        <v>0</v>
      </c>
      <c r="H118">
        <v>0</v>
      </c>
      <c r="I118">
        <v>0</v>
      </c>
      <c r="K118" s="2">
        <f t="shared" si="25"/>
        <v>15.533899999354617</v>
      </c>
      <c r="L118" s="2">
        <f t="shared" si="26"/>
        <v>3.6461994000001141</v>
      </c>
      <c r="M118">
        <v>14328.0102262</v>
      </c>
      <c r="N118">
        <v>221.78745142857099</v>
      </c>
      <c r="O118">
        <v>255.85512</v>
      </c>
      <c r="P118" s="2">
        <f t="shared" si="27"/>
        <v>219.17085714285719</v>
      </c>
      <c r="Q118" s="2">
        <f t="shared" si="28"/>
        <v>215.37649495182183</v>
      </c>
      <c r="R118" s="2">
        <f t="shared" si="29"/>
        <v>3.7943621910353613</v>
      </c>
      <c r="S118" s="4"/>
      <c r="T118" s="2">
        <f t="shared" si="15"/>
        <v>46.024200000829296</v>
      </c>
      <c r="U118">
        <f t="shared" si="16"/>
        <v>3.6633957000012742</v>
      </c>
      <c r="V118">
        <v>14326.755629400001</v>
      </c>
      <c r="W118">
        <v>197.04801714285699</v>
      </c>
      <c r="X118">
        <v>153.80292571428501</v>
      </c>
      <c r="Y118">
        <f t="shared" si="17"/>
        <v>117.11866285714221</v>
      </c>
    </row>
    <row r="119" spans="1:25" x14ac:dyDescent="0.3">
      <c r="A119">
        <f t="shared" si="18"/>
        <v>31.066499999724329</v>
      </c>
      <c r="B119" s="5">
        <f t="shared" si="19"/>
        <v>-2.3672571428570421</v>
      </c>
      <c r="C119">
        <v>14323.9426294</v>
      </c>
      <c r="D119">
        <v>182.722982857142</v>
      </c>
      <c r="E119">
        <v>36.878314285714197</v>
      </c>
      <c r="F119">
        <v>0.1</v>
      </c>
      <c r="G119">
        <v>0</v>
      </c>
      <c r="H119">
        <v>0</v>
      </c>
      <c r="I119">
        <v>0</v>
      </c>
      <c r="K119" s="2">
        <f t="shared" si="25"/>
        <v>46.550400000342051</v>
      </c>
      <c r="L119" s="2">
        <f t="shared" si="26"/>
        <v>3.6927498000004562</v>
      </c>
      <c r="M119">
        <v>14328.0567766</v>
      </c>
      <c r="N119">
        <v>222.372091428571</v>
      </c>
      <c r="O119">
        <v>258.69456000000002</v>
      </c>
      <c r="P119" s="2">
        <f t="shared" si="27"/>
        <v>222.01029714285721</v>
      </c>
      <c r="Q119" s="2">
        <f t="shared" si="28"/>
        <v>219.01809550040804</v>
      </c>
      <c r="R119" s="2">
        <f t="shared" si="29"/>
        <v>2.9922016424491744</v>
      </c>
      <c r="S119" s="4"/>
      <c r="T119" s="2">
        <f t="shared" si="15"/>
        <v>16.103699999803212</v>
      </c>
      <c r="U119">
        <f t="shared" si="16"/>
        <v>3.6794994000010774</v>
      </c>
      <c r="V119">
        <v>14326.7717331</v>
      </c>
      <c r="W119">
        <v>197.700234285714</v>
      </c>
      <c r="X119">
        <v>156.17243999999999</v>
      </c>
      <c r="Y119">
        <f t="shared" si="17"/>
        <v>119.4881771428572</v>
      </c>
    </row>
    <row r="120" spans="1:25" x14ac:dyDescent="0.3">
      <c r="A120">
        <f t="shared" si="18"/>
        <v>31.207899999571964</v>
      </c>
      <c r="B120" s="5">
        <f t="shared" si="19"/>
        <v>-2.4196571428569769</v>
      </c>
      <c r="C120">
        <v>14323.9738373</v>
      </c>
      <c r="D120">
        <v>182.67856571428501</v>
      </c>
      <c r="E120">
        <v>36.636348571428499</v>
      </c>
      <c r="F120">
        <v>0.1</v>
      </c>
      <c r="G120">
        <v>0</v>
      </c>
      <c r="H120">
        <v>0</v>
      </c>
      <c r="I120">
        <v>0</v>
      </c>
      <c r="K120" s="2">
        <f t="shared" si="25"/>
        <v>15.950299999531126</v>
      </c>
      <c r="L120" s="2">
        <f t="shared" si="26"/>
        <v>3.7087000999999873</v>
      </c>
      <c r="M120">
        <v>14328.0727269</v>
      </c>
      <c r="N120">
        <v>222.960211428571</v>
      </c>
      <c r="O120">
        <v>261.38263999999998</v>
      </c>
      <c r="P120" s="2">
        <f t="shared" si="27"/>
        <v>224.69837714285717</v>
      </c>
      <c r="Q120" s="2">
        <f t="shared" si="28"/>
        <v>220.26683416583953</v>
      </c>
      <c r="R120" s="2">
        <f t="shared" si="29"/>
        <v>4.4315429770176422</v>
      </c>
      <c r="S120" s="4"/>
      <c r="T120" s="2">
        <f t="shared" si="15"/>
        <v>46.01840000032098</v>
      </c>
      <c r="U120">
        <f t="shared" si="16"/>
        <v>3.7255178000013984</v>
      </c>
      <c r="V120">
        <v>14326.817751500001</v>
      </c>
      <c r="W120">
        <v>198.34448</v>
      </c>
      <c r="X120">
        <v>158.51051428571401</v>
      </c>
      <c r="Y120">
        <f t="shared" si="17"/>
        <v>121.82625142857121</v>
      </c>
    </row>
    <row r="121" spans="1:25" x14ac:dyDescent="0.3">
      <c r="A121">
        <f t="shared" si="18"/>
        <v>31.281699999453849</v>
      </c>
      <c r="B121" s="5">
        <f t="shared" si="19"/>
        <v>-2.5244571428569884</v>
      </c>
      <c r="C121">
        <v>14324.005118999999</v>
      </c>
      <c r="D121">
        <v>182.634148571428</v>
      </c>
      <c r="E121">
        <v>36.3839028571428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15"/>
        <v>15.209099999992759</v>
      </c>
      <c r="U121">
        <f t="shared" si="16"/>
        <v>3.7407269000013912</v>
      </c>
      <c r="V121">
        <v>14326.832960600001</v>
      </c>
      <c r="W121">
        <v>198.98464000000001</v>
      </c>
      <c r="X121">
        <v>160.996234285714</v>
      </c>
      <c r="Y121">
        <f t="shared" si="17"/>
        <v>124.3119714285712</v>
      </c>
    </row>
    <row r="122" spans="1:25" x14ac:dyDescent="0.3">
      <c r="A122">
        <f t="shared" si="18"/>
        <v>31.249600000592181</v>
      </c>
      <c r="B122" s="5">
        <f t="shared" si="19"/>
        <v>-1.1003999999999792</v>
      </c>
      <c r="C122">
        <v>14324.0363686</v>
      </c>
      <c r="D122">
        <v>182.60386857142799</v>
      </c>
      <c r="E122">
        <v>36.273862857142802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15"/>
        <v>31.568599999445723</v>
      </c>
      <c r="U122">
        <f t="shared" si="16"/>
        <v>3.7722955000008369</v>
      </c>
      <c r="V122">
        <v>14326.8645292</v>
      </c>
      <c r="W122">
        <v>199.62736000000001</v>
      </c>
      <c r="X122">
        <v>163.57839428571401</v>
      </c>
      <c r="Y122">
        <f t="shared" si="17"/>
        <v>126.89413142857121</v>
      </c>
    </row>
    <row r="123" spans="1:25" x14ac:dyDescent="0.3">
      <c r="A123">
        <f t="shared" si="18"/>
        <v>47.150599999440601</v>
      </c>
      <c r="B123" s="5">
        <f t="shared" si="19"/>
        <v>0.88279999999997472</v>
      </c>
      <c r="C123">
        <v>14324.0835192</v>
      </c>
      <c r="D123">
        <v>182.586948571428</v>
      </c>
      <c r="E123">
        <v>36.3621428571428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15"/>
        <v>31.082199999218574</v>
      </c>
      <c r="U123">
        <f t="shared" si="16"/>
        <v>3.8033777000000555</v>
      </c>
      <c r="V123">
        <v>14326.895611399999</v>
      </c>
      <c r="W123">
        <v>200.26336000000001</v>
      </c>
      <c r="X123">
        <v>165.76643428571401</v>
      </c>
      <c r="Y123">
        <f t="shared" si="17"/>
        <v>129.0821714285712</v>
      </c>
    </row>
    <row r="124" spans="1:25" x14ac:dyDescent="0.3">
      <c r="A124">
        <f t="shared" si="18"/>
        <v>15.542099999947823</v>
      </c>
      <c r="B124" s="5">
        <f t="shared" si="19"/>
        <v>0.72560000000002844</v>
      </c>
      <c r="C124">
        <v>14324.099061299999</v>
      </c>
      <c r="D124">
        <v>182.570028571428</v>
      </c>
      <c r="E124">
        <v>36.434702857142803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15"/>
        <v>47.284600001148647</v>
      </c>
      <c r="U124">
        <f t="shared" si="16"/>
        <v>3.8506623000012041</v>
      </c>
      <c r="V124">
        <v>14326.942896</v>
      </c>
      <c r="W124">
        <v>200.90067999999999</v>
      </c>
      <c r="X124">
        <v>167.99639428571399</v>
      </c>
      <c r="Y124">
        <f t="shared" si="17"/>
        <v>131.31213142857121</v>
      </c>
    </row>
    <row r="125" spans="1:25" x14ac:dyDescent="0.3">
      <c r="A125">
        <f t="shared" si="18"/>
        <v>30.850600000121631</v>
      </c>
      <c r="B125" s="5">
        <f t="shared" si="19"/>
        <v>0.56839999999994006</v>
      </c>
      <c r="C125">
        <v>14324.1299119</v>
      </c>
      <c r="D125">
        <v>182.558028571428</v>
      </c>
      <c r="E125">
        <v>36.491542857142797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15"/>
        <v>29.765199999019387</v>
      </c>
      <c r="U125">
        <f t="shared" si="16"/>
        <v>3.8804275000002235</v>
      </c>
      <c r="V125">
        <v>14326.972661199999</v>
      </c>
      <c r="W125">
        <v>201.56404000000001</v>
      </c>
      <c r="X125">
        <v>170.868474285714</v>
      </c>
      <c r="Y125">
        <f t="shared" si="17"/>
        <v>134.18421142857119</v>
      </c>
    </row>
    <row r="126" spans="1:25" x14ac:dyDescent="0.3">
      <c r="A126">
        <f t="shared" si="18"/>
        <v>31.329299999924842</v>
      </c>
      <c r="B126" s="5">
        <f t="shared" si="19"/>
        <v>3.3860000000000667</v>
      </c>
      <c r="C126">
        <v>14324.161241199999</v>
      </c>
      <c r="D126">
        <v>182.56786857142799</v>
      </c>
      <c r="E126">
        <v>36.830142857142803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15"/>
        <v>31.59840000080294</v>
      </c>
      <c r="U126">
        <f t="shared" si="16"/>
        <v>3.9120259000010265</v>
      </c>
      <c r="V126">
        <v>14327.0042596</v>
      </c>
      <c r="W126">
        <v>202.21119999999999</v>
      </c>
      <c r="X126">
        <v>173.11415428571399</v>
      </c>
      <c r="Y126">
        <f t="shared" si="17"/>
        <v>136.42989142857118</v>
      </c>
    </row>
    <row r="127" spans="1:25" x14ac:dyDescent="0.3">
      <c r="A127">
        <f t="shared" si="18"/>
        <v>46.955900001194095</v>
      </c>
      <c r="B127" s="5">
        <f t="shared" si="19"/>
        <v>3.1763999999999726</v>
      </c>
      <c r="C127">
        <v>14324.208197100001</v>
      </c>
      <c r="D127">
        <v>182.59738857142801</v>
      </c>
      <c r="E127">
        <v>37.147782857142801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15"/>
        <v>30.784599999606144</v>
      </c>
      <c r="U127">
        <f t="shared" si="16"/>
        <v>3.9428105000006326</v>
      </c>
      <c r="V127">
        <v>14327.0350442</v>
      </c>
      <c r="W127">
        <v>202.86471999999901</v>
      </c>
      <c r="X127">
        <v>175.521674285714</v>
      </c>
      <c r="Y127">
        <f t="shared" si="17"/>
        <v>138.83741142857122</v>
      </c>
    </row>
    <row r="128" spans="1:25" x14ac:dyDescent="0.3">
      <c r="A128">
        <f t="shared" si="18"/>
        <v>15.443399999639951</v>
      </c>
      <c r="B128" s="5">
        <f t="shared" si="19"/>
        <v>0.93119999999998981</v>
      </c>
      <c r="C128">
        <v>14324.2236405</v>
      </c>
      <c r="D128">
        <v>182.637468571428</v>
      </c>
      <c r="E128">
        <v>37.2409028571428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15"/>
        <v>31.638799999200273</v>
      </c>
      <c r="U128">
        <f t="shared" si="16"/>
        <v>3.9744492999998329</v>
      </c>
      <c r="V128">
        <v>14327.066682999999</v>
      </c>
      <c r="W128">
        <v>203.50551999999999</v>
      </c>
      <c r="X128">
        <v>177.62647428571401</v>
      </c>
      <c r="Y128">
        <f t="shared" si="17"/>
        <v>140.94221142857123</v>
      </c>
    </row>
    <row r="129" spans="1:25" x14ac:dyDescent="0.3">
      <c r="A129">
        <f t="shared" si="18"/>
        <v>46.822700000120676</v>
      </c>
      <c r="B129" s="5">
        <f t="shared" si="19"/>
        <v>-2.0960000000000178</v>
      </c>
      <c r="C129">
        <v>14324.2704632</v>
      </c>
      <c r="D129">
        <v>182.66830857142801</v>
      </c>
      <c r="E129">
        <v>37.031302857142798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15"/>
        <v>31.39260000170907</v>
      </c>
      <c r="U129">
        <f t="shared" si="16"/>
        <v>4.0058419000015419</v>
      </c>
      <c r="V129">
        <v>14327.098075600001</v>
      </c>
      <c r="W129">
        <v>204.16072</v>
      </c>
      <c r="X129">
        <v>180.29247428571401</v>
      </c>
      <c r="Y129">
        <f t="shared" si="17"/>
        <v>143.60821142857122</v>
      </c>
    </row>
    <row r="130" spans="1:25" x14ac:dyDescent="0.3">
      <c r="A130">
        <f t="shared" si="18"/>
        <v>31.280100000003586</v>
      </c>
      <c r="B130" s="5">
        <f t="shared" si="19"/>
        <v>-2.1483999999999526</v>
      </c>
      <c r="C130">
        <v>14324.3017433</v>
      </c>
      <c r="D130">
        <v>182.71390857142799</v>
      </c>
      <c r="E130">
        <v>36.816462857142803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15"/>
        <v>47.467099999266793</v>
      </c>
      <c r="U130">
        <f t="shared" si="16"/>
        <v>4.0533090000008087</v>
      </c>
      <c r="V130">
        <v>14327.1455427</v>
      </c>
      <c r="W130">
        <v>204.82263999999901</v>
      </c>
      <c r="X130">
        <v>183.08635428571401</v>
      </c>
      <c r="Y130">
        <f t="shared" si="17"/>
        <v>146.40209142857123</v>
      </c>
    </row>
    <row r="131" spans="1:25" x14ac:dyDescent="0.3">
      <c r="A131">
        <f t="shared" si="18"/>
        <v>30.607999999119784</v>
      </c>
      <c r="B131" s="5">
        <f t="shared" si="19"/>
        <v>-2.2008000000000294</v>
      </c>
      <c r="C131">
        <v>14324.3323513</v>
      </c>
      <c r="D131">
        <v>182.774268571428</v>
      </c>
      <c r="E131">
        <v>36.5963828571428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>
        <f t="shared" si="15"/>
        <v>30.076200000621611</v>
      </c>
      <c r="U131">
        <f t="shared" si="16"/>
        <v>4.0833852000014303</v>
      </c>
      <c r="V131">
        <v>14327.175618900001</v>
      </c>
      <c r="W131">
        <v>205.46979999999999</v>
      </c>
      <c r="X131">
        <v>185.32679428571399</v>
      </c>
      <c r="Y131">
        <f t="shared" si="17"/>
        <v>148.6425314285712</v>
      </c>
    </row>
    <row r="132" spans="1:25" x14ac:dyDescent="0.3">
      <c r="A132">
        <f t="shared" si="18"/>
        <v>31.675500000346801</v>
      </c>
      <c r="B132" s="5">
        <f t="shared" si="19"/>
        <v>0.87879999999998404</v>
      </c>
      <c r="C132">
        <v>14324.3640268</v>
      </c>
      <c r="D132">
        <v>182.86138857142799</v>
      </c>
      <c r="E132">
        <v>36.684262857142798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>
        <f t="shared" si="15"/>
        <v>30.97410000009404</v>
      </c>
      <c r="U132">
        <f t="shared" si="16"/>
        <v>4.1143593000015244</v>
      </c>
      <c r="V132">
        <v>14327.206593000001</v>
      </c>
      <c r="W132">
        <v>206.13247999999999</v>
      </c>
      <c r="X132">
        <v>188.073514285714</v>
      </c>
      <c r="Y132">
        <f t="shared" si="17"/>
        <v>151.38925142857119</v>
      </c>
    </row>
    <row r="133" spans="1:25" x14ac:dyDescent="0.3">
      <c r="A133">
        <f t="shared" si="18"/>
        <v>30.966199999966193</v>
      </c>
      <c r="B133" s="5">
        <f t="shared" si="19"/>
        <v>2.862000000000009</v>
      </c>
      <c r="C133">
        <v>14324.394993</v>
      </c>
      <c r="D133">
        <v>182.947108571428</v>
      </c>
      <c r="E133">
        <v>36.970462857142799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>
        <f t="shared" si="15"/>
        <v>45.277399998667534</v>
      </c>
      <c r="U133">
        <f t="shared" si="16"/>
        <v>4.1596367000001919</v>
      </c>
      <c r="V133">
        <v>14327.251870399999</v>
      </c>
      <c r="W133">
        <v>206.80148</v>
      </c>
      <c r="X133">
        <v>190.85651428571401</v>
      </c>
      <c r="Y133">
        <f t="shared" si="17"/>
        <v>154.1722514285712</v>
      </c>
    </row>
    <row r="134" spans="1:25" x14ac:dyDescent="0.3">
      <c r="A134">
        <f t="shared" si="18"/>
        <v>46.823200000289944</v>
      </c>
      <c r="B134" s="5">
        <f t="shared" si="19"/>
        <v>4.2336571428570124</v>
      </c>
      <c r="C134">
        <v>14324.4418162</v>
      </c>
      <c r="D134">
        <v>183.037125714285</v>
      </c>
      <c r="E134">
        <v>37.3938285714285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>
        <f t="shared" si="15"/>
        <v>16.086400000858703</v>
      </c>
      <c r="U134">
        <f t="shared" si="16"/>
        <v>4.1757231000010506</v>
      </c>
      <c r="V134">
        <v>14327.2679568</v>
      </c>
      <c r="W134">
        <v>207.44719999999899</v>
      </c>
      <c r="X134">
        <v>193.14351428571399</v>
      </c>
      <c r="Y134">
        <f t="shared" si="17"/>
        <v>156.45925142857118</v>
      </c>
    </row>
    <row r="135" spans="1:25" x14ac:dyDescent="0.3">
      <c r="A135">
        <f t="shared" si="18"/>
        <v>31.093100000362028</v>
      </c>
      <c r="B135" s="5">
        <f t="shared" si="19"/>
        <v>5.0527999999999906</v>
      </c>
      <c r="C135">
        <v>14324.472909300001</v>
      </c>
      <c r="D135">
        <v>183.11716571428499</v>
      </c>
      <c r="E135">
        <v>37.899108571428499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>
        <f t="shared" ref="T135:T159" si="30">(U135-U134)*1000</f>
        <v>31.59599999889906</v>
      </c>
      <c r="U135">
        <f t="shared" ref="U135:U159" si="31">V135-$V$6</f>
        <v>4.2073190999999497</v>
      </c>
      <c r="V135">
        <v>14327.299552799999</v>
      </c>
      <c r="W135">
        <v>208.083079999999</v>
      </c>
      <c r="X135">
        <v>195.57663428571399</v>
      </c>
      <c r="Y135">
        <f t="shared" ref="Y135:Y159" si="32">X135-$O$3</f>
        <v>158.89237142857121</v>
      </c>
    </row>
    <row r="136" spans="1:25" x14ac:dyDescent="0.3">
      <c r="A136">
        <f t="shared" ref="A136:A199" si="33">(C136-C135)*1000</f>
        <v>30.838399999993271</v>
      </c>
      <c r="B136" s="5">
        <f t="shared" ref="B136:B199" si="34">(E136-E135)*10</f>
        <v>4.5812000000000097</v>
      </c>
      <c r="C136">
        <v>14324.503747700001</v>
      </c>
      <c r="D136">
        <v>183.18736571428499</v>
      </c>
      <c r="E136">
        <v>38.3572285714285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>
        <f t="shared" si="30"/>
        <v>31.990800000130548</v>
      </c>
      <c r="U136">
        <f t="shared" si="31"/>
        <v>4.2393099000000802</v>
      </c>
      <c r="V136">
        <v>14327.331543599999</v>
      </c>
      <c r="W136">
        <v>208.73515999999901</v>
      </c>
      <c r="X136">
        <v>198.46907428571399</v>
      </c>
      <c r="Y136">
        <f t="shared" si="32"/>
        <v>161.78481142857117</v>
      </c>
    </row>
    <row r="137" spans="1:25" x14ac:dyDescent="0.3">
      <c r="A137">
        <f t="shared" si="33"/>
        <v>30.933099998947</v>
      </c>
      <c r="B137" s="5">
        <f t="shared" si="34"/>
        <v>3.7427999999999884</v>
      </c>
      <c r="C137">
        <v>14324.534680799999</v>
      </c>
      <c r="D137">
        <v>183.22180571428501</v>
      </c>
      <c r="E137">
        <v>38.731508571428499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>
        <f t="shared" si="30"/>
        <v>30.327899999974761</v>
      </c>
      <c r="U137">
        <f t="shared" si="31"/>
        <v>4.269637800000055</v>
      </c>
      <c r="V137">
        <v>14327.361871499999</v>
      </c>
      <c r="W137">
        <v>209.37102285714201</v>
      </c>
      <c r="X137">
        <v>201.21671999999899</v>
      </c>
      <c r="Y137">
        <f t="shared" si="32"/>
        <v>164.53245714285617</v>
      </c>
    </row>
    <row r="138" spans="1:25" x14ac:dyDescent="0.3">
      <c r="A138">
        <f t="shared" si="33"/>
        <v>31.638300000849995</v>
      </c>
      <c r="B138" s="5">
        <f t="shared" si="34"/>
        <v>3.0091999999999786</v>
      </c>
      <c r="C138">
        <v>14324.5663191</v>
      </c>
      <c r="D138">
        <v>183.246405714285</v>
      </c>
      <c r="E138">
        <v>39.032428571428497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>
        <f t="shared" si="30"/>
        <v>31.698700000561075</v>
      </c>
      <c r="U138">
        <f t="shared" si="31"/>
        <v>4.3013365000006161</v>
      </c>
      <c r="V138">
        <v>14327.3935702</v>
      </c>
      <c r="W138">
        <v>209.98446285714201</v>
      </c>
      <c r="X138">
        <v>203.59743999999901</v>
      </c>
      <c r="Y138">
        <f t="shared" si="32"/>
        <v>166.91317714285623</v>
      </c>
    </row>
    <row r="139" spans="1:25" x14ac:dyDescent="0.3">
      <c r="A139">
        <f t="shared" si="33"/>
        <v>31.307199998991564</v>
      </c>
      <c r="B139" s="5">
        <f t="shared" si="34"/>
        <v>2.3280000000000456</v>
      </c>
      <c r="C139">
        <v>14324.597626299999</v>
      </c>
      <c r="D139">
        <v>183.24148571428501</v>
      </c>
      <c r="E139">
        <v>39.265228571428501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>
        <f t="shared" si="30"/>
        <v>30.837700000120094</v>
      </c>
      <c r="U139">
        <f t="shared" si="31"/>
        <v>4.3321742000007362</v>
      </c>
      <c r="V139">
        <v>14327.4244079</v>
      </c>
      <c r="W139">
        <v>210.61206285714201</v>
      </c>
      <c r="X139">
        <v>206.25467999999901</v>
      </c>
      <c r="Y139">
        <f t="shared" si="32"/>
        <v>169.57041714285623</v>
      </c>
    </row>
    <row r="140" spans="1:25" x14ac:dyDescent="0.3">
      <c r="A140">
        <f t="shared" si="33"/>
        <v>15.839499999856343</v>
      </c>
      <c r="B140" s="5">
        <f t="shared" si="34"/>
        <v>1.4895999999999532</v>
      </c>
      <c r="C140">
        <v>14324.613465799999</v>
      </c>
      <c r="D140">
        <v>183.22180571428501</v>
      </c>
      <c r="E140">
        <v>39.414188571428497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>
        <f t="shared" si="30"/>
        <v>30.569599999580532</v>
      </c>
      <c r="U140">
        <f t="shared" si="31"/>
        <v>4.3627438000003167</v>
      </c>
      <c r="V140">
        <v>14327.4549775</v>
      </c>
      <c r="W140">
        <v>211.254782857142</v>
      </c>
      <c r="X140">
        <v>209.46787999999901</v>
      </c>
      <c r="Y140">
        <f t="shared" si="32"/>
        <v>172.7836171428562</v>
      </c>
    </row>
    <row r="141" spans="1:25" x14ac:dyDescent="0.3">
      <c r="A141">
        <f t="shared" si="33"/>
        <v>45.518300001276657</v>
      </c>
      <c r="B141" s="5">
        <f t="shared" si="34"/>
        <v>5.126342857143058</v>
      </c>
      <c r="C141">
        <v>14324.6589841</v>
      </c>
      <c r="D141">
        <v>183.20270857142799</v>
      </c>
      <c r="E141">
        <v>39.926822857142803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>
        <f t="shared" si="30"/>
        <v>30.651600000055623</v>
      </c>
      <c r="U141">
        <f t="shared" si="31"/>
        <v>4.3933954000003723</v>
      </c>
      <c r="V141">
        <v>14327.4856291</v>
      </c>
      <c r="W141">
        <v>211.87318285714201</v>
      </c>
      <c r="X141">
        <v>212.286959999999</v>
      </c>
      <c r="Y141">
        <f t="shared" si="32"/>
        <v>175.60269714285619</v>
      </c>
    </row>
    <row r="142" spans="1:25" x14ac:dyDescent="0.3">
      <c r="A142">
        <f t="shared" si="33"/>
        <v>30.983599999672151</v>
      </c>
      <c r="B142" s="5">
        <f t="shared" si="34"/>
        <v>2.7895999999999788</v>
      </c>
      <c r="C142">
        <v>14324.6899677</v>
      </c>
      <c r="D142">
        <v>183.16750857142799</v>
      </c>
      <c r="E142">
        <v>40.2057828571428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>
        <f t="shared" si="30"/>
        <v>46.706900000572205</v>
      </c>
      <c r="U142">
        <f t="shared" si="31"/>
        <v>4.4401023000009445</v>
      </c>
      <c r="V142">
        <v>14327.532336</v>
      </c>
      <c r="W142">
        <v>212.48936571428499</v>
      </c>
      <c r="X142">
        <v>214.410194285714</v>
      </c>
      <c r="Y142">
        <f t="shared" si="32"/>
        <v>177.72593142857119</v>
      </c>
    </row>
    <row r="143" spans="1:25" x14ac:dyDescent="0.3">
      <c r="A143">
        <f t="shared" si="33"/>
        <v>31.711199999335804</v>
      </c>
      <c r="B143" s="5">
        <f t="shared" si="34"/>
        <v>9.3115999999999843</v>
      </c>
      <c r="C143">
        <v>14324.721678899999</v>
      </c>
      <c r="D143">
        <v>183.14150857142801</v>
      </c>
      <c r="E143">
        <v>41.136942857142799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>
        <f t="shared" si="30"/>
        <v>29.838000000381726</v>
      </c>
      <c r="U143">
        <f t="shared" si="31"/>
        <v>4.4699403000013262</v>
      </c>
      <c r="V143">
        <v>14327.562174000001</v>
      </c>
      <c r="W143">
        <v>213.11372571428501</v>
      </c>
      <c r="X143">
        <v>216.80895428571401</v>
      </c>
      <c r="Y143">
        <f t="shared" si="32"/>
        <v>180.12469142857123</v>
      </c>
    </row>
    <row r="144" spans="1:25" x14ac:dyDescent="0.3">
      <c r="A144">
        <f t="shared" si="33"/>
        <v>30.860700000630459</v>
      </c>
      <c r="B144" s="5">
        <f t="shared" si="34"/>
        <v>13.29125714285702</v>
      </c>
      <c r="C144">
        <v>14324.7525396</v>
      </c>
      <c r="D144">
        <v>183.12196571428501</v>
      </c>
      <c r="E144">
        <v>42.466068571428501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>
        <f t="shared" si="30"/>
        <v>30.322900000101072</v>
      </c>
      <c r="U144">
        <f t="shared" si="31"/>
        <v>4.5002632000014273</v>
      </c>
      <c r="V144">
        <v>14327.592496900001</v>
      </c>
      <c r="W144">
        <v>213.746125714285</v>
      </c>
      <c r="X144">
        <v>219.60183428571401</v>
      </c>
      <c r="Y144">
        <f t="shared" si="32"/>
        <v>182.91757142857119</v>
      </c>
    </row>
    <row r="145" spans="1:25" x14ac:dyDescent="0.3">
      <c r="A145">
        <f t="shared" si="33"/>
        <v>46.447799999441486</v>
      </c>
      <c r="B145" s="5">
        <f t="shared" si="34"/>
        <v>12.662457142857022</v>
      </c>
      <c r="C145">
        <v>14324.7989874</v>
      </c>
      <c r="D145">
        <v>183.08766285714199</v>
      </c>
      <c r="E145">
        <v>43.732314285714203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>
        <f t="shared" si="30"/>
        <v>31.038799999805633</v>
      </c>
      <c r="U145">
        <f t="shared" si="31"/>
        <v>4.531302000001233</v>
      </c>
      <c r="V145">
        <v>14327.623535700001</v>
      </c>
      <c r="W145">
        <v>214.37520000000001</v>
      </c>
      <c r="X145">
        <v>222.2604</v>
      </c>
      <c r="Y145">
        <f t="shared" si="32"/>
        <v>185.57613714285719</v>
      </c>
    </row>
    <row r="146" spans="1:25" x14ac:dyDescent="0.3">
      <c r="A146">
        <f t="shared" si="33"/>
        <v>15.478900000744034</v>
      </c>
      <c r="B146" s="5">
        <f t="shared" si="34"/>
        <v>14.903657142857938</v>
      </c>
      <c r="C146">
        <v>14324.8144663</v>
      </c>
      <c r="D146">
        <v>183.03584000000001</v>
      </c>
      <c r="E146">
        <v>45.222679999999997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>
        <f t="shared" si="30"/>
        <v>31.163599998762948</v>
      </c>
      <c r="U146">
        <f t="shared" si="31"/>
        <v>4.5624655999999959</v>
      </c>
      <c r="V146">
        <v>14327.654699299999</v>
      </c>
      <c r="W146">
        <v>215.01831999999999</v>
      </c>
      <c r="X146">
        <v>225.35056</v>
      </c>
      <c r="Y146">
        <f t="shared" si="32"/>
        <v>188.66629714285722</v>
      </c>
    </row>
    <row r="147" spans="1:25" x14ac:dyDescent="0.3">
      <c r="A147">
        <f t="shared" si="33"/>
        <v>46.260699999038479</v>
      </c>
      <c r="B147" s="5">
        <f t="shared" si="34"/>
        <v>13.165200000000041</v>
      </c>
      <c r="C147">
        <v>14324.860726999999</v>
      </c>
      <c r="D147">
        <v>182.96495999999999</v>
      </c>
      <c r="E147">
        <v>46.539200000000001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>
        <f t="shared" si="30"/>
        <v>31.07830000044487</v>
      </c>
      <c r="U147">
        <f t="shared" si="31"/>
        <v>4.5935439000004408</v>
      </c>
      <c r="V147">
        <v>14327.6857776</v>
      </c>
      <c r="W147">
        <v>215.64912571428499</v>
      </c>
      <c r="X147">
        <v>227.977685714285</v>
      </c>
      <c r="Y147">
        <f t="shared" si="32"/>
        <v>191.29342285714222</v>
      </c>
    </row>
    <row r="148" spans="1:25" x14ac:dyDescent="0.3">
      <c r="A148">
        <f t="shared" si="33"/>
        <v>30.83860000151617</v>
      </c>
      <c r="B148" s="5">
        <f t="shared" si="34"/>
        <v>15.198800000000006</v>
      </c>
      <c r="C148">
        <v>14324.891565600001</v>
      </c>
      <c r="D148">
        <v>182.88216</v>
      </c>
      <c r="E148">
        <v>48.059080000000002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>
        <f t="shared" si="30"/>
        <v>45.739099999991595</v>
      </c>
      <c r="U148">
        <f t="shared" si="31"/>
        <v>4.6392830000004324</v>
      </c>
      <c r="V148">
        <v>14327.7315167</v>
      </c>
      <c r="W148">
        <v>216.27993142857099</v>
      </c>
      <c r="X148">
        <v>230.82103999999899</v>
      </c>
      <c r="Y148">
        <f t="shared" si="32"/>
        <v>194.1367771428562</v>
      </c>
    </row>
    <row r="149" spans="1:25" x14ac:dyDescent="0.3">
      <c r="A149">
        <f t="shared" si="33"/>
        <v>31.669799998780945</v>
      </c>
      <c r="B149" s="5">
        <f t="shared" si="34"/>
        <v>16.070342857141995</v>
      </c>
      <c r="C149">
        <v>14324.9232354</v>
      </c>
      <c r="D149">
        <v>182.800817142857</v>
      </c>
      <c r="E149">
        <v>49.666114285714201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>
        <f t="shared" si="30"/>
        <v>30.984600000010687</v>
      </c>
      <c r="U149">
        <f t="shared" si="31"/>
        <v>4.6702676000004431</v>
      </c>
      <c r="V149">
        <v>14327.7625013</v>
      </c>
      <c r="W149">
        <v>216.89625142857099</v>
      </c>
      <c r="X149">
        <v>233.509119999999</v>
      </c>
      <c r="Y149">
        <f t="shared" si="32"/>
        <v>196.82485714285622</v>
      </c>
    </row>
    <row r="150" spans="1:25" x14ac:dyDescent="0.3">
      <c r="A150">
        <f t="shared" si="33"/>
        <v>30.494399999952293</v>
      </c>
      <c r="B150" s="5">
        <f t="shared" si="34"/>
        <v>14.517600000000002</v>
      </c>
      <c r="C150">
        <v>14324.9537298</v>
      </c>
      <c r="D150">
        <v>182.70817714285701</v>
      </c>
      <c r="E150">
        <v>51.117874285714201</v>
      </c>
      <c r="F150">
        <v>0.1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>
        <f t="shared" si="30"/>
        <v>30.751300000702031</v>
      </c>
      <c r="U150">
        <f t="shared" si="31"/>
        <v>4.7010189000011451</v>
      </c>
      <c r="V150">
        <v>14327.7932526</v>
      </c>
      <c r="W150">
        <v>217.52097142857099</v>
      </c>
      <c r="X150">
        <v>236.34331999999901</v>
      </c>
      <c r="Y150">
        <f t="shared" si="32"/>
        <v>199.65905714285623</v>
      </c>
    </row>
    <row r="151" spans="1:25" x14ac:dyDescent="0.3">
      <c r="A151">
        <f t="shared" si="33"/>
        <v>31.088699999600067</v>
      </c>
      <c r="B151" s="5">
        <f t="shared" si="34"/>
        <v>11.176000000000954</v>
      </c>
      <c r="C151">
        <v>14324.984818499999</v>
      </c>
      <c r="D151">
        <v>182.60353714285699</v>
      </c>
      <c r="E151">
        <v>52.235474285714297</v>
      </c>
      <c r="F151">
        <v>0.1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>
        <f t="shared" si="30"/>
        <v>31.715999999505584</v>
      </c>
      <c r="U151">
        <f t="shared" si="31"/>
        <v>4.7327349000006507</v>
      </c>
      <c r="V151">
        <v>14327.8249686</v>
      </c>
      <c r="W151">
        <v>218.13729142857099</v>
      </c>
      <c r="X151">
        <v>238.97899999999899</v>
      </c>
      <c r="Y151">
        <f t="shared" si="32"/>
        <v>202.29473714285621</v>
      </c>
    </row>
    <row r="152" spans="1:25" x14ac:dyDescent="0.3">
      <c r="A152">
        <f t="shared" si="33"/>
        <v>30.502800000249408</v>
      </c>
      <c r="B152" s="5">
        <f t="shared" si="34"/>
        <v>10.861599999999001</v>
      </c>
      <c r="C152">
        <v>14325.015321299999</v>
      </c>
      <c r="D152">
        <v>182.49397714285701</v>
      </c>
      <c r="E152">
        <v>53.321634285714197</v>
      </c>
      <c r="F152">
        <v>0.1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>
        <f t="shared" si="30"/>
        <v>30.711900000824244</v>
      </c>
      <c r="U152">
        <f t="shared" si="31"/>
        <v>4.7634468000014749</v>
      </c>
      <c r="V152">
        <v>14327.855680500001</v>
      </c>
      <c r="W152">
        <v>218.749331428571</v>
      </c>
      <c r="X152">
        <v>241.45283999999899</v>
      </c>
      <c r="Y152">
        <f t="shared" si="32"/>
        <v>204.7685771428562</v>
      </c>
    </row>
    <row r="153" spans="1:25" x14ac:dyDescent="0.3">
      <c r="A153">
        <f t="shared" si="33"/>
        <v>46.719800000573741</v>
      </c>
      <c r="B153" s="5">
        <f t="shared" si="34"/>
        <v>10.494800000000026</v>
      </c>
      <c r="C153">
        <v>14325.0620411</v>
      </c>
      <c r="D153">
        <v>182.38441714285699</v>
      </c>
      <c r="E153">
        <v>54.371114285714199</v>
      </c>
      <c r="F153">
        <v>0.1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>
        <f t="shared" si="30"/>
        <v>30.70569999908912</v>
      </c>
      <c r="U153">
        <f t="shared" si="31"/>
        <v>4.794152500000564</v>
      </c>
      <c r="V153">
        <v>14327.8863862</v>
      </c>
      <c r="W153">
        <v>219.377651428571</v>
      </c>
      <c r="X153">
        <v>244.521639999999</v>
      </c>
      <c r="Y153">
        <f t="shared" si="32"/>
        <v>207.83737714285621</v>
      </c>
    </row>
    <row r="154" spans="1:25" x14ac:dyDescent="0.3">
      <c r="A154">
        <f t="shared" si="33"/>
        <v>30.811799999355571</v>
      </c>
      <c r="B154" s="5">
        <f t="shared" si="34"/>
        <v>11.746400000000037</v>
      </c>
      <c r="C154">
        <v>14325.092852899999</v>
      </c>
      <c r="D154">
        <v>182.278337142857</v>
      </c>
      <c r="E154">
        <v>55.545754285714203</v>
      </c>
      <c r="F154">
        <v>0.1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>
        <f t="shared" si="30"/>
        <v>46.464200000627898</v>
      </c>
      <c r="U154">
        <f t="shared" si="31"/>
        <v>4.8406167000011919</v>
      </c>
      <c r="V154">
        <v>14327.9328504</v>
      </c>
      <c r="W154">
        <v>220.000691428571</v>
      </c>
      <c r="X154">
        <v>247.525239999999</v>
      </c>
      <c r="Y154">
        <f t="shared" si="32"/>
        <v>210.84097714285622</v>
      </c>
    </row>
    <row r="155" spans="1:25" x14ac:dyDescent="0.3">
      <c r="A155">
        <f t="shared" si="33"/>
        <v>31.702600001153769</v>
      </c>
      <c r="B155" s="5">
        <f t="shared" si="34"/>
        <v>17.276799999999994</v>
      </c>
      <c r="C155">
        <v>14325.1245555</v>
      </c>
      <c r="D155">
        <v>182.188457142857</v>
      </c>
      <c r="E155">
        <v>57.273434285714202</v>
      </c>
      <c r="F155">
        <v>0.1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>
        <f t="shared" si="30"/>
        <v>15.527399998973124</v>
      </c>
      <c r="U155">
        <f t="shared" si="31"/>
        <v>4.8561441000001651</v>
      </c>
      <c r="V155">
        <v>14327.948377799999</v>
      </c>
      <c r="W155">
        <v>220.598651428571</v>
      </c>
      <c r="X155">
        <v>250.14519999999999</v>
      </c>
      <c r="Y155">
        <f t="shared" si="32"/>
        <v>213.46093714285718</v>
      </c>
    </row>
    <row r="156" spans="1:25" x14ac:dyDescent="0.3">
      <c r="A156">
        <f t="shared" si="33"/>
        <v>15.227500000037253</v>
      </c>
      <c r="B156" s="5">
        <f t="shared" si="34"/>
        <v>17.171999999999983</v>
      </c>
      <c r="C156">
        <v>14325.139783000001</v>
      </c>
      <c r="D156">
        <v>182.10349714285701</v>
      </c>
      <c r="E156">
        <v>58.990634285714201</v>
      </c>
      <c r="F156">
        <v>0.1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>
        <f t="shared" si="30"/>
        <v>46.314500001244596</v>
      </c>
      <c r="U156">
        <f t="shared" si="31"/>
        <v>4.9024586000014096</v>
      </c>
      <c r="V156">
        <v>14327.994692300001</v>
      </c>
      <c r="W156">
        <v>221.195171428571</v>
      </c>
      <c r="X156">
        <v>252.93747999999999</v>
      </c>
      <c r="Y156">
        <f t="shared" si="32"/>
        <v>216.25321714285718</v>
      </c>
    </row>
    <row r="157" spans="1:25" x14ac:dyDescent="0.3">
      <c r="A157">
        <f t="shared" si="33"/>
        <v>31.965000000127475</v>
      </c>
      <c r="B157" s="5">
        <f t="shared" si="34"/>
        <v>13.35879999999996</v>
      </c>
      <c r="C157">
        <v>14325.171748000001</v>
      </c>
      <c r="D157">
        <v>182.00161714285699</v>
      </c>
      <c r="E157">
        <v>60.326514285714197</v>
      </c>
      <c r="F157">
        <v>0.1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>
        <f t="shared" si="30"/>
        <v>15.533899999354617</v>
      </c>
      <c r="U157">
        <f t="shared" si="31"/>
        <v>4.9179925000007643</v>
      </c>
      <c r="V157">
        <v>14328.0102262</v>
      </c>
      <c r="W157">
        <v>221.78745142857099</v>
      </c>
      <c r="X157">
        <v>255.85512</v>
      </c>
      <c r="Y157">
        <f t="shared" si="32"/>
        <v>219.17085714285719</v>
      </c>
    </row>
    <row r="158" spans="1:25" x14ac:dyDescent="0.3">
      <c r="A158">
        <f t="shared" si="33"/>
        <v>30.893899998773122</v>
      </c>
      <c r="B158" s="5">
        <f t="shared" si="34"/>
        <v>14.635600000000011</v>
      </c>
      <c r="C158">
        <v>14325.202641899999</v>
      </c>
      <c r="D158">
        <v>181.91277714285701</v>
      </c>
      <c r="E158">
        <v>61.790074285714198</v>
      </c>
      <c r="F158">
        <v>0.1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>
        <f t="shared" si="30"/>
        <v>46.550400000342051</v>
      </c>
      <c r="U158">
        <f t="shared" si="31"/>
        <v>4.9645429000011063</v>
      </c>
      <c r="V158">
        <v>14328.0567766</v>
      </c>
      <c r="W158">
        <v>222.372091428571</v>
      </c>
      <c r="X158">
        <v>258.69456000000002</v>
      </c>
      <c r="Y158">
        <f t="shared" si="32"/>
        <v>222.01029714285721</v>
      </c>
    </row>
    <row r="159" spans="1:25" x14ac:dyDescent="0.3">
      <c r="A159">
        <f t="shared" si="33"/>
        <v>46.591700000135461</v>
      </c>
      <c r="B159" s="5">
        <f t="shared" si="34"/>
        <v>16.733542857143036</v>
      </c>
      <c r="C159">
        <v>14325.2492336</v>
      </c>
      <c r="D159">
        <v>181.83260000000001</v>
      </c>
      <c r="E159">
        <v>63.463428571428501</v>
      </c>
      <c r="F159">
        <v>0.1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>
        <f t="shared" si="30"/>
        <v>15.950299999531126</v>
      </c>
      <c r="U159">
        <f t="shared" si="31"/>
        <v>4.9804932000006374</v>
      </c>
      <c r="V159">
        <v>14328.0727269</v>
      </c>
      <c r="W159">
        <v>222.960211428571</v>
      </c>
      <c r="X159">
        <v>261.38263999999998</v>
      </c>
      <c r="Y159">
        <f t="shared" si="32"/>
        <v>224.69837714285717</v>
      </c>
    </row>
    <row r="160" spans="1:25" x14ac:dyDescent="0.3">
      <c r="A160">
        <f t="shared" si="33"/>
        <v>31.414299999596551</v>
      </c>
      <c r="B160" s="5">
        <f t="shared" si="34"/>
        <v>16.366742857142995</v>
      </c>
      <c r="C160">
        <v>14325.280647899999</v>
      </c>
      <c r="D160">
        <v>181.76385714285701</v>
      </c>
      <c r="E160">
        <v>65.100102857142801</v>
      </c>
      <c r="F160">
        <v>0.1</v>
      </c>
      <c r="G160">
        <v>0</v>
      </c>
      <c r="H160">
        <v>0</v>
      </c>
      <c r="I160">
        <v>0</v>
      </c>
    </row>
    <row r="161" spans="1:9" x14ac:dyDescent="0.3">
      <c r="A161">
        <f t="shared" si="33"/>
        <v>31.918300001052557</v>
      </c>
      <c r="B161" s="5">
        <f t="shared" si="34"/>
        <v>15.94754285714302</v>
      </c>
      <c r="C161">
        <v>14325.3125662</v>
      </c>
      <c r="D161">
        <v>181.704954285714</v>
      </c>
      <c r="E161">
        <v>66.694857142857103</v>
      </c>
      <c r="F161">
        <v>0.1</v>
      </c>
      <c r="G161">
        <v>0</v>
      </c>
      <c r="H161">
        <v>0</v>
      </c>
      <c r="I161">
        <v>0</v>
      </c>
    </row>
    <row r="162" spans="1:9" x14ac:dyDescent="0.3">
      <c r="A162">
        <f t="shared" si="33"/>
        <v>30.536799999026698</v>
      </c>
      <c r="B162" s="5">
        <f t="shared" si="34"/>
        <v>15.58074285714298</v>
      </c>
      <c r="C162">
        <v>14325.343102999999</v>
      </c>
      <c r="D162">
        <v>181.66081142857101</v>
      </c>
      <c r="E162">
        <v>68.252931428571401</v>
      </c>
      <c r="F162">
        <v>0.1</v>
      </c>
      <c r="G162">
        <v>0</v>
      </c>
      <c r="H162">
        <v>0</v>
      </c>
      <c r="I162">
        <v>0</v>
      </c>
    </row>
    <row r="163" spans="1:9" x14ac:dyDescent="0.3">
      <c r="A163">
        <f t="shared" si="33"/>
        <v>25.768999999854714</v>
      </c>
      <c r="B163" s="5">
        <f t="shared" si="34"/>
        <v>15.266342857142945</v>
      </c>
      <c r="C163">
        <v>14325.368871999999</v>
      </c>
      <c r="D163">
        <v>181.62158857142799</v>
      </c>
      <c r="E163">
        <v>69.779565714285695</v>
      </c>
      <c r="F163">
        <v>0.1</v>
      </c>
      <c r="G163">
        <v>0</v>
      </c>
      <c r="H163">
        <v>0</v>
      </c>
      <c r="I163">
        <v>0</v>
      </c>
    </row>
    <row r="164" spans="1:9" x14ac:dyDescent="0.3">
      <c r="A164">
        <f t="shared" si="33"/>
        <v>35.525800001778407</v>
      </c>
      <c r="B164" s="5">
        <f t="shared" si="34"/>
        <v>18.726000000000056</v>
      </c>
      <c r="C164">
        <v>14325.404397800001</v>
      </c>
      <c r="D164">
        <v>181.606108571428</v>
      </c>
      <c r="E164">
        <v>71.652165714285701</v>
      </c>
      <c r="F164">
        <v>0.1</v>
      </c>
      <c r="G164">
        <v>0</v>
      </c>
      <c r="H164">
        <v>0</v>
      </c>
      <c r="I164">
        <v>0</v>
      </c>
    </row>
    <row r="165" spans="1:9" x14ac:dyDescent="0.3">
      <c r="A165">
        <f t="shared" si="33"/>
        <v>31.37359999891487</v>
      </c>
      <c r="B165" s="5">
        <f t="shared" si="34"/>
        <v>21.700799999999987</v>
      </c>
      <c r="C165">
        <v>14325.4357714</v>
      </c>
      <c r="D165">
        <v>181.606108571428</v>
      </c>
      <c r="E165">
        <v>73.8222457142857</v>
      </c>
      <c r="F165">
        <v>0.1</v>
      </c>
      <c r="G165">
        <v>0</v>
      </c>
      <c r="H165">
        <v>0</v>
      </c>
      <c r="I165">
        <v>0</v>
      </c>
    </row>
    <row r="166" spans="1:9" x14ac:dyDescent="0.3">
      <c r="A166">
        <f t="shared" si="33"/>
        <v>30.497300000206451</v>
      </c>
      <c r="B166" s="5">
        <f t="shared" si="34"/>
        <v>20.200457142857005</v>
      </c>
      <c r="C166">
        <v>14325.4662687</v>
      </c>
      <c r="D166">
        <v>181.61116571428499</v>
      </c>
      <c r="E166">
        <v>75.8422914285714</v>
      </c>
      <c r="F166">
        <v>0.1</v>
      </c>
      <c r="G166">
        <v>0</v>
      </c>
      <c r="H166">
        <v>0</v>
      </c>
      <c r="I166">
        <v>0</v>
      </c>
    </row>
    <row r="167" spans="1:9" x14ac:dyDescent="0.3">
      <c r="A167">
        <f t="shared" si="33"/>
        <v>47.370000000228174</v>
      </c>
      <c r="B167" s="5">
        <f t="shared" si="34"/>
        <v>18.461999999999961</v>
      </c>
      <c r="C167">
        <v>14325.5136387</v>
      </c>
      <c r="D167">
        <v>181.60700571428501</v>
      </c>
      <c r="E167">
        <v>77.688491428571396</v>
      </c>
      <c r="F167">
        <v>0.1</v>
      </c>
      <c r="G167">
        <v>0</v>
      </c>
      <c r="H167">
        <v>0</v>
      </c>
      <c r="I167">
        <v>0</v>
      </c>
    </row>
    <row r="168" spans="1:9" x14ac:dyDescent="0.3">
      <c r="A168">
        <f t="shared" si="33"/>
        <v>32.0121000004292</v>
      </c>
      <c r="B168" s="5">
        <f t="shared" si="34"/>
        <v>19.191600000000051</v>
      </c>
      <c r="C168">
        <v>14325.545650800001</v>
      </c>
      <c r="D168">
        <v>181.62116571428501</v>
      </c>
      <c r="E168">
        <v>79.607651428571401</v>
      </c>
      <c r="F168">
        <v>0.1</v>
      </c>
      <c r="G168">
        <v>0</v>
      </c>
      <c r="H168">
        <v>0</v>
      </c>
      <c r="I168">
        <v>0</v>
      </c>
    </row>
    <row r="169" spans="1:9" x14ac:dyDescent="0.3">
      <c r="A169">
        <f t="shared" si="33"/>
        <v>31.539199999315315</v>
      </c>
      <c r="B169" s="5">
        <f t="shared" si="34"/>
        <v>19.676457142856947</v>
      </c>
      <c r="C169">
        <v>14325.57719</v>
      </c>
      <c r="D169">
        <v>181.650822857142</v>
      </c>
      <c r="E169">
        <v>81.575297142857096</v>
      </c>
      <c r="F169">
        <v>0.1</v>
      </c>
      <c r="G169">
        <v>0</v>
      </c>
      <c r="H169">
        <v>0</v>
      </c>
      <c r="I169">
        <v>0</v>
      </c>
    </row>
    <row r="170" spans="1:9" x14ac:dyDescent="0.3">
      <c r="A170">
        <f t="shared" si="33"/>
        <v>16.184399999474408</v>
      </c>
      <c r="B170" s="5">
        <f t="shared" si="34"/>
        <v>20.757600000000025</v>
      </c>
      <c r="C170">
        <v>14325.593374399999</v>
      </c>
      <c r="D170">
        <v>181.70494285714199</v>
      </c>
      <c r="E170">
        <v>83.651057142857098</v>
      </c>
      <c r="F170">
        <v>0.1</v>
      </c>
      <c r="G170">
        <v>0</v>
      </c>
      <c r="H170">
        <v>0</v>
      </c>
      <c r="I170">
        <v>0</v>
      </c>
    </row>
    <row r="171" spans="1:9" x14ac:dyDescent="0.3">
      <c r="A171">
        <f t="shared" si="33"/>
        <v>31.671500000811648</v>
      </c>
      <c r="B171" s="5">
        <f t="shared" si="34"/>
        <v>17.730399999999946</v>
      </c>
      <c r="C171">
        <v>14325.6250459</v>
      </c>
      <c r="D171">
        <v>181.78150285714199</v>
      </c>
      <c r="E171">
        <v>85.424097142857093</v>
      </c>
      <c r="F171">
        <v>0.1</v>
      </c>
      <c r="G171">
        <v>0</v>
      </c>
      <c r="H171">
        <v>0</v>
      </c>
      <c r="I171">
        <v>0</v>
      </c>
    </row>
    <row r="172" spans="1:9" x14ac:dyDescent="0.3">
      <c r="A172">
        <f t="shared" si="33"/>
        <v>44.46529999950144</v>
      </c>
      <c r="B172" s="5">
        <f t="shared" si="34"/>
        <v>17.258800000000036</v>
      </c>
      <c r="C172">
        <v>14325.6695112</v>
      </c>
      <c r="D172">
        <v>181.87774285714201</v>
      </c>
      <c r="E172">
        <v>87.149977142857097</v>
      </c>
      <c r="F172">
        <v>0.1</v>
      </c>
      <c r="G172">
        <v>0</v>
      </c>
      <c r="H172">
        <v>0</v>
      </c>
      <c r="I172">
        <v>0</v>
      </c>
    </row>
    <row r="173" spans="1:9" x14ac:dyDescent="0.3">
      <c r="A173">
        <f t="shared" si="33"/>
        <v>33.414699999411823</v>
      </c>
      <c r="B173" s="5">
        <f t="shared" si="34"/>
        <v>12.403600000000097</v>
      </c>
      <c r="C173">
        <v>14325.702925899999</v>
      </c>
      <c r="D173">
        <v>181.987302857142</v>
      </c>
      <c r="E173">
        <v>88.390337142857106</v>
      </c>
      <c r="F173">
        <v>0.1</v>
      </c>
      <c r="G173">
        <v>0</v>
      </c>
      <c r="H173">
        <v>0</v>
      </c>
      <c r="I173">
        <v>0</v>
      </c>
    </row>
    <row r="174" spans="1:9" x14ac:dyDescent="0.3">
      <c r="A174">
        <f t="shared" si="33"/>
        <v>29.397000000244589</v>
      </c>
      <c r="B174" s="5">
        <f t="shared" si="34"/>
        <v>13.827657142856964</v>
      </c>
      <c r="C174">
        <v>14325.732322899999</v>
      </c>
      <c r="D174">
        <v>182.119245714285</v>
      </c>
      <c r="E174">
        <v>89.773102857142803</v>
      </c>
      <c r="F174">
        <v>0.1</v>
      </c>
      <c r="G174">
        <v>0</v>
      </c>
      <c r="H174">
        <v>0</v>
      </c>
      <c r="I174">
        <v>0</v>
      </c>
    </row>
    <row r="175" spans="1:9" x14ac:dyDescent="0.3">
      <c r="A175">
        <f t="shared" si="33"/>
        <v>30.579100000977633</v>
      </c>
      <c r="B175" s="5">
        <f t="shared" si="34"/>
        <v>17.049200000000013</v>
      </c>
      <c r="C175">
        <v>14325.762902</v>
      </c>
      <c r="D175">
        <v>182.280765714285</v>
      </c>
      <c r="E175">
        <v>91.478022857142804</v>
      </c>
      <c r="F175">
        <v>0.1</v>
      </c>
      <c r="G175">
        <v>0</v>
      </c>
      <c r="H175">
        <v>0</v>
      </c>
      <c r="I175">
        <v>0</v>
      </c>
    </row>
    <row r="176" spans="1:9" x14ac:dyDescent="0.3">
      <c r="A176">
        <f t="shared" si="33"/>
        <v>31.047799999214476</v>
      </c>
      <c r="B176" s="5">
        <f t="shared" si="34"/>
        <v>20.023999999999944</v>
      </c>
      <c r="C176">
        <v>14325.7939498</v>
      </c>
      <c r="D176">
        <v>182.47396571428499</v>
      </c>
      <c r="E176">
        <v>93.480422857142798</v>
      </c>
      <c r="F176">
        <v>0.1</v>
      </c>
      <c r="G176">
        <v>0</v>
      </c>
      <c r="H176">
        <v>0</v>
      </c>
      <c r="I176">
        <v>0</v>
      </c>
    </row>
    <row r="177" spans="1:9" x14ac:dyDescent="0.3">
      <c r="A177">
        <f t="shared" si="33"/>
        <v>31.353700000181561</v>
      </c>
      <c r="B177" s="5">
        <f t="shared" si="34"/>
        <v>19.919200000000075</v>
      </c>
      <c r="C177">
        <v>14325.8253035</v>
      </c>
      <c r="D177">
        <v>182.691765714285</v>
      </c>
      <c r="E177">
        <v>95.472342857142806</v>
      </c>
      <c r="F177">
        <v>0.1</v>
      </c>
      <c r="G177">
        <v>0</v>
      </c>
      <c r="H177">
        <v>0</v>
      </c>
      <c r="I177">
        <v>0</v>
      </c>
    </row>
    <row r="178" spans="1:9" x14ac:dyDescent="0.3">
      <c r="A178">
        <f t="shared" si="33"/>
        <v>29.950899999676039</v>
      </c>
      <c r="B178" s="5">
        <f t="shared" si="34"/>
        <v>22.894000000000005</v>
      </c>
      <c r="C178">
        <v>14325.855254399999</v>
      </c>
      <c r="D178">
        <v>182.936325714285</v>
      </c>
      <c r="E178">
        <v>97.761742857142806</v>
      </c>
      <c r="F178">
        <v>0.1</v>
      </c>
      <c r="G178">
        <v>0</v>
      </c>
      <c r="H178">
        <v>0</v>
      </c>
      <c r="I178">
        <v>0</v>
      </c>
    </row>
    <row r="179" spans="1:9" x14ac:dyDescent="0.3">
      <c r="A179">
        <f t="shared" si="33"/>
        <v>30.947700000979239</v>
      </c>
      <c r="B179" s="5">
        <f t="shared" si="34"/>
        <v>23.258799999991879</v>
      </c>
      <c r="C179">
        <v>14325.8862021</v>
      </c>
      <c r="D179">
        <v>183.21044571428499</v>
      </c>
      <c r="E179">
        <v>100.08762285714199</v>
      </c>
      <c r="F179">
        <v>0.1</v>
      </c>
      <c r="G179">
        <v>0</v>
      </c>
      <c r="H179">
        <v>0</v>
      </c>
      <c r="I179">
        <v>0</v>
      </c>
    </row>
    <row r="180" spans="1:9" x14ac:dyDescent="0.3">
      <c r="A180">
        <f t="shared" si="33"/>
        <v>46.064699999988079</v>
      </c>
      <c r="B180" s="5">
        <f t="shared" si="34"/>
        <v>18.995257142859998</v>
      </c>
      <c r="C180">
        <v>14325.9322668</v>
      </c>
      <c r="D180">
        <v>183.49698857142801</v>
      </c>
      <c r="E180">
        <v>101.98714857142799</v>
      </c>
      <c r="F180">
        <v>0.1</v>
      </c>
      <c r="G180">
        <v>0</v>
      </c>
      <c r="H180">
        <v>0</v>
      </c>
      <c r="I180">
        <v>0</v>
      </c>
    </row>
    <row r="181" spans="1:9" x14ac:dyDescent="0.3">
      <c r="A181">
        <f t="shared" si="33"/>
        <v>31.018100000437698</v>
      </c>
      <c r="B181" s="5">
        <f t="shared" si="34"/>
        <v>18.576057142860094</v>
      </c>
      <c r="C181">
        <v>14325.963284900001</v>
      </c>
      <c r="D181">
        <v>183.80321142857099</v>
      </c>
      <c r="E181">
        <v>103.844754285714</v>
      </c>
      <c r="F181">
        <v>0.1</v>
      </c>
      <c r="G181">
        <v>0</v>
      </c>
      <c r="H181">
        <v>0</v>
      </c>
      <c r="I181">
        <v>0</v>
      </c>
    </row>
    <row r="182" spans="1:9" x14ac:dyDescent="0.3">
      <c r="A182">
        <f t="shared" si="33"/>
        <v>31.683699999121018</v>
      </c>
      <c r="B182" s="5">
        <f t="shared" si="34"/>
        <v>19.971599999999938</v>
      </c>
      <c r="C182">
        <v>14325.9949686</v>
      </c>
      <c r="D182">
        <v>184.14533142857101</v>
      </c>
      <c r="E182">
        <v>105.841914285714</v>
      </c>
      <c r="F182">
        <v>0.1</v>
      </c>
      <c r="G182">
        <v>0</v>
      </c>
      <c r="H182">
        <v>0</v>
      </c>
      <c r="I182">
        <v>0</v>
      </c>
    </row>
    <row r="183" spans="1:9" x14ac:dyDescent="0.3">
      <c r="A183">
        <f t="shared" si="33"/>
        <v>31.09279999989667</v>
      </c>
      <c r="B183" s="5">
        <f t="shared" si="34"/>
        <v>16.030400000000071</v>
      </c>
      <c r="C183">
        <v>14326.0260614</v>
      </c>
      <c r="D183">
        <v>184.500411428571</v>
      </c>
      <c r="E183">
        <v>107.444954285714</v>
      </c>
      <c r="F183">
        <v>0.1</v>
      </c>
      <c r="G183">
        <v>0</v>
      </c>
      <c r="H183">
        <v>0</v>
      </c>
      <c r="I183">
        <v>0</v>
      </c>
    </row>
    <row r="184" spans="1:9" x14ac:dyDescent="0.3">
      <c r="A184">
        <f t="shared" si="33"/>
        <v>61.055100000885432</v>
      </c>
      <c r="B184" s="5">
        <f t="shared" si="34"/>
        <v>15.820799999999906</v>
      </c>
      <c r="C184">
        <v>14326.087116500001</v>
      </c>
      <c r="D184">
        <v>184.87517142857101</v>
      </c>
      <c r="E184">
        <v>109.027034285714</v>
      </c>
      <c r="F184">
        <v>0.1</v>
      </c>
      <c r="G184">
        <v>0</v>
      </c>
      <c r="H184">
        <v>0</v>
      </c>
      <c r="I184">
        <v>0</v>
      </c>
    </row>
    <row r="185" spans="1:9" x14ac:dyDescent="0.3">
      <c r="A185">
        <f t="shared" si="33"/>
        <v>15.677699999287142</v>
      </c>
      <c r="B185" s="5">
        <f t="shared" si="34"/>
        <v>18.209257142850106</v>
      </c>
      <c r="C185">
        <v>14326.1027942</v>
      </c>
      <c r="D185">
        <v>185.26995428571399</v>
      </c>
      <c r="E185">
        <v>110.84795999999901</v>
      </c>
      <c r="F185">
        <v>0.1</v>
      </c>
      <c r="G185">
        <v>0</v>
      </c>
      <c r="H185">
        <v>0</v>
      </c>
      <c r="I185">
        <v>0</v>
      </c>
    </row>
    <row r="186" spans="1:9" x14ac:dyDescent="0.3">
      <c r="A186">
        <f t="shared" si="33"/>
        <v>31.456700000489946</v>
      </c>
      <c r="B186" s="5">
        <f t="shared" si="34"/>
        <v>17.894857142859877</v>
      </c>
      <c r="C186">
        <v>14326.134250900001</v>
      </c>
      <c r="D186">
        <v>185.684417142857</v>
      </c>
      <c r="E186">
        <v>112.63744571428499</v>
      </c>
      <c r="F186">
        <v>0.1</v>
      </c>
      <c r="G186">
        <v>0</v>
      </c>
      <c r="H186">
        <v>0</v>
      </c>
      <c r="I186">
        <v>0</v>
      </c>
    </row>
    <row r="187" spans="1:9" x14ac:dyDescent="0.3">
      <c r="A187">
        <f t="shared" si="33"/>
        <v>16.81309999912628</v>
      </c>
      <c r="B187" s="5">
        <f t="shared" si="34"/>
        <v>17.632857142860132</v>
      </c>
      <c r="C187">
        <v>14326.151064</v>
      </c>
      <c r="D187">
        <v>186.10872000000001</v>
      </c>
      <c r="E187">
        <v>114.40073142857101</v>
      </c>
      <c r="F187">
        <v>0.1</v>
      </c>
      <c r="G187">
        <v>0</v>
      </c>
      <c r="H187">
        <v>0</v>
      </c>
      <c r="I187">
        <v>0</v>
      </c>
    </row>
    <row r="188" spans="1:9" x14ac:dyDescent="0.3">
      <c r="A188">
        <f t="shared" si="33"/>
        <v>30.519899999490008</v>
      </c>
      <c r="B188" s="5">
        <f t="shared" si="34"/>
        <v>25.410457142859997</v>
      </c>
      <c r="C188">
        <v>14326.181583899999</v>
      </c>
      <c r="D188">
        <v>186.572382857142</v>
      </c>
      <c r="E188">
        <v>116.94177714285701</v>
      </c>
      <c r="F188">
        <v>0.1</v>
      </c>
      <c r="G188">
        <v>0</v>
      </c>
      <c r="H188">
        <v>0</v>
      </c>
      <c r="I188">
        <v>0</v>
      </c>
    </row>
    <row r="189" spans="1:9" x14ac:dyDescent="0.3">
      <c r="A189">
        <f t="shared" si="33"/>
        <v>45.762400000967318</v>
      </c>
      <c r="B189" s="5">
        <f t="shared" si="34"/>
        <v>21.321999999999974</v>
      </c>
      <c r="C189">
        <v>14326.2273463</v>
      </c>
      <c r="D189">
        <v>187.04182285714199</v>
      </c>
      <c r="E189">
        <v>119.073977142857</v>
      </c>
      <c r="F189">
        <v>0.1</v>
      </c>
      <c r="G189">
        <v>0</v>
      </c>
      <c r="H189">
        <v>0</v>
      </c>
      <c r="I189">
        <v>0</v>
      </c>
    </row>
    <row r="190" spans="1:9" x14ac:dyDescent="0.3">
      <c r="A190">
        <f t="shared" si="33"/>
        <v>30.20959999957995</v>
      </c>
      <c r="B190" s="5">
        <f t="shared" si="34"/>
        <v>17.927999999999997</v>
      </c>
      <c r="C190">
        <v>14326.2575559</v>
      </c>
      <c r="D190">
        <v>187.52530285714201</v>
      </c>
      <c r="E190">
        <v>120.866777142857</v>
      </c>
      <c r="F190">
        <v>0.1</v>
      </c>
      <c r="G190">
        <v>0</v>
      </c>
      <c r="H190">
        <v>0</v>
      </c>
      <c r="I190">
        <v>0</v>
      </c>
    </row>
    <row r="191" spans="1:9" x14ac:dyDescent="0.3">
      <c r="A191">
        <f t="shared" si="33"/>
        <v>15.504999999393476</v>
      </c>
      <c r="B191" s="5">
        <f t="shared" si="34"/>
        <v>17.665999999999968</v>
      </c>
      <c r="C191">
        <v>14326.273060899999</v>
      </c>
      <c r="D191">
        <v>188.02846285714199</v>
      </c>
      <c r="E191">
        <v>122.633377142857</v>
      </c>
      <c r="F191">
        <v>0.1</v>
      </c>
      <c r="G191">
        <v>0</v>
      </c>
      <c r="H191">
        <v>0</v>
      </c>
      <c r="I191">
        <v>0</v>
      </c>
    </row>
    <row r="192" spans="1:9" x14ac:dyDescent="0.3">
      <c r="A192">
        <f t="shared" si="33"/>
        <v>45.904000000518863</v>
      </c>
      <c r="B192" s="5">
        <f t="shared" si="34"/>
        <v>20.066400000000044</v>
      </c>
      <c r="C192">
        <v>14326.3189649</v>
      </c>
      <c r="D192">
        <v>188.57098285714201</v>
      </c>
      <c r="E192">
        <v>124.640017142857</v>
      </c>
      <c r="F192">
        <v>0.1</v>
      </c>
      <c r="G192">
        <v>0</v>
      </c>
      <c r="H192">
        <v>0</v>
      </c>
      <c r="I192">
        <v>0</v>
      </c>
    </row>
    <row r="193" spans="1:9" x14ac:dyDescent="0.3">
      <c r="A193">
        <f t="shared" si="33"/>
        <v>31.709900000350899</v>
      </c>
      <c r="B193" s="5">
        <f t="shared" si="34"/>
        <v>22.15440000000001</v>
      </c>
      <c r="C193">
        <v>14326.3506748</v>
      </c>
      <c r="D193">
        <v>189.140862857142</v>
      </c>
      <c r="E193">
        <v>126.85545714285701</v>
      </c>
      <c r="F193">
        <v>0.1</v>
      </c>
      <c r="G193">
        <v>0</v>
      </c>
      <c r="H193">
        <v>0</v>
      </c>
      <c r="I193">
        <v>0</v>
      </c>
    </row>
    <row r="194" spans="1:9" x14ac:dyDescent="0.3">
      <c r="A194">
        <f t="shared" si="33"/>
        <v>31.055999999807682</v>
      </c>
      <c r="B194" s="5">
        <f t="shared" si="34"/>
        <v>18.223142857139862</v>
      </c>
      <c r="C194">
        <v>14326.3817308</v>
      </c>
      <c r="D194">
        <v>189.72752571428501</v>
      </c>
      <c r="E194">
        <v>128.67777142857099</v>
      </c>
      <c r="F194">
        <v>0.1</v>
      </c>
      <c r="G194">
        <v>0</v>
      </c>
      <c r="H194">
        <v>0</v>
      </c>
      <c r="I194">
        <v>0</v>
      </c>
    </row>
    <row r="195" spans="1:9" x14ac:dyDescent="0.3">
      <c r="A195">
        <f t="shared" si="33"/>
        <v>24.902600000132225</v>
      </c>
      <c r="B195" s="5">
        <f t="shared" si="34"/>
        <v>16.93240000000003</v>
      </c>
      <c r="C195">
        <v>14326.4066334</v>
      </c>
      <c r="D195">
        <v>190.32056571428501</v>
      </c>
      <c r="E195">
        <v>130.37101142857099</v>
      </c>
      <c r="F195">
        <v>0.1</v>
      </c>
      <c r="G195">
        <v>0</v>
      </c>
      <c r="H195">
        <v>0</v>
      </c>
      <c r="I195">
        <v>0</v>
      </c>
    </row>
    <row r="196" spans="1:9" x14ac:dyDescent="0.3">
      <c r="A196">
        <f t="shared" si="33"/>
        <v>37.572400000499329</v>
      </c>
      <c r="B196" s="5">
        <f t="shared" si="34"/>
        <v>23.091599999999914</v>
      </c>
      <c r="C196">
        <v>14326.4442058</v>
      </c>
      <c r="D196">
        <v>190.95800571428501</v>
      </c>
      <c r="E196">
        <v>132.68017142857099</v>
      </c>
      <c r="F196">
        <v>0.1</v>
      </c>
      <c r="G196">
        <v>0</v>
      </c>
      <c r="H196">
        <v>0</v>
      </c>
      <c r="I196">
        <v>0</v>
      </c>
    </row>
    <row r="197" spans="1:9" x14ac:dyDescent="0.3">
      <c r="A197">
        <f t="shared" si="33"/>
        <v>30.763999999180669</v>
      </c>
      <c r="B197" s="5">
        <f t="shared" si="34"/>
        <v>22.934400000000039</v>
      </c>
      <c r="C197">
        <v>14326.4749698</v>
      </c>
      <c r="D197">
        <v>191.608765714285</v>
      </c>
      <c r="E197">
        <v>134.97361142857099</v>
      </c>
      <c r="F197">
        <v>0.1</v>
      </c>
      <c r="G197">
        <v>0</v>
      </c>
      <c r="H197">
        <v>0</v>
      </c>
      <c r="I197">
        <v>0</v>
      </c>
    </row>
    <row r="198" spans="1:9" x14ac:dyDescent="0.3">
      <c r="A198">
        <f t="shared" si="33"/>
        <v>41.485499999907915</v>
      </c>
      <c r="B198" s="5">
        <f t="shared" si="34"/>
        <v>24.44800000000015</v>
      </c>
      <c r="C198">
        <v>14326.5164553</v>
      </c>
      <c r="D198">
        <v>192.27428571428501</v>
      </c>
      <c r="E198">
        <v>137.41841142857101</v>
      </c>
      <c r="F198">
        <v>0.1</v>
      </c>
      <c r="G198">
        <v>0</v>
      </c>
      <c r="H198">
        <v>0</v>
      </c>
      <c r="I198">
        <v>0</v>
      </c>
    </row>
    <row r="199" spans="1:9" x14ac:dyDescent="0.3">
      <c r="A199">
        <f t="shared" si="33"/>
        <v>37.291900000127498</v>
      </c>
      <c r="B199" s="5">
        <f t="shared" si="34"/>
        <v>22.657142857139831</v>
      </c>
      <c r="C199">
        <v>14326.5537472</v>
      </c>
      <c r="D199">
        <v>192.951862857142</v>
      </c>
      <c r="E199">
        <v>139.68412571428499</v>
      </c>
      <c r="F199">
        <v>0.1</v>
      </c>
      <c r="G199">
        <v>0</v>
      </c>
      <c r="H199">
        <v>0</v>
      </c>
      <c r="I199">
        <v>0</v>
      </c>
    </row>
    <row r="200" spans="1:9" x14ac:dyDescent="0.3">
      <c r="A200">
        <f t="shared" ref="A200:A263" si="35">(C200-C199)*1000</f>
        <v>22.535899999638787</v>
      </c>
      <c r="B200" s="5">
        <f t="shared" ref="B200:B263" si="36">(E200-E199)*10</f>
        <v>24.185999999999979</v>
      </c>
      <c r="C200">
        <v>14326.576283099999</v>
      </c>
      <c r="D200">
        <v>193.64474285714201</v>
      </c>
      <c r="E200">
        <v>142.10272571428499</v>
      </c>
      <c r="F200">
        <v>0.1</v>
      </c>
      <c r="G200">
        <v>0</v>
      </c>
      <c r="H200">
        <v>0</v>
      </c>
      <c r="I200">
        <v>0</v>
      </c>
    </row>
    <row r="201" spans="1:9" x14ac:dyDescent="0.3">
      <c r="A201">
        <f t="shared" si="35"/>
        <v>39.941700000781566</v>
      </c>
      <c r="B201" s="5">
        <f t="shared" si="36"/>
        <v>24.028800000000103</v>
      </c>
      <c r="C201">
        <v>14326.6162248</v>
      </c>
      <c r="D201">
        <v>194.341102857142</v>
      </c>
      <c r="E201">
        <v>144.505605714285</v>
      </c>
      <c r="F201">
        <v>0.1</v>
      </c>
      <c r="G201">
        <v>0</v>
      </c>
      <c r="H201">
        <v>0</v>
      </c>
      <c r="I201">
        <v>0</v>
      </c>
    </row>
    <row r="202" spans="1:9" x14ac:dyDescent="0.3">
      <c r="A202">
        <f t="shared" si="35"/>
        <v>31.006799999886425</v>
      </c>
      <c r="B202" s="5">
        <f t="shared" si="36"/>
        <v>23.81920000000008</v>
      </c>
      <c r="C202">
        <v>14326.6472316</v>
      </c>
      <c r="D202">
        <v>195.032542857142</v>
      </c>
      <c r="E202">
        <v>146.887525714285</v>
      </c>
      <c r="F202">
        <v>0.1</v>
      </c>
      <c r="G202">
        <v>0</v>
      </c>
      <c r="H202">
        <v>0</v>
      </c>
      <c r="I202">
        <v>0</v>
      </c>
    </row>
    <row r="203" spans="1:9" x14ac:dyDescent="0.3">
      <c r="A203">
        <f t="shared" si="35"/>
        <v>31.088300000192248</v>
      </c>
      <c r="B203" s="5">
        <f t="shared" si="36"/>
        <v>20.372799999999813</v>
      </c>
      <c r="C203">
        <v>14326.6783199</v>
      </c>
      <c r="D203">
        <v>195.714822857142</v>
      </c>
      <c r="E203">
        <v>148.92480571428499</v>
      </c>
      <c r="F203">
        <v>0.1</v>
      </c>
      <c r="G203">
        <v>0</v>
      </c>
      <c r="H203">
        <v>0</v>
      </c>
      <c r="I203">
        <v>0</v>
      </c>
    </row>
    <row r="204" spans="1:9" x14ac:dyDescent="0.3">
      <c r="A204">
        <f t="shared" si="35"/>
        <v>31.285299999581184</v>
      </c>
      <c r="B204" s="5">
        <f t="shared" si="36"/>
        <v>24.771657142860022</v>
      </c>
      <c r="C204">
        <v>14326.7096052</v>
      </c>
      <c r="D204">
        <v>196.38596000000001</v>
      </c>
      <c r="E204">
        <v>151.40197142857099</v>
      </c>
      <c r="F204">
        <v>0.1</v>
      </c>
      <c r="G204">
        <v>0</v>
      </c>
      <c r="H204">
        <v>0</v>
      </c>
      <c r="I204">
        <v>0</v>
      </c>
    </row>
    <row r="205" spans="1:9" x14ac:dyDescent="0.3">
      <c r="A205">
        <f t="shared" si="35"/>
        <v>46.024200000829296</v>
      </c>
      <c r="B205" s="5">
        <f t="shared" si="36"/>
        <v>24.009542857140218</v>
      </c>
      <c r="C205">
        <v>14326.755629400001</v>
      </c>
      <c r="D205">
        <v>197.04801714285699</v>
      </c>
      <c r="E205">
        <v>153.80292571428501</v>
      </c>
      <c r="F205">
        <v>0.1</v>
      </c>
      <c r="G205">
        <v>0</v>
      </c>
      <c r="H205">
        <v>0</v>
      </c>
      <c r="I205">
        <v>0</v>
      </c>
    </row>
    <row r="206" spans="1:9" x14ac:dyDescent="0.3">
      <c r="A206">
        <f t="shared" si="35"/>
        <v>16.103699999803212</v>
      </c>
      <c r="B206" s="5">
        <f t="shared" si="36"/>
        <v>23.695142857149847</v>
      </c>
      <c r="C206">
        <v>14326.7717331</v>
      </c>
      <c r="D206">
        <v>197.700234285714</v>
      </c>
      <c r="E206">
        <v>156.17243999999999</v>
      </c>
      <c r="F206">
        <v>0.1</v>
      </c>
      <c r="G206">
        <v>0</v>
      </c>
      <c r="H206">
        <v>0</v>
      </c>
      <c r="I206">
        <v>0</v>
      </c>
    </row>
    <row r="207" spans="1:9" x14ac:dyDescent="0.3">
      <c r="A207">
        <f t="shared" si="35"/>
        <v>46.01840000032098</v>
      </c>
      <c r="B207" s="5">
        <f t="shared" si="36"/>
        <v>23.380742857140149</v>
      </c>
      <c r="C207">
        <v>14326.817751500001</v>
      </c>
      <c r="D207">
        <v>198.34448</v>
      </c>
      <c r="E207">
        <v>158.51051428571401</v>
      </c>
      <c r="F207">
        <v>0.1</v>
      </c>
      <c r="G207">
        <v>0</v>
      </c>
      <c r="H207">
        <v>0</v>
      </c>
      <c r="I207">
        <v>0</v>
      </c>
    </row>
    <row r="208" spans="1:9" x14ac:dyDescent="0.3">
      <c r="A208">
        <f t="shared" si="35"/>
        <v>15.209099999992759</v>
      </c>
      <c r="B208" s="5">
        <f t="shared" si="36"/>
        <v>24.857199999999864</v>
      </c>
      <c r="C208">
        <v>14326.832960600001</v>
      </c>
      <c r="D208">
        <v>198.98464000000001</v>
      </c>
      <c r="E208">
        <v>160.996234285714</v>
      </c>
      <c r="F208">
        <v>0.1</v>
      </c>
      <c r="G208">
        <v>0</v>
      </c>
      <c r="H208">
        <v>0</v>
      </c>
      <c r="I208">
        <v>0</v>
      </c>
    </row>
    <row r="209" spans="1:9" x14ac:dyDescent="0.3">
      <c r="A209">
        <f t="shared" si="35"/>
        <v>31.568599999445723</v>
      </c>
      <c r="B209" s="5">
        <f t="shared" si="36"/>
        <v>25.82160000000016</v>
      </c>
      <c r="C209">
        <v>14326.8645292</v>
      </c>
      <c r="D209">
        <v>199.62736000000001</v>
      </c>
      <c r="E209">
        <v>163.57839428571401</v>
      </c>
      <c r="F209">
        <v>0.1</v>
      </c>
      <c r="G209">
        <v>0</v>
      </c>
      <c r="H209">
        <v>0</v>
      </c>
      <c r="I209">
        <v>0</v>
      </c>
    </row>
    <row r="210" spans="1:9" x14ac:dyDescent="0.3">
      <c r="A210">
        <f t="shared" si="35"/>
        <v>31.082199999218574</v>
      </c>
      <c r="B210" s="5">
        <f t="shared" si="36"/>
        <v>21.880400000000009</v>
      </c>
      <c r="C210">
        <v>14326.895611399999</v>
      </c>
      <c r="D210">
        <v>200.26336000000001</v>
      </c>
      <c r="E210">
        <v>165.76643428571401</v>
      </c>
      <c r="F210">
        <v>0.1</v>
      </c>
      <c r="G210">
        <v>0</v>
      </c>
      <c r="H210">
        <v>0</v>
      </c>
      <c r="I210">
        <v>0</v>
      </c>
    </row>
    <row r="211" spans="1:9" x14ac:dyDescent="0.3">
      <c r="A211">
        <f t="shared" si="35"/>
        <v>47.284600001148647</v>
      </c>
      <c r="B211" s="5">
        <f t="shared" si="36"/>
        <v>22.299599999999771</v>
      </c>
      <c r="C211">
        <v>14326.942896</v>
      </c>
      <c r="D211">
        <v>200.90067999999999</v>
      </c>
      <c r="E211">
        <v>167.99639428571399</v>
      </c>
      <c r="F211">
        <v>0.1</v>
      </c>
      <c r="G211">
        <v>0</v>
      </c>
      <c r="H211">
        <v>0</v>
      </c>
      <c r="I211">
        <v>0</v>
      </c>
    </row>
    <row r="212" spans="1:9" x14ac:dyDescent="0.3">
      <c r="A212">
        <f t="shared" si="35"/>
        <v>29.765199999019387</v>
      </c>
      <c r="B212" s="5">
        <f t="shared" si="36"/>
        <v>28.720800000000111</v>
      </c>
      <c r="C212">
        <v>14326.972661199999</v>
      </c>
      <c r="D212">
        <v>201.56404000000001</v>
      </c>
      <c r="E212">
        <v>170.868474285714</v>
      </c>
      <c r="F212">
        <v>0.1</v>
      </c>
      <c r="G212">
        <v>0</v>
      </c>
      <c r="H212">
        <v>0</v>
      </c>
      <c r="I212">
        <v>0</v>
      </c>
    </row>
    <row r="213" spans="1:9" x14ac:dyDescent="0.3">
      <c r="A213">
        <f t="shared" si="35"/>
        <v>31.59840000080294</v>
      </c>
      <c r="B213" s="5">
        <f t="shared" si="36"/>
        <v>22.45679999999993</v>
      </c>
      <c r="C213">
        <v>14327.0042596</v>
      </c>
      <c r="D213">
        <v>202.21119999999999</v>
      </c>
      <c r="E213">
        <v>173.11415428571399</v>
      </c>
      <c r="F213">
        <v>0.1</v>
      </c>
      <c r="G213">
        <v>0</v>
      </c>
      <c r="H213">
        <v>0</v>
      </c>
      <c r="I213">
        <v>0</v>
      </c>
    </row>
    <row r="214" spans="1:9" x14ac:dyDescent="0.3">
      <c r="A214">
        <f t="shared" si="35"/>
        <v>30.784599999606144</v>
      </c>
      <c r="B214" s="5">
        <f t="shared" si="36"/>
        <v>24.075200000000052</v>
      </c>
      <c r="C214">
        <v>14327.0350442</v>
      </c>
      <c r="D214">
        <v>202.86471999999901</v>
      </c>
      <c r="E214">
        <v>175.521674285714</v>
      </c>
      <c r="F214">
        <v>0.1</v>
      </c>
      <c r="G214">
        <v>0</v>
      </c>
      <c r="H214">
        <v>0</v>
      </c>
      <c r="I214">
        <v>0</v>
      </c>
    </row>
    <row r="215" spans="1:9" x14ac:dyDescent="0.3">
      <c r="A215">
        <f t="shared" si="35"/>
        <v>31.638799999200273</v>
      </c>
      <c r="B215" s="5">
        <f t="shared" si="36"/>
        <v>21.048000000000116</v>
      </c>
      <c r="C215">
        <v>14327.066682999999</v>
      </c>
      <c r="D215">
        <v>203.50551999999999</v>
      </c>
      <c r="E215">
        <v>177.62647428571401</v>
      </c>
      <c r="F215">
        <v>0.1</v>
      </c>
      <c r="G215">
        <v>0</v>
      </c>
      <c r="H215">
        <v>0</v>
      </c>
      <c r="I215">
        <v>0</v>
      </c>
    </row>
    <row r="216" spans="1:9" x14ac:dyDescent="0.3">
      <c r="A216">
        <f t="shared" si="35"/>
        <v>31.39260000170907</v>
      </c>
      <c r="B216" s="5">
        <f t="shared" si="36"/>
        <v>26.659999999999968</v>
      </c>
      <c r="C216">
        <v>14327.098075600001</v>
      </c>
      <c r="D216">
        <v>204.16072</v>
      </c>
      <c r="E216">
        <v>180.29247428571401</v>
      </c>
      <c r="F216">
        <v>0.1</v>
      </c>
      <c r="G216">
        <v>0</v>
      </c>
      <c r="H216">
        <v>0</v>
      </c>
      <c r="I216">
        <v>0</v>
      </c>
    </row>
    <row r="217" spans="1:9" x14ac:dyDescent="0.3">
      <c r="A217">
        <f t="shared" si="35"/>
        <v>47.467099999266793</v>
      </c>
      <c r="B217" s="5">
        <f t="shared" si="36"/>
        <v>27.938800000000015</v>
      </c>
      <c r="C217">
        <v>14327.1455427</v>
      </c>
      <c r="D217">
        <v>204.82263999999901</v>
      </c>
      <c r="E217">
        <v>183.08635428571401</v>
      </c>
      <c r="F217">
        <v>0.1</v>
      </c>
      <c r="G217">
        <v>0</v>
      </c>
      <c r="H217">
        <v>0</v>
      </c>
      <c r="I217">
        <v>0</v>
      </c>
    </row>
    <row r="218" spans="1:9" x14ac:dyDescent="0.3">
      <c r="A218">
        <f t="shared" si="35"/>
        <v>30.076200000621611</v>
      </c>
      <c r="B218" s="5">
        <f t="shared" si="36"/>
        <v>22.404399999999782</v>
      </c>
      <c r="C218">
        <v>14327.175618900001</v>
      </c>
      <c r="D218">
        <v>205.46979999999999</v>
      </c>
      <c r="E218">
        <v>185.32679428571399</v>
      </c>
      <c r="F218">
        <v>0.1</v>
      </c>
      <c r="G218">
        <v>0</v>
      </c>
      <c r="H218">
        <v>0</v>
      </c>
      <c r="I218">
        <v>0</v>
      </c>
    </row>
    <row r="219" spans="1:9" x14ac:dyDescent="0.3">
      <c r="A219">
        <f t="shared" si="35"/>
        <v>30.97410000009404</v>
      </c>
      <c r="B219" s="5">
        <f t="shared" si="36"/>
        <v>27.467200000000105</v>
      </c>
      <c r="C219">
        <v>14327.206593000001</v>
      </c>
      <c r="D219">
        <v>206.13247999999999</v>
      </c>
      <c r="E219">
        <v>188.073514285714</v>
      </c>
      <c r="F219">
        <v>0.1</v>
      </c>
      <c r="G219">
        <v>0</v>
      </c>
      <c r="H219">
        <v>0</v>
      </c>
      <c r="I219">
        <v>0</v>
      </c>
    </row>
    <row r="220" spans="1:9" x14ac:dyDescent="0.3">
      <c r="A220">
        <f t="shared" si="35"/>
        <v>45.277399998667534</v>
      </c>
      <c r="B220" s="5">
        <f t="shared" si="36"/>
        <v>27.830000000000155</v>
      </c>
      <c r="C220">
        <v>14327.251870399999</v>
      </c>
      <c r="D220">
        <v>206.80148</v>
      </c>
      <c r="E220">
        <v>190.85651428571401</v>
      </c>
      <c r="F220">
        <v>0.1</v>
      </c>
      <c r="G220">
        <v>0</v>
      </c>
      <c r="H220">
        <v>0</v>
      </c>
      <c r="I220">
        <v>0</v>
      </c>
    </row>
    <row r="221" spans="1:9" x14ac:dyDescent="0.3">
      <c r="A221">
        <f t="shared" si="35"/>
        <v>16.086400000858703</v>
      </c>
      <c r="B221" s="5">
        <f t="shared" si="36"/>
        <v>22.869999999999777</v>
      </c>
      <c r="C221">
        <v>14327.2679568</v>
      </c>
      <c r="D221">
        <v>207.44719999999899</v>
      </c>
      <c r="E221">
        <v>193.14351428571399</v>
      </c>
      <c r="F221">
        <v>0.1</v>
      </c>
      <c r="G221">
        <v>0</v>
      </c>
      <c r="H221">
        <v>0</v>
      </c>
      <c r="I221">
        <v>0</v>
      </c>
    </row>
    <row r="222" spans="1:9" x14ac:dyDescent="0.3">
      <c r="A222">
        <f t="shared" si="35"/>
        <v>31.59599999889906</v>
      </c>
      <c r="B222" s="5">
        <f t="shared" si="36"/>
        <v>24.331200000000024</v>
      </c>
      <c r="C222">
        <v>14327.299552799999</v>
      </c>
      <c r="D222">
        <v>208.083079999999</v>
      </c>
      <c r="E222">
        <v>195.57663428571399</v>
      </c>
      <c r="F222">
        <v>0.1</v>
      </c>
      <c r="G222">
        <v>0</v>
      </c>
      <c r="H222">
        <v>0</v>
      </c>
      <c r="I222">
        <v>0</v>
      </c>
    </row>
    <row r="223" spans="1:9" x14ac:dyDescent="0.3">
      <c r="A223">
        <f t="shared" si="35"/>
        <v>31.990800000130548</v>
      </c>
      <c r="B223" s="5">
        <f t="shared" si="36"/>
        <v>28.924399999999935</v>
      </c>
      <c r="C223">
        <v>14327.331543599999</v>
      </c>
      <c r="D223">
        <v>208.73515999999901</v>
      </c>
      <c r="E223">
        <v>198.46907428571399</v>
      </c>
      <c r="F223">
        <v>0.1</v>
      </c>
      <c r="G223">
        <v>0</v>
      </c>
      <c r="H223">
        <v>0</v>
      </c>
      <c r="I223">
        <v>0</v>
      </c>
    </row>
    <row r="224" spans="1:9" x14ac:dyDescent="0.3">
      <c r="A224">
        <f t="shared" si="35"/>
        <v>30.327899999974761</v>
      </c>
      <c r="B224" s="5">
        <f t="shared" si="36"/>
        <v>27.476457142849995</v>
      </c>
      <c r="C224">
        <v>14327.361871499999</v>
      </c>
      <c r="D224">
        <v>209.37102285714201</v>
      </c>
      <c r="E224">
        <v>201.21671999999899</v>
      </c>
      <c r="F224">
        <v>0.1</v>
      </c>
      <c r="G224">
        <v>0</v>
      </c>
      <c r="H224">
        <v>0</v>
      </c>
      <c r="I224">
        <v>0</v>
      </c>
    </row>
    <row r="225" spans="1:9" x14ac:dyDescent="0.3">
      <c r="A225">
        <f t="shared" si="35"/>
        <v>31.698700000561075</v>
      </c>
      <c r="B225" s="5">
        <f t="shared" si="36"/>
        <v>23.80720000000025</v>
      </c>
      <c r="C225">
        <v>14327.3935702</v>
      </c>
      <c r="D225">
        <v>209.98446285714201</v>
      </c>
      <c r="E225">
        <v>203.59743999999901</v>
      </c>
      <c r="F225">
        <v>0.1</v>
      </c>
      <c r="G225">
        <v>0</v>
      </c>
      <c r="H225">
        <v>0</v>
      </c>
      <c r="I225">
        <v>0</v>
      </c>
    </row>
    <row r="226" spans="1:9" x14ac:dyDescent="0.3">
      <c r="A226">
        <f t="shared" si="35"/>
        <v>30.837700000120094</v>
      </c>
      <c r="B226" s="5">
        <f t="shared" si="36"/>
        <v>26.572400000000016</v>
      </c>
      <c r="C226">
        <v>14327.4244079</v>
      </c>
      <c r="D226">
        <v>210.61206285714201</v>
      </c>
      <c r="E226">
        <v>206.25467999999901</v>
      </c>
      <c r="F226">
        <v>0.1</v>
      </c>
      <c r="G226">
        <v>0</v>
      </c>
      <c r="H226">
        <v>0</v>
      </c>
      <c r="I226">
        <v>0</v>
      </c>
    </row>
    <row r="227" spans="1:9" x14ac:dyDescent="0.3">
      <c r="A227">
        <f t="shared" si="35"/>
        <v>30.569599999580532</v>
      </c>
      <c r="B227" s="5">
        <f t="shared" si="36"/>
        <v>32.132000000000005</v>
      </c>
      <c r="C227">
        <v>14327.4549775</v>
      </c>
      <c r="D227">
        <v>211.254782857142</v>
      </c>
      <c r="E227">
        <v>209.46787999999901</v>
      </c>
      <c r="F227">
        <v>0.1</v>
      </c>
      <c r="G227">
        <v>0</v>
      </c>
      <c r="H227">
        <v>0</v>
      </c>
      <c r="I227">
        <v>0</v>
      </c>
    </row>
    <row r="228" spans="1:9" x14ac:dyDescent="0.3">
      <c r="A228">
        <f t="shared" si="35"/>
        <v>30.651600000055623</v>
      </c>
      <c r="B228" s="5">
        <f t="shared" si="36"/>
        <v>28.190799999999854</v>
      </c>
      <c r="C228">
        <v>14327.4856291</v>
      </c>
      <c r="D228">
        <v>211.87318285714201</v>
      </c>
      <c r="E228">
        <v>212.286959999999</v>
      </c>
      <c r="F228">
        <v>0.1</v>
      </c>
      <c r="G228">
        <v>0</v>
      </c>
      <c r="H228">
        <v>0</v>
      </c>
      <c r="I228">
        <v>0</v>
      </c>
    </row>
    <row r="229" spans="1:9" x14ac:dyDescent="0.3">
      <c r="A229">
        <f t="shared" si="35"/>
        <v>46.706900000572205</v>
      </c>
      <c r="B229" s="5">
        <f t="shared" si="36"/>
        <v>21.232342857150002</v>
      </c>
      <c r="C229">
        <v>14327.532336</v>
      </c>
      <c r="D229">
        <v>212.48936571428499</v>
      </c>
      <c r="E229">
        <v>214.410194285714</v>
      </c>
      <c r="F229">
        <v>0.1</v>
      </c>
      <c r="G229">
        <v>0</v>
      </c>
      <c r="H229">
        <v>0</v>
      </c>
      <c r="I229">
        <v>0</v>
      </c>
    </row>
    <row r="230" spans="1:9" x14ac:dyDescent="0.3">
      <c r="A230">
        <f t="shared" si="35"/>
        <v>29.838000000381726</v>
      </c>
      <c r="B230" s="5">
        <f t="shared" si="36"/>
        <v>23.9876000000001</v>
      </c>
      <c r="C230">
        <v>14327.562174000001</v>
      </c>
      <c r="D230">
        <v>213.11372571428501</v>
      </c>
      <c r="E230">
        <v>216.80895428571401</v>
      </c>
      <c r="F230">
        <v>0.1</v>
      </c>
      <c r="G230">
        <v>0</v>
      </c>
      <c r="H230">
        <v>0</v>
      </c>
      <c r="I230">
        <v>0</v>
      </c>
    </row>
    <row r="231" spans="1:9" x14ac:dyDescent="0.3">
      <c r="A231">
        <f t="shared" si="35"/>
        <v>30.322900000101072</v>
      </c>
      <c r="B231" s="5">
        <f t="shared" si="36"/>
        <v>27.928799999999967</v>
      </c>
      <c r="C231">
        <v>14327.592496900001</v>
      </c>
      <c r="D231">
        <v>213.746125714285</v>
      </c>
      <c r="E231">
        <v>219.60183428571401</v>
      </c>
      <c r="F231">
        <v>0.1</v>
      </c>
      <c r="G231">
        <v>0</v>
      </c>
      <c r="H231">
        <v>0</v>
      </c>
      <c r="I231">
        <v>0</v>
      </c>
    </row>
    <row r="232" spans="1:9" x14ac:dyDescent="0.3">
      <c r="A232">
        <f t="shared" si="35"/>
        <v>31.038799999805633</v>
      </c>
      <c r="B232" s="5">
        <f t="shared" si="36"/>
        <v>26.585657142859986</v>
      </c>
      <c r="C232">
        <v>14327.623535700001</v>
      </c>
      <c r="D232">
        <v>214.37520000000001</v>
      </c>
      <c r="E232">
        <v>222.2604</v>
      </c>
      <c r="F232">
        <v>0.1</v>
      </c>
      <c r="G232">
        <v>0</v>
      </c>
      <c r="H232">
        <v>0</v>
      </c>
      <c r="I232">
        <v>0</v>
      </c>
    </row>
    <row r="233" spans="1:9" x14ac:dyDescent="0.3">
      <c r="A233">
        <f t="shared" si="35"/>
        <v>31.163599998762948</v>
      </c>
      <c r="B233" s="5">
        <f t="shared" si="36"/>
        <v>30.901599999999974</v>
      </c>
      <c r="C233">
        <v>14327.654699299999</v>
      </c>
      <c r="D233">
        <v>215.01831999999999</v>
      </c>
      <c r="E233">
        <v>225.35056</v>
      </c>
      <c r="F233">
        <v>0.1</v>
      </c>
      <c r="G233">
        <v>0</v>
      </c>
      <c r="H233">
        <v>0</v>
      </c>
      <c r="I233">
        <v>0</v>
      </c>
    </row>
    <row r="234" spans="1:9" x14ac:dyDescent="0.3">
      <c r="A234">
        <f t="shared" si="35"/>
        <v>31.07830000044487</v>
      </c>
      <c r="B234" s="5">
        <f t="shared" si="36"/>
        <v>26.271257142850004</v>
      </c>
      <c r="C234">
        <v>14327.6857776</v>
      </c>
      <c r="D234">
        <v>215.64912571428499</v>
      </c>
      <c r="E234">
        <v>227.977685714285</v>
      </c>
      <c r="F234">
        <v>0.1</v>
      </c>
      <c r="G234">
        <v>0</v>
      </c>
      <c r="H234">
        <v>0</v>
      </c>
      <c r="I234">
        <v>0</v>
      </c>
    </row>
    <row r="235" spans="1:9" x14ac:dyDescent="0.3">
      <c r="A235">
        <f t="shared" si="35"/>
        <v>45.739099999991595</v>
      </c>
      <c r="B235" s="5">
        <f t="shared" si="36"/>
        <v>28.433542857139855</v>
      </c>
      <c r="C235">
        <v>14327.7315167</v>
      </c>
      <c r="D235">
        <v>216.27993142857099</v>
      </c>
      <c r="E235">
        <v>230.82103999999899</v>
      </c>
      <c r="F235">
        <v>0.1</v>
      </c>
      <c r="G235">
        <v>0</v>
      </c>
      <c r="H235">
        <v>0</v>
      </c>
      <c r="I235">
        <v>0</v>
      </c>
    </row>
    <row r="236" spans="1:9" x14ac:dyDescent="0.3">
      <c r="A236">
        <f t="shared" si="35"/>
        <v>30.984600000010687</v>
      </c>
      <c r="B236" s="5">
        <f t="shared" si="36"/>
        <v>26.880800000000136</v>
      </c>
      <c r="C236">
        <v>14327.7625013</v>
      </c>
      <c r="D236">
        <v>216.89625142857099</v>
      </c>
      <c r="E236">
        <v>233.509119999999</v>
      </c>
      <c r="F236">
        <v>0.1</v>
      </c>
      <c r="G236">
        <v>0</v>
      </c>
      <c r="H236">
        <v>0</v>
      </c>
      <c r="I236">
        <v>0</v>
      </c>
    </row>
    <row r="237" spans="1:9" x14ac:dyDescent="0.3">
      <c r="A237">
        <f t="shared" si="35"/>
        <v>30.751300000702031</v>
      </c>
      <c r="B237" s="5">
        <f t="shared" si="36"/>
        <v>28.342000000000098</v>
      </c>
      <c r="C237">
        <v>14327.7932526</v>
      </c>
      <c r="D237">
        <v>217.52097142857099</v>
      </c>
      <c r="E237">
        <v>236.34331999999901</v>
      </c>
      <c r="F237">
        <v>0.1</v>
      </c>
      <c r="G237">
        <v>0</v>
      </c>
      <c r="H237">
        <v>0</v>
      </c>
      <c r="I237">
        <v>0</v>
      </c>
    </row>
    <row r="238" spans="1:9" x14ac:dyDescent="0.3">
      <c r="A238">
        <f t="shared" si="35"/>
        <v>31.715999999505584</v>
      </c>
      <c r="B238" s="5">
        <f t="shared" si="36"/>
        <v>26.356799999999794</v>
      </c>
      <c r="C238">
        <v>14327.8249686</v>
      </c>
      <c r="D238">
        <v>218.13729142857099</v>
      </c>
      <c r="E238">
        <v>238.97899999999899</v>
      </c>
      <c r="F238">
        <v>0.1</v>
      </c>
      <c r="G238">
        <v>0</v>
      </c>
      <c r="H238">
        <v>0</v>
      </c>
      <c r="I238">
        <v>0</v>
      </c>
    </row>
    <row r="239" spans="1:9" x14ac:dyDescent="0.3">
      <c r="A239">
        <f t="shared" si="35"/>
        <v>30.711900000824244</v>
      </c>
      <c r="B239" s="5">
        <f t="shared" si="36"/>
        <v>24.738399999999956</v>
      </c>
      <c r="C239">
        <v>14327.855680500001</v>
      </c>
      <c r="D239">
        <v>218.749331428571</v>
      </c>
      <c r="E239">
        <v>241.45283999999899</v>
      </c>
      <c r="F239">
        <v>0.1</v>
      </c>
      <c r="G239">
        <v>0</v>
      </c>
      <c r="H239">
        <v>0</v>
      </c>
      <c r="I239">
        <v>0</v>
      </c>
    </row>
    <row r="240" spans="1:9" x14ac:dyDescent="0.3">
      <c r="A240">
        <f t="shared" si="35"/>
        <v>30.70569999908912</v>
      </c>
      <c r="B240" s="5">
        <f t="shared" si="36"/>
        <v>30.688000000000102</v>
      </c>
      <c r="C240">
        <v>14327.8863862</v>
      </c>
      <c r="D240">
        <v>219.377651428571</v>
      </c>
      <c r="E240">
        <v>244.521639999999</v>
      </c>
      <c r="F240">
        <v>0.1</v>
      </c>
      <c r="G240">
        <v>0</v>
      </c>
      <c r="H240">
        <v>0</v>
      </c>
      <c r="I240">
        <v>0</v>
      </c>
    </row>
    <row r="241" spans="1:9" x14ac:dyDescent="0.3">
      <c r="A241">
        <f t="shared" si="35"/>
        <v>46.464200000627898</v>
      </c>
      <c r="B241" s="5">
        <f t="shared" si="36"/>
        <v>30.036000000000058</v>
      </c>
      <c r="C241">
        <v>14327.9328504</v>
      </c>
      <c r="D241">
        <v>220.000691428571</v>
      </c>
      <c r="E241">
        <v>247.525239999999</v>
      </c>
      <c r="F241">
        <v>0.1</v>
      </c>
      <c r="G241">
        <v>0</v>
      </c>
      <c r="H241">
        <v>0</v>
      </c>
      <c r="I241">
        <v>0</v>
      </c>
    </row>
    <row r="242" spans="1:9" x14ac:dyDescent="0.3">
      <c r="A242">
        <f t="shared" si="35"/>
        <v>15.527399998973124</v>
      </c>
      <c r="B242" s="5">
        <f t="shared" si="36"/>
        <v>26.199600000009866</v>
      </c>
      <c r="C242">
        <v>14327.948377799999</v>
      </c>
      <c r="D242">
        <v>220.598651428571</v>
      </c>
      <c r="E242">
        <v>250.14519999999999</v>
      </c>
      <c r="F242">
        <v>0.1</v>
      </c>
      <c r="G242">
        <v>0</v>
      </c>
      <c r="H242">
        <v>0</v>
      </c>
      <c r="I242">
        <v>0</v>
      </c>
    </row>
    <row r="243" spans="1:9" x14ac:dyDescent="0.3">
      <c r="A243">
        <f t="shared" si="35"/>
        <v>46.314500001244596</v>
      </c>
      <c r="B243" s="5">
        <f t="shared" si="36"/>
        <v>27.922800000000052</v>
      </c>
      <c r="C243">
        <v>14327.994692300001</v>
      </c>
      <c r="D243">
        <v>221.195171428571</v>
      </c>
      <c r="E243">
        <v>252.93747999999999</v>
      </c>
      <c r="F243">
        <v>0.1</v>
      </c>
      <c r="G243">
        <v>0</v>
      </c>
      <c r="H243">
        <v>0</v>
      </c>
      <c r="I243">
        <v>0</v>
      </c>
    </row>
    <row r="244" spans="1:9" x14ac:dyDescent="0.3">
      <c r="A244">
        <f t="shared" si="35"/>
        <v>15.533899999354617</v>
      </c>
      <c r="B244" s="5">
        <f t="shared" si="36"/>
        <v>29.176400000000058</v>
      </c>
      <c r="C244">
        <v>14328.0102262</v>
      </c>
      <c r="D244">
        <v>221.78745142857099</v>
      </c>
      <c r="E244">
        <v>255.85512</v>
      </c>
      <c r="F244">
        <v>0.1</v>
      </c>
      <c r="G244">
        <v>0</v>
      </c>
      <c r="H244">
        <v>0</v>
      </c>
      <c r="I244">
        <v>0</v>
      </c>
    </row>
    <row r="245" spans="1:9" x14ac:dyDescent="0.3">
      <c r="A245">
        <f t="shared" si="35"/>
        <v>46.550400000342051</v>
      </c>
      <c r="B245" s="5">
        <f t="shared" si="36"/>
        <v>28.394400000000246</v>
      </c>
      <c r="C245">
        <v>14328.0567766</v>
      </c>
      <c r="D245">
        <v>222.372091428571</v>
      </c>
      <c r="E245">
        <v>258.69456000000002</v>
      </c>
      <c r="F245">
        <v>0.1</v>
      </c>
      <c r="G245">
        <v>0</v>
      </c>
      <c r="H245">
        <v>0</v>
      </c>
      <c r="I245">
        <v>0</v>
      </c>
    </row>
    <row r="246" spans="1:9" x14ac:dyDescent="0.3">
      <c r="A246">
        <f t="shared" si="35"/>
        <v>15.950299999531126</v>
      </c>
      <c r="B246" s="5">
        <f t="shared" si="36"/>
        <v>26.880799999999567</v>
      </c>
      <c r="C246">
        <v>14328.0727269</v>
      </c>
      <c r="D246">
        <v>222.960211428571</v>
      </c>
      <c r="E246">
        <v>261.38263999999998</v>
      </c>
      <c r="F246">
        <v>0.1</v>
      </c>
      <c r="G246">
        <v>0</v>
      </c>
      <c r="H246">
        <v>0</v>
      </c>
      <c r="I246">
        <v>0</v>
      </c>
    </row>
    <row r="247" spans="1:9" x14ac:dyDescent="0.3">
      <c r="A247">
        <f t="shared" si="35"/>
        <v>1078.0260999999882</v>
      </c>
      <c r="B247" s="5">
        <f t="shared" si="36"/>
        <v>29.151200000000017</v>
      </c>
      <c r="C247">
        <v>14329.150753</v>
      </c>
      <c r="D247">
        <v>223.571251428571</v>
      </c>
      <c r="E247">
        <v>264.29775999999998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35"/>
        <v>15.141399999265559</v>
      </c>
      <c r="B248" s="5">
        <f t="shared" si="36"/>
        <v>26.880800000000136</v>
      </c>
      <c r="C248">
        <v>14329.165894399999</v>
      </c>
      <c r="D248">
        <v>224.179051428571</v>
      </c>
      <c r="E248">
        <v>266.98584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35"/>
        <v>15.292800000679563</v>
      </c>
      <c r="B249" s="5">
        <f t="shared" si="36"/>
        <v>26.828399999999988</v>
      </c>
      <c r="C249">
        <v>14329.1811872</v>
      </c>
      <c r="D249">
        <v>224.803411428571</v>
      </c>
      <c r="E249">
        <v>269.66867999999999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35"/>
        <v>16.154200000528363</v>
      </c>
      <c r="B250" s="5">
        <f t="shared" si="36"/>
        <v>26.461600000000089</v>
      </c>
      <c r="C250">
        <v>14329.1973414</v>
      </c>
      <c r="D250">
        <v>225.44433142857099</v>
      </c>
      <c r="E250">
        <v>272.31484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35"/>
        <v>15.339300000050571</v>
      </c>
      <c r="B251" s="5">
        <f t="shared" si="36"/>
        <v>28.394399999990014</v>
      </c>
      <c r="C251">
        <v>14329.2126807</v>
      </c>
      <c r="D251">
        <v>226.080211428571</v>
      </c>
      <c r="E251">
        <v>275.15427999999901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35"/>
        <v>15.901999999186955</v>
      </c>
      <c r="B252" s="5">
        <f t="shared" si="36"/>
        <v>22.677600000009761</v>
      </c>
      <c r="C252">
        <v>14329.2285827</v>
      </c>
      <c r="D252">
        <v>226.71081142857099</v>
      </c>
      <c r="E252">
        <v>277.42203999999998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5"/>
        <v>14.496400001007714</v>
      </c>
      <c r="B253" s="5">
        <f t="shared" si="36"/>
        <v>26.566400000000385</v>
      </c>
      <c r="C253">
        <v>14329.243079100001</v>
      </c>
      <c r="D253">
        <v>227.372731428571</v>
      </c>
      <c r="E253">
        <v>280.07868000000002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5"/>
        <v>15.953799998897011</v>
      </c>
      <c r="B254" s="5">
        <f t="shared" si="36"/>
        <v>26.566399999999817</v>
      </c>
      <c r="C254">
        <v>14329.2590329</v>
      </c>
      <c r="D254">
        <v>228.03957142857101</v>
      </c>
      <c r="E254">
        <v>282.73532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5"/>
        <v>15.581800000290968</v>
      </c>
      <c r="B255" s="5">
        <f t="shared" si="36"/>
        <v>30.61239999999998</v>
      </c>
      <c r="C255">
        <v>14329.2746147</v>
      </c>
      <c r="D255">
        <v>228.72297142857099</v>
      </c>
      <c r="E255">
        <v>285.79656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5"/>
        <v>15.418000000863685</v>
      </c>
      <c r="B256" s="5">
        <f t="shared" si="36"/>
        <v>26.72360000000026</v>
      </c>
      <c r="C256">
        <v>14329.290032700001</v>
      </c>
      <c r="D256">
        <v>229.398331428571</v>
      </c>
      <c r="E256">
        <v>288.46892000000003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5"/>
        <v>15.293099999325932</v>
      </c>
      <c r="B257" s="5">
        <f t="shared" si="36"/>
        <v>25.157600000000002</v>
      </c>
      <c r="C257">
        <v>14329.3053258</v>
      </c>
      <c r="D257">
        <v>230.07513142857101</v>
      </c>
      <c r="E257">
        <v>290.98468000000003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5"/>
        <v>15.364799999588286</v>
      </c>
      <c r="B258" s="5">
        <f t="shared" si="36"/>
        <v>29.023199999989515</v>
      </c>
      <c r="C258">
        <v>14329.3206906</v>
      </c>
      <c r="D258">
        <v>230.76021142857101</v>
      </c>
      <c r="E258">
        <v>293.88699999999898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si="35"/>
        <v>15.321300001232885</v>
      </c>
      <c r="B259" s="5">
        <f t="shared" si="36"/>
        <v>28.590742857149962</v>
      </c>
      <c r="C259">
        <v>14329.336011900001</v>
      </c>
      <c r="D259">
        <v>231.42864571428501</v>
      </c>
      <c r="E259">
        <v>296.74607428571397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35"/>
        <v>15.623599998434656</v>
      </c>
      <c r="B260" s="5">
        <f t="shared" si="36"/>
        <v>25.22325714286012</v>
      </c>
      <c r="C260">
        <v>14329.351635499999</v>
      </c>
      <c r="D260">
        <v>232.11052000000001</v>
      </c>
      <c r="E260">
        <v>299.26839999999999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35"/>
        <v>15.146800000366056</v>
      </c>
      <c r="B261" s="5">
        <f t="shared" si="36"/>
        <v>32.415199999990136</v>
      </c>
      <c r="C261">
        <v>14329.3667823</v>
      </c>
      <c r="D261">
        <v>232.80763999999999</v>
      </c>
      <c r="E261">
        <v>302.509919999999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35"/>
        <v>15.769200001159334</v>
      </c>
      <c r="B262" s="5">
        <f t="shared" si="36"/>
        <v>27.142799999999738</v>
      </c>
      <c r="C262">
        <v>14329.382551500001</v>
      </c>
      <c r="D262">
        <v>233.4794</v>
      </c>
      <c r="E262">
        <v>305.22419999999897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35"/>
        <v>16.018700000131503</v>
      </c>
      <c r="B263" s="5">
        <f t="shared" si="36"/>
        <v>27.038000000000011</v>
      </c>
      <c r="C263">
        <v>14329.398570200001</v>
      </c>
      <c r="D263">
        <v>234.15608</v>
      </c>
      <c r="E263">
        <v>307.92799999999897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ref="A264:A311" si="37">(C264-C263)*1000</f>
        <v>15.209899998808396</v>
      </c>
      <c r="B264" s="5">
        <f t="shared" ref="B264:B311" si="38">(E264-E263)*10</f>
        <v>29.595600000000104</v>
      </c>
      <c r="C264">
        <v>14329.4137801</v>
      </c>
      <c r="D264">
        <v>234.82991999999999</v>
      </c>
      <c r="E264">
        <v>310.88755999999898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37"/>
        <v>15.407700000650948</v>
      </c>
      <c r="B265" s="5">
        <f t="shared" si="38"/>
        <v>31.526400000000194</v>
      </c>
      <c r="C265">
        <v>14329.4291878</v>
      </c>
      <c r="D265">
        <v>235.51079999999899</v>
      </c>
      <c r="E265">
        <v>314.040199999999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37"/>
        <v>15.397299999676761</v>
      </c>
      <c r="B266" s="5">
        <f t="shared" si="38"/>
        <v>26.094800000009855</v>
      </c>
      <c r="C266">
        <v>14329.4445851</v>
      </c>
      <c r="D266">
        <v>236.172719999999</v>
      </c>
      <c r="E266">
        <v>316.64967999999999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37"/>
        <v>15.641300000424962</v>
      </c>
      <c r="B267" s="5">
        <f t="shared" si="38"/>
        <v>28.650399999989986</v>
      </c>
      <c r="C267">
        <v>14329.4602264</v>
      </c>
      <c r="D267">
        <v>236.835479999999</v>
      </c>
      <c r="E267">
        <v>319.51471999999899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37"/>
        <v>15.376999999716645</v>
      </c>
      <c r="B268" s="5">
        <f t="shared" si="38"/>
        <v>30.544057142860197</v>
      </c>
      <c r="C268">
        <v>14329.4756034</v>
      </c>
      <c r="D268">
        <v>237.49738285714199</v>
      </c>
      <c r="E268">
        <v>322.56912571428501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37"/>
        <v>15.725400000519585</v>
      </c>
      <c r="B269" s="5">
        <f t="shared" si="38"/>
        <v>24.94199999999978</v>
      </c>
      <c r="C269">
        <v>14329.491328800001</v>
      </c>
      <c r="D269">
        <v>238.13338285714201</v>
      </c>
      <c r="E269">
        <v>325.06332571428499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37"/>
        <v>16.00729999881878</v>
      </c>
      <c r="B270" s="5">
        <f t="shared" si="38"/>
        <v>29.954400000000305</v>
      </c>
      <c r="C270">
        <v>14329.5073361</v>
      </c>
      <c r="D270">
        <v>238.772142857142</v>
      </c>
      <c r="E270">
        <v>328.05876571428502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37"/>
        <v>16.257200000836747</v>
      </c>
      <c r="B271" s="5">
        <f t="shared" si="38"/>
        <v>33.138799999999833</v>
      </c>
      <c r="C271">
        <v>14329.5235933</v>
      </c>
      <c r="D271">
        <v>239.393382857142</v>
      </c>
      <c r="E271">
        <v>331.372645714285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37"/>
        <v>15.976499998942018</v>
      </c>
      <c r="B272" s="5">
        <f t="shared" si="38"/>
        <v>29.092800000000238</v>
      </c>
      <c r="C272">
        <v>14329.539569799999</v>
      </c>
      <c r="D272">
        <v>239.97838285714201</v>
      </c>
      <c r="E272">
        <v>334.28192571428502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37"/>
        <v>15.995700001440127</v>
      </c>
      <c r="B273" s="5">
        <f t="shared" si="38"/>
        <v>24.889599999999632</v>
      </c>
      <c r="C273">
        <v>14329.555565500001</v>
      </c>
      <c r="D273">
        <v>240.525822857142</v>
      </c>
      <c r="E273">
        <v>336.77088571428499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37"/>
        <v>15.057999999044114</v>
      </c>
      <c r="B274" s="5">
        <f t="shared" si="38"/>
        <v>30.319200000000137</v>
      </c>
      <c r="C274">
        <v>14329.5706235</v>
      </c>
      <c r="D274">
        <v>241.06578285714201</v>
      </c>
      <c r="E274">
        <v>339.802805714285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37"/>
        <v>15.698700000939425</v>
      </c>
      <c r="B275" s="5">
        <f t="shared" si="38"/>
        <v>33.034000000000106</v>
      </c>
      <c r="C275">
        <v>14329.586322200001</v>
      </c>
      <c r="D275">
        <v>241.586342857142</v>
      </c>
      <c r="E275">
        <v>343.10620571428501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37"/>
        <v>15.444399999978486</v>
      </c>
      <c r="B276" s="5">
        <f t="shared" si="38"/>
        <v>24.575199999999882</v>
      </c>
      <c r="C276">
        <v>14329.601766600001</v>
      </c>
      <c r="D276">
        <v>242.07114285714201</v>
      </c>
      <c r="E276">
        <v>345.563725714285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37"/>
        <v>15.443799999047769</v>
      </c>
      <c r="B277" s="5">
        <f t="shared" si="38"/>
        <v>32.771999999999935</v>
      </c>
      <c r="C277">
        <v>14329.6172104</v>
      </c>
      <c r="D277">
        <v>242.56086285714201</v>
      </c>
      <c r="E277">
        <v>348.84092571428499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37"/>
        <v>15.043100000184495</v>
      </c>
      <c r="B278" s="5">
        <f t="shared" si="38"/>
        <v>32.771999999999935</v>
      </c>
      <c r="C278">
        <v>14329.6322535</v>
      </c>
      <c r="D278">
        <v>243.02730285714199</v>
      </c>
      <c r="E278">
        <v>352.11812571428499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37"/>
        <v>15.719700000772718</v>
      </c>
      <c r="B279" s="5">
        <f t="shared" si="38"/>
        <v>32.614800000000059</v>
      </c>
      <c r="C279">
        <v>14329.647973200001</v>
      </c>
      <c r="D279">
        <v>243.46782285714201</v>
      </c>
      <c r="E279">
        <v>355.37960571428499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37"/>
        <v>15.67350000004808</v>
      </c>
      <c r="B280" s="5">
        <f t="shared" si="38"/>
        <v>30.786800000000198</v>
      </c>
      <c r="C280">
        <v>14329.663646700001</v>
      </c>
      <c r="D280">
        <v>243.88518285714201</v>
      </c>
      <c r="E280">
        <v>358.45828571428501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37"/>
        <v>14.865600000121049</v>
      </c>
      <c r="B281" s="5">
        <f t="shared" si="38"/>
        <v>32.509999999999764</v>
      </c>
      <c r="C281">
        <v>14329.678512300001</v>
      </c>
      <c r="D281">
        <v>244.30602285714201</v>
      </c>
      <c r="E281">
        <v>361.70928571428499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37"/>
        <v>15.382199999294244</v>
      </c>
      <c r="B282" s="5">
        <f t="shared" si="38"/>
        <v>34.547600000000216</v>
      </c>
      <c r="C282">
        <v>14329.6938945</v>
      </c>
      <c r="D282">
        <v>244.71558285714201</v>
      </c>
      <c r="E282">
        <v>365.16404571428501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37"/>
        <v>14.765500000066822</v>
      </c>
      <c r="B283" s="5">
        <f t="shared" si="38"/>
        <v>24.994399999999928</v>
      </c>
      <c r="C283">
        <v>14329.70866</v>
      </c>
      <c r="D283">
        <v>245.10198285714199</v>
      </c>
      <c r="E283">
        <v>367.663485714285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37"/>
        <v>15.347700000347686</v>
      </c>
      <c r="B284" s="5">
        <f t="shared" si="38"/>
        <v>25.308800000000247</v>
      </c>
      <c r="C284">
        <v>14329.724007700001</v>
      </c>
      <c r="D284">
        <v>245.49198285714201</v>
      </c>
      <c r="E284">
        <v>370.19436571428503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37"/>
        <v>15.661800000088988</v>
      </c>
      <c r="B285" s="5">
        <f t="shared" si="38"/>
        <v>27.142799999999738</v>
      </c>
      <c r="C285">
        <v>14329.739669500001</v>
      </c>
      <c r="D285">
        <v>245.87346285714199</v>
      </c>
      <c r="E285">
        <v>372.908645714285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37"/>
        <v>15.151999999943655</v>
      </c>
      <c r="B286" s="5">
        <f t="shared" si="38"/>
        <v>23.541200000000231</v>
      </c>
      <c r="C286">
        <v>14329.754821500001</v>
      </c>
      <c r="D286">
        <v>246.24650285714199</v>
      </c>
      <c r="E286">
        <v>375.26276571428502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37"/>
        <v>14.865999999528867</v>
      </c>
      <c r="B287" s="5">
        <f t="shared" si="38"/>
        <v>24.092399999999543</v>
      </c>
      <c r="C287">
        <v>14329.7696875</v>
      </c>
      <c r="D287">
        <v>246.644542857142</v>
      </c>
      <c r="E287">
        <v>377.67200571428498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37"/>
        <v>15.560300000288407</v>
      </c>
      <c r="B288" s="5">
        <f t="shared" si="38"/>
        <v>25.402400000000398</v>
      </c>
      <c r="C288">
        <v>14329.7852478</v>
      </c>
      <c r="D288">
        <v>247.03274285714201</v>
      </c>
      <c r="E288">
        <v>380.21224571428502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37"/>
        <v>15.342900000177906</v>
      </c>
      <c r="B289" s="5">
        <f t="shared" si="38"/>
        <v>27.938800000000015</v>
      </c>
      <c r="C289">
        <v>14329.800590700001</v>
      </c>
      <c r="D289">
        <v>247.453022857142</v>
      </c>
      <c r="E289">
        <v>383.00612571428502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37"/>
        <v>15.95649999944726</v>
      </c>
      <c r="B290" s="5">
        <f t="shared" si="38"/>
        <v>20.506799999999998</v>
      </c>
      <c r="C290">
        <v>14329.8165472</v>
      </c>
      <c r="D290">
        <v>247.85106285714201</v>
      </c>
      <c r="E290">
        <v>385.05680571428502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37"/>
        <v>15.557400000034249</v>
      </c>
      <c r="B291" s="5">
        <f t="shared" si="38"/>
        <v>18.504399999999919</v>
      </c>
      <c r="C291">
        <v>14329.8321046</v>
      </c>
      <c r="D291">
        <v>248.26566285714199</v>
      </c>
      <c r="E291">
        <v>386.90724571428501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37"/>
        <v>15.932700000121258</v>
      </c>
      <c r="B292" s="5">
        <f t="shared" si="38"/>
        <v>17.573199999999929</v>
      </c>
      <c r="C292">
        <v>14329.8480373</v>
      </c>
      <c r="D292">
        <v>248.69778285714199</v>
      </c>
      <c r="E292">
        <v>388.664565714285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37"/>
        <v>15.064299999721698</v>
      </c>
      <c r="B293" s="5">
        <f t="shared" si="38"/>
        <v>16.261942857149734</v>
      </c>
      <c r="C293">
        <v>14329.8631016</v>
      </c>
      <c r="D293">
        <v>249.1568</v>
      </c>
      <c r="E293">
        <v>390.29075999999998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37"/>
        <v>15.627900000254158</v>
      </c>
      <c r="B294" s="5">
        <f t="shared" si="38"/>
        <v>17.276800000000208</v>
      </c>
      <c r="C294">
        <v>14329.8787295</v>
      </c>
      <c r="D294">
        <v>249.62551999999999</v>
      </c>
      <c r="E294">
        <v>392.01844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37"/>
        <v>15.878599999268772</v>
      </c>
      <c r="B295" s="5">
        <f t="shared" si="38"/>
        <v>13.888800000000288</v>
      </c>
      <c r="C295">
        <v>14329.894608099999</v>
      </c>
      <c r="D295">
        <v>250.09147999999999</v>
      </c>
      <c r="E295">
        <v>393.40732000000003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37"/>
        <v>16.143400000146357</v>
      </c>
      <c r="B296" s="5">
        <f t="shared" si="38"/>
        <v>11.181999999999448</v>
      </c>
      <c r="C296">
        <v>14329.9107515</v>
      </c>
      <c r="D296">
        <v>250.59608</v>
      </c>
      <c r="E296">
        <v>394.52551999999997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37"/>
        <v>15.335899999627145</v>
      </c>
      <c r="B297" s="5">
        <f t="shared" si="38"/>
        <v>6.2803999999903226</v>
      </c>
      <c r="C297">
        <v>14329.926087399999</v>
      </c>
      <c r="D297">
        <v>251.08940000000001</v>
      </c>
      <c r="E297">
        <v>395.153559999999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37"/>
        <v>15.90089999990596</v>
      </c>
      <c r="B298" s="5">
        <f t="shared" si="38"/>
        <v>7.800000000009959</v>
      </c>
      <c r="C298">
        <v>14329.941988299999</v>
      </c>
      <c r="D298">
        <v>251.59255999999999</v>
      </c>
      <c r="E298">
        <v>395.93356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37"/>
        <v>15.461500001038075</v>
      </c>
      <c r="B299" s="5">
        <f t="shared" si="38"/>
        <v>3.8375999999897203</v>
      </c>
      <c r="C299">
        <v>14329.9574498</v>
      </c>
      <c r="D299">
        <v>252.071879999999</v>
      </c>
      <c r="E299">
        <v>396.31731999999897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37"/>
        <v>15.803099999175174</v>
      </c>
      <c r="B300" s="5">
        <f t="shared" si="38"/>
        <v>2.3804000000001224</v>
      </c>
      <c r="C300">
        <v>14329.973252899999</v>
      </c>
      <c r="D300">
        <v>252.53796</v>
      </c>
      <c r="E300">
        <v>396.55535999999898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37"/>
        <v>15.779600000314531</v>
      </c>
      <c r="B301" s="5">
        <f t="shared" si="38"/>
        <v>4.0048000000001593</v>
      </c>
      <c r="C301">
        <v>14329.9890325</v>
      </c>
      <c r="D301">
        <v>252.98076</v>
      </c>
      <c r="E301">
        <v>396.955839999999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37"/>
        <v>15.693299999838928</v>
      </c>
      <c r="B302" s="5">
        <f t="shared" si="38"/>
        <v>-2.9867999999999029</v>
      </c>
      <c r="C302">
        <v>14330.0047258</v>
      </c>
      <c r="D302">
        <v>253.37436</v>
      </c>
      <c r="E302">
        <v>396.65715999999901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f t="shared" si="37"/>
        <v>14.80000000083237</v>
      </c>
      <c r="B303" s="5">
        <f t="shared" si="38"/>
        <v>-1.7815999999999121</v>
      </c>
      <c r="C303">
        <v>14330.0195258</v>
      </c>
      <c r="D303">
        <v>253.74696</v>
      </c>
      <c r="E303">
        <v>396.47899999999902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f t="shared" si="37"/>
        <v>14.823100000285194</v>
      </c>
      <c r="B304" s="5">
        <f t="shared" si="38"/>
        <v>-0.52400000000034197</v>
      </c>
      <c r="C304">
        <v>14330.034348900001</v>
      </c>
      <c r="D304">
        <v>254.10612</v>
      </c>
      <c r="E304">
        <v>396.42659999999898</v>
      </c>
      <c r="F304">
        <v>0</v>
      </c>
      <c r="G304">
        <v>0</v>
      </c>
      <c r="H304">
        <v>0</v>
      </c>
      <c r="I304">
        <v>0</v>
      </c>
    </row>
    <row r="305" spans="1:9" x14ac:dyDescent="0.3">
      <c r="A305">
        <f t="shared" si="37"/>
        <v>15.047299999423558</v>
      </c>
      <c r="B305" s="5">
        <f t="shared" si="38"/>
        <v>-5.5827999999996791</v>
      </c>
      <c r="C305">
        <v>14330.0493962</v>
      </c>
      <c r="D305">
        <v>254.25851999999901</v>
      </c>
      <c r="E305">
        <v>395.86831999999902</v>
      </c>
      <c r="F305">
        <v>0</v>
      </c>
      <c r="G305">
        <v>0</v>
      </c>
      <c r="H305">
        <v>0</v>
      </c>
      <c r="I305">
        <v>0</v>
      </c>
    </row>
    <row r="306" spans="1:9" x14ac:dyDescent="0.3">
      <c r="A306">
        <f t="shared" si="37"/>
        <v>16.279299999951036</v>
      </c>
      <c r="B306" s="5">
        <f t="shared" si="38"/>
        <v>-6.415199999989909</v>
      </c>
      <c r="C306">
        <v>14330.0656755</v>
      </c>
      <c r="D306">
        <v>254.348399999999</v>
      </c>
      <c r="E306">
        <v>395.22680000000003</v>
      </c>
      <c r="F306">
        <v>0</v>
      </c>
      <c r="G306">
        <v>0</v>
      </c>
      <c r="H306">
        <v>0</v>
      </c>
      <c r="I306">
        <v>0</v>
      </c>
    </row>
    <row r="307" spans="1:9" x14ac:dyDescent="0.3">
      <c r="A307">
        <f t="shared" si="37"/>
        <v>15.52579999952286</v>
      </c>
      <c r="B307" s="5">
        <f t="shared" si="38"/>
        <v>-6.2056000000103495</v>
      </c>
      <c r="C307">
        <v>14330.0812013</v>
      </c>
      <c r="D307">
        <v>254.619</v>
      </c>
      <c r="E307">
        <v>394.60623999999899</v>
      </c>
      <c r="F307">
        <v>0</v>
      </c>
      <c r="G307">
        <v>0</v>
      </c>
      <c r="H307">
        <v>0</v>
      </c>
      <c r="I307">
        <v>0</v>
      </c>
    </row>
    <row r="308" spans="1:9" x14ac:dyDescent="0.3">
      <c r="A308">
        <f t="shared" si="37"/>
        <v>15.230099999826052</v>
      </c>
      <c r="B308" s="5">
        <f t="shared" si="38"/>
        <v>-5.7339999999896918</v>
      </c>
      <c r="C308">
        <v>14330.096431399999</v>
      </c>
      <c r="D308">
        <v>254.84039999999999</v>
      </c>
      <c r="E308">
        <v>394.03284000000002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f t="shared" si="37"/>
        <v>30.916800000341027</v>
      </c>
      <c r="B309" s="5">
        <f t="shared" si="38"/>
        <v>-5.3672000000000253</v>
      </c>
      <c r="C309">
        <v>14330.1273482</v>
      </c>
      <c r="D309">
        <v>255.017519999999</v>
      </c>
      <c r="E309">
        <v>393.49612000000002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f t="shared" si="37"/>
        <v>46.631600000182516</v>
      </c>
      <c r="B310" s="5">
        <f t="shared" si="38"/>
        <v>-5.2100000000001501</v>
      </c>
      <c r="C310">
        <v>14330.1739798</v>
      </c>
      <c r="D310">
        <v>255.12083999999899</v>
      </c>
      <c r="E310">
        <v>392.97512</v>
      </c>
      <c r="F310">
        <v>0</v>
      </c>
      <c r="G310">
        <v>0</v>
      </c>
      <c r="H310">
        <v>0</v>
      </c>
      <c r="I310">
        <v>0</v>
      </c>
    </row>
    <row r="311" spans="1:9" x14ac:dyDescent="0.3">
      <c r="A311">
        <f t="shared" si="37"/>
        <v>30.510900000081165</v>
      </c>
      <c r="B311" s="5">
        <f t="shared" si="38"/>
        <v>-6.9856000000100948</v>
      </c>
      <c r="C311">
        <v>14330.2044907</v>
      </c>
      <c r="D311">
        <v>255.16163999999901</v>
      </c>
      <c r="E311">
        <v>392.27655999999899</v>
      </c>
      <c r="F311">
        <v>0</v>
      </c>
      <c r="G311">
        <v>0</v>
      </c>
      <c r="H311">
        <v>0</v>
      </c>
      <c r="I311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2337-D055-4140-999B-CE92CC1A953C}">
  <dimension ref="A1:Z311"/>
  <sheetViews>
    <sheetView zoomScale="85" zoomScaleNormal="85" workbookViewId="0">
      <selection activeCell="Q6" sqref="Q6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108.09836095204172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1.2264573515148325</v>
      </c>
      <c r="R2" s="2"/>
    </row>
    <row r="3" spans="1:25" x14ac:dyDescent="0.3">
      <c r="O3">
        <f>MIN(O6:O1001)</f>
        <v>51.164639999999999</v>
      </c>
      <c r="P3" t="s">
        <v>3</v>
      </c>
      <c r="Q3" s="2">
        <f>AVERAGE(R6:R124)</f>
        <v>1.6496229322124818</v>
      </c>
      <c r="R3" s="2">
        <f>SUM(R6:R124)</f>
        <v>189.7066372044354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23051.789203600001</v>
      </c>
      <c r="D6">
        <v>181.72800000000001</v>
      </c>
      <c r="E6">
        <v>42.826999999999998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23055.128624699999</v>
      </c>
      <c r="N6">
        <v>180.85619999999901</v>
      </c>
      <c r="O6">
        <v>51.164639999999999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23053.855270700002</v>
      </c>
      <c r="W6">
        <v>182.071799999999</v>
      </c>
      <c r="X6">
        <v>46.041559999999997</v>
      </c>
      <c r="Y6">
        <f>X6-$O$3</f>
        <v>-5.1230800000000016</v>
      </c>
    </row>
    <row r="7" spans="1:25" x14ac:dyDescent="0.3">
      <c r="A7">
        <f>(C7-C6)*1000</f>
        <v>15.874400000029709</v>
      </c>
      <c r="B7" s="5">
        <f>(E7-E6)*10</f>
        <v>0</v>
      </c>
      <c r="C7">
        <v>23051.805078000001</v>
      </c>
      <c r="D7">
        <v>181.72800000000001</v>
      </c>
      <c r="E7">
        <v>42.826999999999998</v>
      </c>
      <c r="F7">
        <v>0</v>
      </c>
      <c r="G7">
        <v>0</v>
      </c>
      <c r="H7">
        <v>0</v>
      </c>
      <c r="I7">
        <v>0</v>
      </c>
      <c r="K7" s="2">
        <f>(M7-M6)*1000</f>
        <v>45.999600002687657</v>
      </c>
      <c r="L7" s="2">
        <f t="shared" ref="L7:L70" si="1">M7-$M$6</f>
        <v>4.5999600002687657E-2</v>
      </c>
      <c r="M7">
        <v>23055.174624300002</v>
      </c>
      <c r="N7">
        <v>180.84143999999901</v>
      </c>
      <c r="O7">
        <v>51.533679999999997</v>
      </c>
      <c r="P7" s="2">
        <f t="shared" ref="P7:P70" si="2">O7-$O$3</f>
        <v>0.36903999999999826</v>
      </c>
      <c r="Q7" s="2">
        <f t="shared" si="0"/>
        <v>9.2094173455768868E-2</v>
      </c>
      <c r="R7" s="2">
        <f t="shared" ref="R7:R70" si="3">ABS(Q7-P7)</f>
        <v>0.27694582654422939</v>
      </c>
      <c r="S7" s="4"/>
      <c r="T7" s="2">
        <f t="shared" ref="T7:T70" si="4">(U7-U6)*1000</f>
        <v>31.018099998618709</v>
      </c>
      <c r="U7">
        <f t="shared" ref="U7:U70" si="5">V7-$V$6</f>
        <v>3.1018099998618709E-2</v>
      </c>
      <c r="V7">
        <v>23053.8862888</v>
      </c>
      <c r="W7">
        <v>181.96992</v>
      </c>
      <c r="X7">
        <v>45.905920000000002</v>
      </c>
      <c r="Y7">
        <f t="shared" ref="Y7:Y70" si="6">X7-$O$3</f>
        <v>-5.2587199999999967</v>
      </c>
    </row>
    <row r="8" spans="1:25" x14ac:dyDescent="0.3">
      <c r="A8">
        <f t="shared" ref="A8:A71" si="7">(C8-C7)*1000</f>
        <v>15.346299998782342</v>
      </c>
      <c r="B8" s="5">
        <f t="shared" ref="B8:B71" si="8">(E8-E7)*10</f>
        <v>0</v>
      </c>
      <c r="C8">
        <v>23051.8204243</v>
      </c>
      <c r="D8">
        <v>181.72800000000001</v>
      </c>
      <c r="E8">
        <v>42.826999999999998</v>
      </c>
      <c r="F8">
        <v>0</v>
      </c>
      <c r="G8">
        <v>0</v>
      </c>
      <c r="H8">
        <v>0</v>
      </c>
      <c r="I8">
        <v>0</v>
      </c>
      <c r="K8" s="2">
        <f t="shared" ref="K8:K71" si="9">(M8-M7)*1000</f>
        <v>31.036599997605663</v>
      </c>
      <c r="L8" s="2">
        <f t="shared" si="1"/>
        <v>7.703620000029332E-2</v>
      </c>
      <c r="M8">
        <v>23055.205660899999</v>
      </c>
      <c r="N8">
        <v>180.83159999999901</v>
      </c>
      <c r="O8">
        <v>51.845080000000003</v>
      </c>
      <c r="P8" s="2">
        <f t="shared" si="2"/>
        <v>0.68044000000000437</v>
      </c>
      <c r="Q8" s="2">
        <f t="shared" si="0"/>
        <v>0.25614204057597822</v>
      </c>
      <c r="R8" s="2">
        <f t="shared" si="3"/>
        <v>0.42429795942402615</v>
      </c>
      <c r="S8" s="4"/>
      <c r="T8" s="2">
        <f t="shared" si="4"/>
        <v>31.244999998307321</v>
      </c>
      <c r="U8">
        <f t="shared" si="5"/>
        <v>6.226309999692603E-2</v>
      </c>
      <c r="V8">
        <v>23053.917533799999</v>
      </c>
      <c r="W8">
        <v>181.85184000000001</v>
      </c>
      <c r="X8">
        <v>45.937359999999998</v>
      </c>
      <c r="Y8">
        <f t="shared" si="6"/>
        <v>-5.2272800000000004</v>
      </c>
    </row>
    <row r="9" spans="1:25" x14ac:dyDescent="0.3">
      <c r="A9">
        <f t="shared" si="7"/>
        <v>15.693699999246746</v>
      </c>
      <c r="B9" s="5">
        <f t="shared" si="8"/>
        <v>0</v>
      </c>
      <c r="C9">
        <v>23051.836117999999</v>
      </c>
      <c r="D9">
        <v>181.72800000000001</v>
      </c>
      <c r="E9">
        <v>42.826999999999998</v>
      </c>
      <c r="F9">
        <v>0</v>
      </c>
      <c r="G9">
        <v>0</v>
      </c>
      <c r="H9">
        <v>0</v>
      </c>
      <c r="I9">
        <v>0</v>
      </c>
      <c r="K9" s="2">
        <f t="shared" si="9"/>
        <v>30.029100002138875</v>
      </c>
      <c r="L9" s="2">
        <f t="shared" si="1"/>
        <v>0.1070653000024322</v>
      </c>
      <c r="M9">
        <v>23055.235690000001</v>
      </c>
      <c r="N9">
        <v>180.82667999999899</v>
      </c>
      <c r="O9">
        <v>52.088360000000002</v>
      </c>
      <c r="P9" s="2">
        <f t="shared" si="2"/>
        <v>0.92372000000000298</v>
      </c>
      <c r="Q9" s="2">
        <f t="shared" si="0"/>
        <v>0.4907815943962231</v>
      </c>
      <c r="R9" s="2">
        <f t="shared" si="3"/>
        <v>0.43293840560377989</v>
      </c>
      <c r="S9" s="4"/>
      <c r="T9" s="2">
        <f t="shared" si="4"/>
        <v>45.895600000221748</v>
      </c>
      <c r="U9">
        <f t="shared" si="5"/>
        <v>0.10815869999714778</v>
      </c>
      <c r="V9">
        <v>23053.963429399999</v>
      </c>
      <c r="W9">
        <v>181.74852000000001</v>
      </c>
      <c r="X9">
        <v>45.974039999999903</v>
      </c>
      <c r="Y9">
        <f t="shared" si="6"/>
        <v>-5.1906000000000958</v>
      </c>
    </row>
    <row r="10" spans="1:25" x14ac:dyDescent="0.3">
      <c r="A10">
        <f t="shared" si="7"/>
        <v>15.662600002542604</v>
      </c>
      <c r="B10" s="5">
        <f t="shared" si="8"/>
        <v>63.309999999999036</v>
      </c>
      <c r="C10">
        <v>23051.851780600002</v>
      </c>
      <c r="D10">
        <v>181.614</v>
      </c>
      <c r="E10">
        <v>49.157999999999902</v>
      </c>
      <c r="F10">
        <v>0</v>
      </c>
      <c r="G10">
        <v>0</v>
      </c>
      <c r="H10">
        <v>0</v>
      </c>
      <c r="I10">
        <v>0</v>
      </c>
      <c r="K10" s="2">
        <f t="shared" si="9"/>
        <v>31.965099999069935</v>
      </c>
      <c r="L10" s="2">
        <f t="shared" si="1"/>
        <v>0.13903040000150213</v>
      </c>
      <c r="M10">
        <v>23055.2676551</v>
      </c>
      <c r="N10">
        <v>180.81684000000001</v>
      </c>
      <c r="O10">
        <v>53.072719999999997</v>
      </c>
      <c r="P10" s="2">
        <f t="shared" si="2"/>
        <v>1.9080799999999982</v>
      </c>
      <c r="Q10" s="2">
        <f t="shared" si="0"/>
        <v>0.82054045518896268</v>
      </c>
      <c r="R10" s="2">
        <f t="shared" si="3"/>
        <v>1.0875395448110354</v>
      </c>
      <c r="S10" s="4"/>
      <c r="T10" s="2">
        <f t="shared" si="4"/>
        <v>31.408400001964765</v>
      </c>
      <c r="U10">
        <f t="shared" si="5"/>
        <v>0.13956709999911254</v>
      </c>
      <c r="V10">
        <v>23053.994837800001</v>
      </c>
      <c r="W10">
        <v>181.65504000000001</v>
      </c>
      <c r="X10">
        <v>46.010719999999999</v>
      </c>
      <c r="Y10">
        <f t="shared" si="6"/>
        <v>-5.1539199999999994</v>
      </c>
    </row>
    <row r="11" spans="1:25" x14ac:dyDescent="0.3">
      <c r="A11">
        <f t="shared" si="7"/>
        <v>15.64919999873382</v>
      </c>
      <c r="B11" s="5">
        <f t="shared" si="8"/>
        <v>-63.309999999999036</v>
      </c>
      <c r="C11">
        <v>23051.867429800001</v>
      </c>
      <c r="D11">
        <v>181.72800000000001</v>
      </c>
      <c r="E11">
        <v>42.826999999999998</v>
      </c>
      <c r="F11">
        <v>0</v>
      </c>
      <c r="G11">
        <v>0</v>
      </c>
      <c r="H11">
        <v>0</v>
      </c>
      <c r="I11">
        <v>0</v>
      </c>
      <c r="K11" s="2">
        <f t="shared" si="9"/>
        <v>30.77349999875878</v>
      </c>
      <c r="L11" s="2">
        <f t="shared" si="1"/>
        <v>0.16980390000026091</v>
      </c>
      <c r="M11">
        <v>23055.298428599999</v>
      </c>
      <c r="N11">
        <v>180.81191999999999</v>
      </c>
      <c r="O11">
        <v>53.973239999999997</v>
      </c>
      <c r="P11" s="2">
        <f t="shared" si="2"/>
        <v>2.8085999999999984</v>
      </c>
      <c r="Q11" s="2">
        <f t="shared" si="0"/>
        <v>1.2140008754006655</v>
      </c>
      <c r="R11" s="2">
        <f t="shared" si="3"/>
        <v>1.594599124599333</v>
      </c>
      <c r="S11" s="4"/>
      <c r="T11" s="2">
        <f t="shared" si="4"/>
        <v>46.389499999349937</v>
      </c>
      <c r="U11">
        <f t="shared" si="5"/>
        <v>0.18595659999846248</v>
      </c>
      <c r="V11">
        <v>23054.0412273</v>
      </c>
      <c r="W11">
        <v>181.56648000000001</v>
      </c>
      <c r="X11">
        <v>46.036920000000002</v>
      </c>
      <c r="Y11">
        <f t="shared" si="6"/>
        <v>-5.1277199999999965</v>
      </c>
    </row>
    <row r="12" spans="1:25" x14ac:dyDescent="0.3">
      <c r="A12">
        <f t="shared" si="7"/>
        <v>15.420499999891035</v>
      </c>
      <c r="B12" s="5">
        <f t="shared" si="8"/>
        <v>0</v>
      </c>
      <c r="C12">
        <v>23051.8828503</v>
      </c>
      <c r="D12">
        <v>181.72800000000001</v>
      </c>
      <c r="E12">
        <v>42.826999999999998</v>
      </c>
      <c r="F12">
        <v>0</v>
      </c>
      <c r="G12">
        <v>0</v>
      </c>
      <c r="H12">
        <v>0</v>
      </c>
      <c r="I12">
        <v>0</v>
      </c>
      <c r="K12" s="2">
        <f t="shared" si="9"/>
        <v>31.288800000766059</v>
      </c>
      <c r="L12" s="2">
        <f t="shared" si="1"/>
        <v>0.20109270000102697</v>
      </c>
      <c r="M12">
        <v>23055.3297174</v>
      </c>
      <c r="N12">
        <v>180.81191999999999</v>
      </c>
      <c r="O12">
        <v>54.789920000000002</v>
      </c>
      <c r="P12" s="2">
        <f t="shared" si="2"/>
        <v>3.6252800000000036</v>
      </c>
      <c r="Q12" s="2">
        <f t="shared" si="0"/>
        <v>1.6885551010454294</v>
      </c>
      <c r="R12" s="2">
        <f t="shared" si="3"/>
        <v>1.9367248989545742</v>
      </c>
      <c r="S12" s="4"/>
      <c r="T12" s="2">
        <f t="shared" si="4"/>
        <v>16.346500000508968</v>
      </c>
      <c r="U12">
        <f t="shared" si="5"/>
        <v>0.20230309999897145</v>
      </c>
      <c r="V12">
        <v>23054.057573800001</v>
      </c>
      <c r="W12">
        <v>181.48776000000001</v>
      </c>
      <c r="X12">
        <v>46.052639999999897</v>
      </c>
      <c r="Y12">
        <f t="shared" si="6"/>
        <v>-5.1120000000001014</v>
      </c>
    </row>
    <row r="13" spans="1:25" x14ac:dyDescent="0.3">
      <c r="A13">
        <f t="shared" si="7"/>
        <v>15.711000000010245</v>
      </c>
      <c r="B13" s="5">
        <f t="shared" si="8"/>
        <v>64.619999999999038</v>
      </c>
      <c r="C13">
        <v>23051.8985613</v>
      </c>
      <c r="D13">
        <v>181.86</v>
      </c>
      <c r="E13">
        <v>49.288999999999902</v>
      </c>
      <c r="F13">
        <v>0</v>
      </c>
      <c r="G13">
        <v>0</v>
      </c>
      <c r="H13">
        <v>0</v>
      </c>
      <c r="I13">
        <v>0</v>
      </c>
      <c r="K13" s="2">
        <f t="shared" si="9"/>
        <v>30.556199999409728</v>
      </c>
      <c r="L13" s="2">
        <f t="shared" si="1"/>
        <v>0.2316489000004367</v>
      </c>
      <c r="M13">
        <v>23055.360273599999</v>
      </c>
      <c r="N13">
        <v>180.80699999999999</v>
      </c>
      <c r="O13">
        <v>55.522759999999998</v>
      </c>
      <c r="P13" s="2">
        <f t="shared" si="2"/>
        <v>4.3581199999999995</v>
      </c>
      <c r="Q13" s="2">
        <f t="shared" si="0"/>
        <v>2.2227017595614895</v>
      </c>
      <c r="R13" s="2">
        <f t="shared" si="3"/>
        <v>2.13541824043851</v>
      </c>
      <c r="S13" s="4"/>
      <c r="T13" s="2">
        <f t="shared" si="4"/>
        <v>31.19420000075479</v>
      </c>
      <c r="U13">
        <f t="shared" si="5"/>
        <v>0.23349729999972624</v>
      </c>
      <c r="V13">
        <v>23054.088768000001</v>
      </c>
      <c r="W13">
        <v>181.41888</v>
      </c>
      <c r="X13">
        <v>46.052639999999997</v>
      </c>
      <c r="Y13">
        <f t="shared" si="6"/>
        <v>-5.1120000000000019</v>
      </c>
    </row>
    <row r="14" spans="1:25" x14ac:dyDescent="0.3">
      <c r="A14">
        <f t="shared" si="7"/>
        <v>15.389600001071813</v>
      </c>
      <c r="B14" s="5">
        <f t="shared" si="8"/>
        <v>-65.92999999999904</v>
      </c>
      <c r="C14">
        <v>23051.913950900002</v>
      </c>
      <c r="D14">
        <v>182.09700000000001</v>
      </c>
      <c r="E14">
        <v>42.695999999999998</v>
      </c>
      <c r="F14">
        <v>0</v>
      </c>
      <c r="G14">
        <v>0</v>
      </c>
      <c r="H14">
        <v>0</v>
      </c>
      <c r="I14">
        <v>0</v>
      </c>
      <c r="K14" s="2">
        <f t="shared" si="9"/>
        <v>31.724399999802699</v>
      </c>
      <c r="L14" s="2">
        <f t="shared" si="1"/>
        <v>0.2633733000002394</v>
      </c>
      <c r="M14">
        <v>23055.391997999999</v>
      </c>
      <c r="N14">
        <v>180.79715999999999</v>
      </c>
      <c r="O14">
        <v>56.171759999999999</v>
      </c>
      <c r="P14" s="2">
        <f t="shared" si="2"/>
        <v>5.0071200000000005</v>
      </c>
      <c r="Q14" s="2">
        <f t="shared" si="0"/>
        <v>2.8493371249306945</v>
      </c>
      <c r="R14" s="2">
        <f t="shared" si="3"/>
        <v>2.157782875069306</v>
      </c>
      <c r="S14" s="4"/>
      <c r="T14" s="2">
        <f t="shared" si="4"/>
        <v>31.361599998490419</v>
      </c>
      <c r="U14">
        <f t="shared" si="5"/>
        <v>0.26485889999821666</v>
      </c>
      <c r="V14">
        <v>23054.1201296</v>
      </c>
      <c r="W14">
        <v>181.35491999999999</v>
      </c>
      <c r="X14">
        <v>46.026440000000001</v>
      </c>
      <c r="Y14">
        <f t="shared" si="6"/>
        <v>-5.1381999999999977</v>
      </c>
    </row>
    <row r="15" spans="1:25" x14ac:dyDescent="0.3">
      <c r="A15">
        <f t="shared" si="7"/>
        <v>15.1265999993484</v>
      </c>
      <c r="B15" s="5">
        <f t="shared" si="8"/>
        <v>-1.3100000000000023</v>
      </c>
      <c r="C15">
        <v>23051.929077500001</v>
      </c>
      <c r="D15">
        <v>182.09700000000001</v>
      </c>
      <c r="E15">
        <v>42.564999999999998</v>
      </c>
      <c r="F15">
        <v>0</v>
      </c>
      <c r="G15">
        <v>0</v>
      </c>
      <c r="H15">
        <v>0</v>
      </c>
      <c r="I15">
        <v>0</v>
      </c>
      <c r="K15" s="2">
        <f t="shared" si="9"/>
        <v>46.62090000056196</v>
      </c>
      <c r="L15" s="2">
        <f t="shared" si="1"/>
        <v>0.30999420000080136</v>
      </c>
      <c r="M15">
        <v>23055.4386189</v>
      </c>
      <c r="N15">
        <v>180.78731999999999</v>
      </c>
      <c r="O15">
        <v>56.736919999999998</v>
      </c>
      <c r="P15" s="2">
        <f t="shared" si="2"/>
        <v>5.5722799999999992</v>
      </c>
      <c r="Q15" s="2">
        <f t="shared" si="0"/>
        <v>3.8995595799354024</v>
      </c>
      <c r="R15" s="2">
        <f t="shared" si="3"/>
        <v>1.6727204200645969</v>
      </c>
      <c r="S15" s="4"/>
      <c r="T15" s="2">
        <f t="shared" si="4"/>
        <v>30.522799999744166</v>
      </c>
      <c r="U15">
        <f t="shared" si="5"/>
        <v>0.29538169999796082</v>
      </c>
      <c r="V15">
        <v>23054.1506524</v>
      </c>
      <c r="W15">
        <v>181.29588000000001</v>
      </c>
      <c r="X15">
        <v>45.974040000000002</v>
      </c>
      <c r="Y15">
        <f t="shared" si="6"/>
        <v>-5.1905999999999963</v>
      </c>
    </row>
    <row r="16" spans="1:25" x14ac:dyDescent="0.3">
      <c r="A16">
        <f t="shared" si="7"/>
        <v>14.893199997459305</v>
      </c>
      <c r="B16" s="5">
        <f t="shared" si="8"/>
        <v>60.690000000000026</v>
      </c>
      <c r="C16">
        <v>23051.943970699998</v>
      </c>
      <c r="D16">
        <v>182.22900000000001</v>
      </c>
      <c r="E16">
        <v>48.634</v>
      </c>
      <c r="F16">
        <v>0</v>
      </c>
      <c r="G16">
        <v>0</v>
      </c>
      <c r="H16">
        <v>0</v>
      </c>
      <c r="I16">
        <v>0</v>
      </c>
      <c r="K16" s="2">
        <f t="shared" si="9"/>
        <v>30.592800001613796</v>
      </c>
      <c r="L16" s="2">
        <f t="shared" si="1"/>
        <v>0.34058700000241515</v>
      </c>
      <c r="M16">
        <v>23055.469211700001</v>
      </c>
      <c r="N16">
        <v>180.783839999999</v>
      </c>
      <c r="O16">
        <v>57.390560000000001</v>
      </c>
      <c r="P16" s="2">
        <f t="shared" si="2"/>
        <v>6.2259200000000021</v>
      </c>
      <c r="Q16" s="2">
        <f t="shared" si="0"/>
        <v>4.6699290159266189</v>
      </c>
      <c r="R16" s="2">
        <f t="shared" si="3"/>
        <v>1.5559909840733832</v>
      </c>
      <c r="S16" s="4"/>
      <c r="T16" s="2">
        <f t="shared" si="4"/>
        <v>47.286600001825718</v>
      </c>
      <c r="U16">
        <f t="shared" si="5"/>
        <v>0.34266829999978654</v>
      </c>
      <c r="V16">
        <v>23054.197939000001</v>
      </c>
      <c r="W16">
        <v>181.25304</v>
      </c>
      <c r="X16">
        <v>46.078239999999901</v>
      </c>
      <c r="Y16">
        <f t="shared" si="6"/>
        <v>-5.0864000000000971</v>
      </c>
    </row>
    <row r="17" spans="1:25" x14ac:dyDescent="0.3">
      <c r="A17">
        <f t="shared" si="7"/>
        <v>15.425600002345163</v>
      </c>
      <c r="B17" s="5">
        <f t="shared" si="8"/>
        <v>41.769999999999996</v>
      </c>
      <c r="C17">
        <v>23051.959396300001</v>
      </c>
      <c r="D17">
        <v>182.63399999999999</v>
      </c>
      <c r="E17">
        <v>52.811</v>
      </c>
      <c r="F17">
        <v>0</v>
      </c>
      <c r="G17">
        <v>0</v>
      </c>
      <c r="H17">
        <v>0</v>
      </c>
      <c r="I17">
        <v>0</v>
      </c>
      <c r="K17" s="2">
        <f t="shared" si="9"/>
        <v>31.239699997968273</v>
      </c>
      <c r="L17" s="2">
        <f t="shared" si="1"/>
        <v>0.37182670000038343</v>
      </c>
      <c r="M17">
        <v>23055.500451399999</v>
      </c>
      <c r="N17">
        <v>180.75923999999901</v>
      </c>
      <c r="O17">
        <v>58.618200000000002</v>
      </c>
      <c r="P17" s="2">
        <f t="shared" si="2"/>
        <v>7.4535600000000031</v>
      </c>
      <c r="Q17" s="2">
        <f t="shared" si="0"/>
        <v>5.5210650950037632</v>
      </c>
      <c r="R17" s="2">
        <f t="shared" si="3"/>
        <v>1.9324949049962399</v>
      </c>
      <c r="S17" s="4"/>
      <c r="T17" s="2">
        <f t="shared" si="4"/>
        <v>29.79839999898104</v>
      </c>
      <c r="U17">
        <f t="shared" si="5"/>
        <v>0.37246669999876758</v>
      </c>
      <c r="V17">
        <v>23054.2277374</v>
      </c>
      <c r="W17">
        <v>181.21055999999999</v>
      </c>
      <c r="X17">
        <v>46.419960000000003</v>
      </c>
      <c r="Y17">
        <f t="shared" si="6"/>
        <v>-4.7446799999999953</v>
      </c>
    </row>
    <row r="18" spans="1:25" x14ac:dyDescent="0.3">
      <c r="A18">
        <f t="shared" si="7"/>
        <v>15.252299999701791</v>
      </c>
      <c r="B18" s="5">
        <f t="shared" si="8"/>
        <v>-2.6200000000000045</v>
      </c>
      <c r="C18">
        <v>23051.9746486</v>
      </c>
      <c r="D18">
        <v>182.75700000000001</v>
      </c>
      <c r="E18">
        <v>52.548999999999999</v>
      </c>
      <c r="F18">
        <v>0</v>
      </c>
      <c r="G18">
        <v>0</v>
      </c>
      <c r="H18">
        <v>0</v>
      </c>
      <c r="I18">
        <v>0</v>
      </c>
      <c r="K18" s="2">
        <f t="shared" si="9"/>
        <v>15.564100001938641</v>
      </c>
      <c r="L18" s="2">
        <f t="shared" si="1"/>
        <v>0.38739080000232207</v>
      </c>
      <c r="M18">
        <v>23055.516015500001</v>
      </c>
      <c r="N18">
        <v>180.73956000000001</v>
      </c>
      <c r="O18">
        <v>59.772479999999902</v>
      </c>
      <c r="P18" s="2">
        <f t="shared" si="2"/>
        <v>8.6078399999999036</v>
      </c>
      <c r="Q18" s="2">
        <f t="shared" si="0"/>
        <v>5.9689231496770301</v>
      </c>
      <c r="R18" s="2">
        <f t="shared" si="3"/>
        <v>2.6389168503228735</v>
      </c>
      <c r="S18" s="4"/>
      <c r="T18" s="2">
        <f t="shared" si="4"/>
        <v>20.067699999344768</v>
      </c>
      <c r="U18">
        <f t="shared" si="5"/>
        <v>0.39253439999811235</v>
      </c>
      <c r="V18">
        <v>23054.2478051</v>
      </c>
      <c r="W18">
        <v>181.16316</v>
      </c>
      <c r="X18">
        <v>46.719759999999901</v>
      </c>
      <c r="Y18">
        <f t="shared" si="6"/>
        <v>-4.4448800000000972</v>
      </c>
    </row>
    <row r="19" spans="1:25" x14ac:dyDescent="0.3">
      <c r="A19">
        <f t="shared" si="7"/>
        <v>12.107300000934629</v>
      </c>
      <c r="B19" s="5">
        <f t="shared" si="8"/>
        <v>-2.6200000000000045</v>
      </c>
      <c r="C19">
        <v>23051.986755900001</v>
      </c>
      <c r="D19">
        <v>183.00299999999999</v>
      </c>
      <c r="E19">
        <v>52.286999999999999</v>
      </c>
      <c r="F19">
        <v>0</v>
      </c>
      <c r="G19">
        <v>0</v>
      </c>
      <c r="H19">
        <v>0</v>
      </c>
      <c r="I19">
        <v>0</v>
      </c>
      <c r="K19" s="2">
        <f t="shared" si="9"/>
        <v>31.405399997311179</v>
      </c>
      <c r="L19" s="2">
        <f t="shared" si="1"/>
        <v>0.41879619999963325</v>
      </c>
      <c r="M19">
        <v>23055.547420899999</v>
      </c>
      <c r="N19">
        <v>180.71987999999999</v>
      </c>
      <c r="O19">
        <v>60.863880000000002</v>
      </c>
      <c r="P19" s="2">
        <f t="shared" si="2"/>
        <v>9.6992400000000032</v>
      </c>
      <c r="Q19" s="2">
        <f t="shared" si="0"/>
        <v>6.9198137418337744</v>
      </c>
      <c r="R19" s="2">
        <f t="shared" si="3"/>
        <v>2.7794262581662288</v>
      </c>
      <c r="S19" s="4"/>
      <c r="T19" s="2">
        <f t="shared" si="4"/>
        <v>42.490600000746781</v>
      </c>
      <c r="U19">
        <f t="shared" si="5"/>
        <v>0.43502499999885913</v>
      </c>
      <c r="V19">
        <v>23054.290295700001</v>
      </c>
      <c r="W19">
        <v>181.11084</v>
      </c>
      <c r="X19">
        <v>46.998600000000003</v>
      </c>
      <c r="Y19">
        <f t="shared" si="6"/>
        <v>-4.1660399999999953</v>
      </c>
    </row>
    <row r="20" spans="1:25" x14ac:dyDescent="0.3">
      <c r="A20">
        <f t="shared" si="7"/>
        <v>19.149199997627875</v>
      </c>
      <c r="B20" s="5">
        <f t="shared" si="8"/>
        <v>-2.6200000000000045</v>
      </c>
      <c r="C20">
        <v>23052.005905099999</v>
      </c>
      <c r="D20">
        <v>183.37200000000001</v>
      </c>
      <c r="E20">
        <v>52.024999999999999</v>
      </c>
      <c r="F20">
        <v>0</v>
      </c>
      <c r="G20">
        <v>0</v>
      </c>
      <c r="H20">
        <v>0</v>
      </c>
      <c r="I20">
        <v>0</v>
      </c>
      <c r="K20" s="2">
        <f t="shared" si="9"/>
        <v>31.11900000294554</v>
      </c>
      <c r="L20" s="2">
        <f t="shared" si="1"/>
        <v>0.44991520000257879</v>
      </c>
      <c r="M20">
        <v>23055.578539900001</v>
      </c>
      <c r="N20">
        <v>180.700199999999</v>
      </c>
      <c r="O20">
        <v>61.887160000000002</v>
      </c>
      <c r="P20" s="2">
        <f t="shared" si="2"/>
        <v>10.722520000000003</v>
      </c>
      <c r="Q20" s="2">
        <f t="shared" si="0"/>
        <v>7.9229824082728149</v>
      </c>
      <c r="R20" s="2">
        <f t="shared" si="3"/>
        <v>2.7995375917271881</v>
      </c>
      <c r="S20" s="4"/>
      <c r="T20" s="2">
        <f t="shared" si="4"/>
        <v>16.885000000911532</v>
      </c>
      <c r="U20">
        <f t="shared" si="5"/>
        <v>0.45190999999977066</v>
      </c>
      <c r="V20">
        <v>23054.307180700001</v>
      </c>
      <c r="W20">
        <v>181.04867999999999</v>
      </c>
      <c r="X20">
        <v>47.251239999999903</v>
      </c>
      <c r="Y20">
        <f t="shared" si="6"/>
        <v>-3.9134000000000952</v>
      </c>
    </row>
    <row r="21" spans="1:25" x14ac:dyDescent="0.3">
      <c r="A21">
        <f t="shared" si="7"/>
        <v>15.470100002858089</v>
      </c>
      <c r="B21" s="5">
        <f t="shared" si="8"/>
        <v>-1.3100000000000023</v>
      </c>
      <c r="C21">
        <v>23052.021375200002</v>
      </c>
      <c r="D21">
        <v>183.61799999999999</v>
      </c>
      <c r="E21">
        <v>51.893999999999998</v>
      </c>
      <c r="F21">
        <v>0</v>
      </c>
      <c r="G21">
        <v>0</v>
      </c>
      <c r="H21">
        <v>0</v>
      </c>
      <c r="I21">
        <v>0</v>
      </c>
      <c r="K21" s="2">
        <f t="shared" si="9"/>
        <v>47.212199999194127</v>
      </c>
      <c r="L21" s="2">
        <f t="shared" si="1"/>
        <v>0.49712740000177291</v>
      </c>
      <c r="M21">
        <v>23055.625752100001</v>
      </c>
      <c r="N21">
        <v>180.68543999999901</v>
      </c>
      <c r="O21">
        <v>62.863279999999897</v>
      </c>
      <c r="P21" s="2">
        <f t="shared" si="2"/>
        <v>11.698639999999898</v>
      </c>
      <c r="Q21" s="2">
        <f t="shared" si="0"/>
        <v>9.5573866548986075</v>
      </c>
      <c r="R21" s="2">
        <f t="shared" si="3"/>
        <v>2.1412533451012905</v>
      </c>
      <c r="S21" s="4"/>
      <c r="T21" s="2">
        <f t="shared" si="4"/>
        <v>61.473599998862483</v>
      </c>
      <c r="U21">
        <f t="shared" si="5"/>
        <v>0.51338359999863314</v>
      </c>
      <c r="V21">
        <v>23054.3686543</v>
      </c>
      <c r="W21">
        <v>180.96011999999999</v>
      </c>
      <c r="X21">
        <v>47.897999999999897</v>
      </c>
      <c r="Y21">
        <f t="shared" si="6"/>
        <v>-3.2666400000001019</v>
      </c>
    </row>
    <row r="22" spans="1:25" x14ac:dyDescent="0.3">
      <c r="A22">
        <f t="shared" si="7"/>
        <v>15.435999997862382</v>
      </c>
      <c r="B22" s="5">
        <f t="shared" si="8"/>
        <v>0</v>
      </c>
      <c r="C22">
        <v>23052.0368112</v>
      </c>
      <c r="D22">
        <v>183.98699999999999</v>
      </c>
      <c r="E22">
        <v>51.893999999999998</v>
      </c>
      <c r="F22">
        <v>0</v>
      </c>
      <c r="G22">
        <v>0</v>
      </c>
      <c r="H22">
        <v>0</v>
      </c>
      <c r="I22">
        <v>0</v>
      </c>
      <c r="K22" s="2">
        <f t="shared" si="9"/>
        <v>31.911300000501797</v>
      </c>
      <c r="L22" s="2">
        <f t="shared" si="1"/>
        <v>0.52903870000227471</v>
      </c>
      <c r="M22">
        <v>23055.657663400001</v>
      </c>
      <c r="N22">
        <v>180.66576000000001</v>
      </c>
      <c r="O22">
        <v>64.611919999999998</v>
      </c>
      <c r="P22" s="2">
        <f t="shared" si="2"/>
        <v>13.447279999999999</v>
      </c>
      <c r="Q22" s="2">
        <f t="shared" si="0"/>
        <v>10.736607108590395</v>
      </c>
      <c r="R22" s="2">
        <f t="shared" si="3"/>
        <v>2.7106728914096045</v>
      </c>
      <c r="S22" s="4"/>
      <c r="T22" s="2">
        <f t="shared" si="4"/>
        <v>31.125199999223696</v>
      </c>
      <c r="U22">
        <f t="shared" si="5"/>
        <v>0.54450879999785684</v>
      </c>
      <c r="V22">
        <v>23054.3997795</v>
      </c>
      <c r="W22">
        <v>180.90780000000001</v>
      </c>
      <c r="X22">
        <v>48.108719999999998</v>
      </c>
      <c r="Y22">
        <f t="shared" si="6"/>
        <v>-3.0559200000000004</v>
      </c>
    </row>
    <row r="23" spans="1:25" x14ac:dyDescent="0.3">
      <c r="A23">
        <f t="shared" si="7"/>
        <v>15.115300000616116</v>
      </c>
      <c r="B23" s="5">
        <f t="shared" si="8"/>
        <v>0</v>
      </c>
      <c r="C23">
        <v>23052.0519265</v>
      </c>
      <c r="D23">
        <v>184.35599999999999</v>
      </c>
      <c r="E23">
        <v>51.893999999999998</v>
      </c>
      <c r="F23">
        <v>0</v>
      </c>
      <c r="G23">
        <v>0</v>
      </c>
      <c r="H23">
        <v>0</v>
      </c>
      <c r="I23">
        <v>0</v>
      </c>
      <c r="K23" s="2">
        <f t="shared" si="9"/>
        <v>30.881299997417955</v>
      </c>
      <c r="L23" s="2">
        <f t="shared" si="1"/>
        <v>0.55991999999969266</v>
      </c>
      <c r="M23">
        <v>23055.688544699999</v>
      </c>
      <c r="N23">
        <v>180.65592000000001</v>
      </c>
      <c r="O23">
        <v>66.313400000000001</v>
      </c>
      <c r="P23" s="2">
        <f t="shared" si="2"/>
        <v>15.148760000000003</v>
      </c>
      <c r="Q23" s="2">
        <f t="shared" si="0"/>
        <v>11.933298863304106</v>
      </c>
      <c r="R23" s="2">
        <f t="shared" si="3"/>
        <v>3.2154611366958967</v>
      </c>
      <c r="S23" s="4"/>
      <c r="T23" s="2">
        <f t="shared" si="4"/>
        <v>15.845099998841761</v>
      </c>
      <c r="U23">
        <f t="shared" si="5"/>
        <v>0.5603538999966986</v>
      </c>
      <c r="V23">
        <v>23054.415624599998</v>
      </c>
      <c r="W23">
        <v>180.8604</v>
      </c>
      <c r="X23">
        <v>48.319439999999901</v>
      </c>
      <c r="Y23">
        <f t="shared" si="6"/>
        <v>-2.8452000000000979</v>
      </c>
    </row>
    <row r="24" spans="1:25" x14ac:dyDescent="0.3">
      <c r="A24">
        <f t="shared" si="7"/>
        <v>16.201899998122826</v>
      </c>
      <c r="B24" s="5">
        <f t="shared" si="8"/>
        <v>0</v>
      </c>
      <c r="C24">
        <v>23052.068128399998</v>
      </c>
      <c r="D24">
        <v>184.72499999999999</v>
      </c>
      <c r="E24">
        <v>51.893999999999998</v>
      </c>
      <c r="F24">
        <v>0</v>
      </c>
      <c r="G24">
        <v>0</v>
      </c>
      <c r="H24">
        <v>0</v>
      </c>
      <c r="I24">
        <v>0</v>
      </c>
      <c r="K24" s="2">
        <f t="shared" si="9"/>
        <v>30.888299999787705</v>
      </c>
      <c r="L24" s="2">
        <f t="shared" si="1"/>
        <v>0.59080829999948037</v>
      </c>
      <c r="M24">
        <v>23055.719432999998</v>
      </c>
      <c r="N24">
        <v>180.65592000000001</v>
      </c>
      <c r="O24">
        <v>67.978200000000001</v>
      </c>
      <c r="P24" s="2">
        <f t="shared" si="2"/>
        <v>16.813560000000003</v>
      </c>
      <c r="Q24" s="2">
        <f t="shared" si="0"/>
        <v>13.183528750319653</v>
      </c>
      <c r="R24" s="2">
        <f t="shared" si="3"/>
        <v>3.63003124968035</v>
      </c>
      <c r="S24" s="4"/>
      <c r="T24" s="2">
        <f t="shared" si="4"/>
        <v>30.380300002434524</v>
      </c>
      <c r="U24">
        <f t="shared" si="5"/>
        <v>0.59073419999913312</v>
      </c>
      <c r="V24">
        <v>23054.446004900001</v>
      </c>
      <c r="W24">
        <v>180.82283999999899</v>
      </c>
      <c r="X24">
        <v>48.545879999999997</v>
      </c>
      <c r="Y24">
        <f t="shared" si="6"/>
        <v>-2.6187600000000018</v>
      </c>
    </row>
    <row r="25" spans="1:25" x14ac:dyDescent="0.3">
      <c r="A25">
        <f t="shared" si="7"/>
        <v>16.157000001840061</v>
      </c>
      <c r="B25" s="5">
        <f t="shared" si="8"/>
        <v>43.08</v>
      </c>
      <c r="C25">
        <v>23052.0842854</v>
      </c>
      <c r="D25">
        <v>184.566</v>
      </c>
      <c r="E25">
        <v>56.201999999999998</v>
      </c>
      <c r="F25">
        <v>0</v>
      </c>
      <c r="G25">
        <v>0</v>
      </c>
      <c r="H25">
        <v>0</v>
      </c>
      <c r="I25">
        <v>0</v>
      </c>
      <c r="K25" s="2">
        <f t="shared" si="9"/>
        <v>31.171200000244426</v>
      </c>
      <c r="L25" s="2">
        <f t="shared" si="1"/>
        <v>0.62197949999972479</v>
      </c>
      <c r="M25">
        <v>23055.750604199999</v>
      </c>
      <c r="N25">
        <v>180.67068</v>
      </c>
      <c r="O25">
        <v>69.601079999999996</v>
      </c>
      <c r="P25" s="2">
        <f t="shared" si="2"/>
        <v>18.436439999999997</v>
      </c>
      <c r="Q25" s="2">
        <f t="shared" si="0"/>
        <v>14.497869167361968</v>
      </c>
      <c r="R25" s="2">
        <f t="shared" si="3"/>
        <v>3.93857083263803</v>
      </c>
      <c r="S25" s="4"/>
      <c r="T25" s="2">
        <f t="shared" si="4"/>
        <v>30.514199999743141</v>
      </c>
      <c r="U25">
        <f t="shared" si="5"/>
        <v>0.62124839999887627</v>
      </c>
      <c r="V25">
        <v>23054.476519100001</v>
      </c>
      <c r="W25">
        <v>180.7902</v>
      </c>
      <c r="X25">
        <v>48.793279999999903</v>
      </c>
      <c r="Y25">
        <f t="shared" si="6"/>
        <v>-2.3713600000000952</v>
      </c>
    </row>
    <row r="26" spans="1:25" x14ac:dyDescent="0.3">
      <c r="A26">
        <f t="shared" si="7"/>
        <v>16.075999999884516</v>
      </c>
      <c r="B26" s="5">
        <f t="shared" si="8"/>
        <v>0</v>
      </c>
      <c r="C26">
        <v>23052.1003614</v>
      </c>
      <c r="D26">
        <v>184.81200000000001</v>
      </c>
      <c r="E26">
        <v>56.201999999999998</v>
      </c>
      <c r="F26">
        <v>0</v>
      </c>
      <c r="G26">
        <v>0</v>
      </c>
      <c r="H26">
        <v>0</v>
      </c>
      <c r="I26">
        <v>0</v>
      </c>
      <c r="K26" s="2">
        <f t="shared" si="9"/>
        <v>31.174100000498584</v>
      </c>
      <c r="L26" s="2">
        <f t="shared" si="1"/>
        <v>0.65315360000022338</v>
      </c>
      <c r="M26">
        <v>23055.781778299999</v>
      </c>
      <c r="N26">
        <v>180.68892</v>
      </c>
      <c r="O26">
        <v>71.009720000000002</v>
      </c>
      <c r="P26" s="2">
        <f t="shared" si="2"/>
        <v>19.845080000000003</v>
      </c>
      <c r="Q26" s="2">
        <f t="shared" si="0"/>
        <v>15.863915433280242</v>
      </c>
      <c r="R26" s="2">
        <f t="shared" si="3"/>
        <v>3.9811645667197606</v>
      </c>
      <c r="S26" s="4"/>
      <c r="T26" s="2">
        <f t="shared" si="4"/>
        <v>30.965800000558374</v>
      </c>
      <c r="U26">
        <f t="shared" si="5"/>
        <v>0.65221419999943464</v>
      </c>
      <c r="V26">
        <v>23054.507484900001</v>
      </c>
      <c r="W26">
        <v>180.77231999999901</v>
      </c>
      <c r="X26">
        <v>49.066879999999998</v>
      </c>
      <c r="Y26">
        <f t="shared" si="6"/>
        <v>-2.097760000000001</v>
      </c>
    </row>
    <row r="27" spans="1:25" x14ac:dyDescent="0.3">
      <c r="A27">
        <f t="shared" si="7"/>
        <v>15.873100001044804</v>
      </c>
      <c r="B27" s="5">
        <f t="shared" si="8"/>
        <v>-45.7</v>
      </c>
      <c r="C27">
        <v>23052.116234500001</v>
      </c>
      <c r="D27">
        <v>184.512</v>
      </c>
      <c r="E27">
        <v>51.631999999999998</v>
      </c>
      <c r="F27">
        <v>0</v>
      </c>
      <c r="G27">
        <v>0</v>
      </c>
      <c r="H27">
        <v>0</v>
      </c>
      <c r="I27">
        <v>0</v>
      </c>
      <c r="K27" s="2">
        <f t="shared" si="9"/>
        <v>31.101200002012774</v>
      </c>
      <c r="L27" s="2">
        <f t="shared" si="1"/>
        <v>0.68425480000223615</v>
      </c>
      <c r="M27">
        <v>23055.812879500001</v>
      </c>
      <c r="N27">
        <v>180.72828000000001</v>
      </c>
      <c r="O27">
        <v>72.548760000000001</v>
      </c>
      <c r="P27" s="2">
        <f t="shared" si="2"/>
        <v>21.384120000000003</v>
      </c>
      <c r="Q27" s="2">
        <f t="shared" si="0"/>
        <v>17.27688326460969</v>
      </c>
      <c r="R27" s="2">
        <f t="shared" si="3"/>
        <v>4.1072367353903125</v>
      </c>
      <c r="S27" s="4"/>
      <c r="T27" s="2">
        <f t="shared" si="4"/>
        <v>30.254699999204604</v>
      </c>
      <c r="U27">
        <f t="shared" si="5"/>
        <v>0.68246889999863924</v>
      </c>
      <c r="V27">
        <v>23054.5377396</v>
      </c>
      <c r="W27">
        <v>180.76919999999899</v>
      </c>
      <c r="X27">
        <v>49.366680000000002</v>
      </c>
      <c r="Y27">
        <f t="shared" si="6"/>
        <v>-1.7979599999999962</v>
      </c>
    </row>
    <row r="28" spans="1:25" x14ac:dyDescent="0.3">
      <c r="A28">
        <f t="shared" si="7"/>
        <v>15.893399999185931</v>
      </c>
      <c r="B28" s="5">
        <f t="shared" si="8"/>
        <v>0</v>
      </c>
      <c r="C28">
        <v>23052.1321279</v>
      </c>
      <c r="D28">
        <v>184.512</v>
      </c>
      <c r="E28">
        <v>51.631999999999998</v>
      </c>
      <c r="F28">
        <v>0</v>
      </c>
      <c r="G28">
        <v>0</v>
      </c>
      <c r="H28">
        <v>0</v>
      </c>
      <c r="I28">
        <v>0</v>
      </c>
      <c r="K28" s="2">
        <f t="shared" si="9"/>
        <v>46.64299999785726</v>
      </c>
      <c r="L28" s="2">
        <f t="shared" si="1"/>
        <v>0.73089780000009341</v>
      </c>
      <c r="M28">
        <v>23055.859522499999</v>
      </c>
      <c r="N28">
        <v>180.77748</v>
      </c>
      <c r="O28">
        <v>74.051119999999997</v>
      </c>
      <c r="P28" s="2">
        <f t="shared" si="2"/>
        <v>22.886479999999999</v>
      </c>
      <c r="Q28" s="2">
        <f t="shared" si="0"/>
        <v>19.487030424796405</v>
      </c>
      <c r="R28" s="2">
        <f t="shared" si="3"/>
        <v>3.3994495752035938</v>
      </c>
      <c r="S28" s="4"/>
      <c r="T28" s="2">
        <f t="shared" si="4"/>
        <v>30.973599998105783</v>
      </c>
      <c r="U28">
        <f t="shared" si="5"/>
        <v>0.71344249999674503</v>
      </c>
      <c r="V28">
        <v>23054.568713199998</v>
      </c>
      <c r="W28">
        <v>180.78575999999899</v>
      </c>
      <c r="X28">
        <v>49.692680000000003</v>
      </c>
      <c r="Y28">
        <f t="shared" si="6"/>
        <v>-1.4719599999999957</v>
      </c>
    </row>
    <row r="29" spans="1:25" x14ac:dyDescent="0.3">
      <c r="A29">
        <f t="shared" si="7"/>
        <v>15.289399998437148</v>
      </c>
      <c r="B29" s="5">
        <f t="shared" si="8"/>
        <v>1.3100000000000023</v>
      </c>
      <c r="C29">
        <v>23052.147417299999</v>
      </c>
      <c r="D29">
        <v>184.512</v>
      </c>
      <c r="E29">
        <v>51.762999999999998</v>
      </c>
      <c r="F29">
        <v>0</v>
      </c>
      <c r="G29">
        <v>0</v>
      </c>
      <c r="H29">
        <v>0</v>
      </c>
      <c r="I29">
        <v>0</v>
      </c>
      <c r="K29" s="2">
        <f t="shared" si="9"/>
        <v>31.078500000148779</v>
      </c>
      <c r="L29" s="2">
        <f t="shared" si="1"/>
        <v>0.76197630000024219</v>
      </c>
      <c r="M29">
        <v>23055.890600999999</v>
      </c>
      <c r="N29">
        <v>180.83652000000001</v>
      </c>
      <c r="O29">
        <v>75.516800000000003</v>
      </c>
      <c r="P29" s="2">
        <f t="shared" si="2"/>
        <v>24.352160000000005</v>
      </c>
      <c r="Q29" s="2">
        <f t="shared" si="0"/>
        <v>21.018575371163411</v>
      </c>
      <c r="R29" s="2">
        <f t="shared" si="3"/>
        <v>3.3335846288365936</v>
      </c>
      <c r="S29" s="4"/>
      <c r="T29" s="2">
        <f t="shared" si="4"/>
        <v>47.879300000204239</v>
      </c>
      <c r="U29">
        <f t="shared" si="5"/>
        <v>0.76132179999694927</v>
      </c>
      <c r="V29">
        <v>23054.616592499999</v>
      </c>
      <c r="W29">
        <v>180.81215999999901</v>
      </c>
      <c r="X29">
        <v>50.044879999999999</v>
      </c>
      <c r="Y29">
        <f t="shared" si="6"/>
        <v>-1.1197599999999994</v>
      </c>
    </row>
    <row r="30" spans="1:25" x14ac:dyDescent="0.3">
      <c r="A30">
        <f t="shared" si="7"/>
        <v>16.1184000025969</v>
      </c>
      <c r="B30" s="5">
        <f t="shared" si="8"/>
        <v>-27.331600000000975</v>
      </c>
      <c r="C30">
        <v>23052.163535700001</v>
      </c>
      <c r="D30">
        <v>183.05063999999999</v>
      </c>
      <c r="E30">
        <v>49.029839999999901</v>
      </c>
      <c r="F30">
        <v>0</v>
      </c>
      <c r="G30">
        <v>0</v>
      </c>
      <c r="H30">
        <v>0</v>
      </c>
      <c r="I30">
        <v>0</v>
      </c>
      <c r="K30" s="2">
        <f t="shared" si="9"/>
        <v>30.415799999900628</v>
      </c>
      <c r="L30" s="2">
        <f t="shared" si="1"/>
        <v>0.79239210000014282</v>
      </c>
      <c r="M30">
        <v>23055.921016799999</v>
      </c>
      <c r="N30">
        <v>180.89555999999999</v>
      </c>
      <c r="O30">
        <v>76.951040000000006</v>
      </c>
      <c r="P30" s="2">
        <f t="shared" si="2"/>
        <v>25.786400000000008</v>
      </c>
      <c r="Q30" s="2">
        <f t="shared" si="0"/>
        <v>22.561757285731652</v>
      </c>
      <c r="R30" s="2">
        <f t="shared" si="3"/>
        <v>3.2246427142683558</v>
      </c>
      <c r="S30" s="4"/>
      <c r="T30" s="2">
        <f t="shared" si="4"/>
        <v>31.670600001234561</v>
      </c>
      <c r="U30">
        <f t="shared" si="5"/>
        <v>0.79299239999818383</v>
      </c>
      <c r="V30">
        <v>23054.6482631</v>
      </c>
      <c r="W30">
        <v>180.843119999999</v>
      </c>
      <c r="X30">
        <v>50.149079999999998</v>
      </c>
      <c r="Y30">
        <f t="shared" si="6"/>
        <v>-1.0155600000000007</v>
      </c>
    </row>
    <row r="31" spans="1:25" x14ac:dyDescent="0.3">
      <c r="A31">
        <f t="shared" si="7"/>
        <v>16.117600000143284</v>
      </c>
      <c r="B31" s="5">
        <f t="shared" si="8"/>
        <v>0.7024000000009778</v>
      </c>
      <c r="C31">
        <v>23052.179653300002</v>
      </c>
      <c r="D31">
        <v>183.16408000000001</v>
      </c>
      <c r="E31">
        <v>49.100079999999998</v>
      </c>
      <c r="F31">
        <v>0</v>
      </c>
      <c r="G31">
        <v>0</v>
      </c>
      <c r="H31">
        <v>0</v>
      </c>
      <c r="I31">
        <v>0</v>
      </c>
      <c r="K31" s="2">
        <f t="shared" si="9"/>
        <v>31.205999999656342</v>
      </c>
      <c r="L31" s="2">
        <f t="shared" si="1"/>
        <v>0.82359809999979916</v>
      </c>
      <c r="M31">
        <v>23055.952222799999</v>
      </c>
      <c r="N31">
        <v>180.95952</v>
      </c>
      <c r="O31">
        <v>78.353840000000005</v>
      </c>
      <c r="P31" s="2">
        <f t="shared" si="2"/>
        <v>27.189200000000007</v>
      </c>
      <c r="Q31" s="2">
        <f t="shared" si="0"/>
        <v>24.189437675105463</v>
      </c>
      <c r="R31" s="2">
        <f t="shared" si="3"/>
        <v>2.9997623248945438</v>
      </c>
      <c r="S31" s="4"/>
      <c r="T31" s="2">
        <f t="shared" si="4"/>
        <v>30.695000001287553</v>
      </c>
      <c r="U31">
        <f t="shared" si="5"/>
        <v>0.82368739999947138</v>
      </c>
      <c r="V31">
        <v>23054.678958100001</v>
      </c>
      <c r="W31">
        <v>180.867719999999</v>
      </c>
      <c r="X31">
        <v>50.091439999999899</v>
      </c>
      <c r="Y31">
        <f t="shared" si="6"/>
        <v>-1.0732000000000994</v>
      </c>
    </row>
    <row r="32" spans="1:25" x14ac:dyDescent="0.3">
      <c r="A32">
        <f t="shared" si="7"/>
        <v>16.011399999115383</v>
      </c>
      <c r="B32" s="5">
        <f t="shared" si="8"/>
        <v>0.70239999999998304</v>
      </c>
      <c r="C32">
        <v>23052.195664700001</v>
      </c>
      <c r="D32">
        <v>183.27752000000001</v>
      </c>
      <c r="E32">
        <v>49.170319999999997</v>
      </c>
      <c r="F32">
        <v>0</v>
      </c>
      <c r="G32">
        <v>0</v>
      </c>
      <c r="H32">
        <v>0</v>
      </c>
      <c r="I32">
        <v>0</v>
      </c>
      <c r="K32" s="2">
        <f t="shared" si="9"/>
        <v>32.176300002902281</v>
      </c>
      <c r="L32" s="2">
        <f t="shared" si="1"/>
        <v>0.85577440000270144</v>
      </c>
      <c r="M32">
        <v>23055.984399100002</v>
      </c>
      <c r="N32">
        <v>181.01219999999901</v>
      </c>
      <c r="O32">
        <v>80.377799999999993</v>
      </c>
      <c r="P32" s="2">
        <f t="shared" si="2"/>
        <v>29.213159999999995</v>
      </c>
      <c r="Q32" s="2">
        <f t="shared" si="0"/>
        <v>25.913638469038528</v>
      </c>
      <c r="R32" s="2">
        <f t="shared" si="3"/>
        <v>3.2995215309614672</v>
      </c>
      <c r="S32" s="4"/>
      <c r="T32" s="2">
        <f t="shared" si="4"/>
        <v>30.822199998510769</v>
      </c>
      <c r="U32">
        <f t="shared" si="5"/>
        <v>0.85450959999798215</v>
      </c>
      <c r="V32">
        <v>23054.7097803</v>
      </c>
      <c r="W32">
        <v>180.88739999999899</v>
      </c>
      <c r="X32">
        <v>50.0390399999999</v>
      </c>
      <c r="Y32">
        <f t="shared" si="6"/>
        <v>-1.1256000000000981</v>
      </c>
    </row>
    <row r="33" spans="1:25" x14ac:dyDescent="0.3">
      <c r="A33">
        <f t="shared" si="7"/>
        <v>15.179099998931633</v>
      </c>
      <c r="B33" s="5">
        <f t="shared" si="8"/>
        <v>0.75479999999906511</v>
      </c>
      <c r="C33">
        <v>23052.2108438</v>
      </c>
      <c r="D33">
        <v>183.39588000000001</v>
      </c>
      <c r="E33">
        <v>49.245799999999903</v>
      </c>
      <c r="F33">
        <v>0</v>
      </c>
      <c r="G33">
        <v>0</v>
      </c>
      <c r="H33">
        <v>0</v>
      </c>
      <c r="I33">
        <v>0</v>
      </c>
      <c r="K33" s="2">
        <f t="shared" si="9"/>
        <v>15.694099998654565</v>
      </c>
      <c r="L33" s="2">
        <f t="shared" si="1"/>
        <v>0.87146850000135601</v>
      </c>
      <c r="M33">
        <v>23056.0000932</v>
      </c>
      <c r="N33">
        <v>181.06631999999999</v>
      </c>
      <c r="O33">
        <v>82.547880000000006</v>
      </c>
      <c r="P33" s="2">
        <f t="shared" si="2"/>
        <v>31.383240000000008</v>
      </c>
      <c r="Q33" s="2">
        <f t="shared" si="0"/>
        <v>26.771175878422493</v>
      </c>
      <c r="R33" s="2">
        <f t="shared" si="3"/>
        <v>4.6120641215775144</v>
      </c>
      <c r="S33" s="4"/>
      <c r="T33" s="2">
        <f t="shared" si="4"/>
        <v>46.968499998911284</v>
      </c>
      <c r="U33">
        <f t="shared" si="5"/>
        <v>0.90147809999689343</v>
      </c>
      <c r="V33">
        <v>23054.756748799999</v>
      </c>
      <c r="W33">
        <v>180.91199999999901</v>
      </c>
      <c r="X33">
        <v>49.986639999999902</v>
      </c>
      <c r="Y33">
        <f t="shared" si="6"/>
        <v>-1.1780000000000967</v>
      </c>
    </row>
    <row r="34" spans="1:25" x14ac:dyDescent="0.3">
      <c r="A34">
        <f t="shared" si="7"/>
        <v>15.528399999311659</v>
      </c>
      <c r="B34" s="5">
        <f t="shared" si="8"/>
        <v>0.75479999999998881</v>
      </c>
      <c r="C34">
        <v>23052.226372199999</v>
      </c>
      <c r="D34">
        <v>183.51916</v>
      </c>
      <c r="E34">
        <v>49.321279999999902</v>
      </c>
      <c r="F34">
        <v>0</v>
      </c>
      <c r="G34">
        <v>0</v>
      </c>
      <c r="H34">
        <v>0</v>
      </c>
      <c r="I34">
        <v>0</v>
      </c>
      <c r="K34" s="2">
        <f t="shared" si="9"/>
        <v>62.746600000537001</v>
      </c>
      <c r="L34" s="2">
        <f t="shared" si="1"/>
        <v>0.93421510000189301</v>
      </c>
      <c r="M34">
        <v>23056.062839800001</v>
      </c>
      <c r="N34">
        <v>181.12043999999901</v>
      </c>
      <c r="O34">
        <v>84.686520000000002</v>
      </c>
      <c r="P34" s="2">
        <f t="shared" si="2"/>
        <v>33.521880000000003</v>
      </c>
      <c r="Q34" s="2">
        <f t="shared" si="0"/>
        <v>30.304933293482225</v>
      </c>
      <c r="R34" s="2">
        <f t="shared" si="3"/>
        <v>3.2169467065177777</v>
      </c>
      <c r="S34" s="4"/>
      <c r="T34" s="2">
        <f t="shared" si="4"/>
        <v>30.805700000200886</v>
      </c>
      <c r="U34">
        <f t="shared" si="5"/>
        <v>0.93228379999709432</v>
      </c>
      <c r="V34">
        <v>23054.787554499999</v>
      </c>
      <c r="W34">
        <v>180.941519999999</v>
      </c>
      <c r="X34">
        <v>49.923759999999902</v>
      </c>
      <c r="Y34">
        <f t="shared" si="6"/>
        <v>-1.2408800000000966</v>
      </c>
    </row>
    <row r="35" spans="1:25" x14ac:dyDescent="0.3">
      <c r="A35">
        <f t="shared" si="7"/>
        <v>15.744300002552336</v>
      </c>
      <c r="B35" s="5">
        <f t="shared" si="8"/>
        <v>-1.7775999999999925</v>
      </c>
      <c r="C35">
        <v>23052.242116500001</v>
      </c>
      <c r="D35">
        <v>183.65683999999999</v>
      </c>
      <c r="E35">
        <v>49.143519999999903</v>
      </c>
      <c r="F35">
        <v>0</v>
      </c>
      <c r="G35">
        <v>0</v>
      </c>
      <c r="H35">
        <v>0</v>
      </c>
      <c r="I35">
        <v>0</v>
      </c>
      <c r="K35" s="2">
        <f t="shared" si="9"/>
        <v>15.448699999978999</v>
      </c>
      <c r="L35" s="2">
        <f t="shared" si="1"/>
        <v>0.949663800001872</v>
      </c>
      <c r="M35">
        <v>23056.078288500001</v>
      </c>
      <c r="N35">
        <v>181.18439999999899</v>
      </c>
      <c r="O35">
        <v>85.979280000000003</v>
      </c>
      <c r="P35" s="2">
        <f t="shared" si="2"/>
        <v>34.814640000000004</v>
      </c>
      <c r="Q35" s="2">
        <f t="shared" si="0"/>
        <v>31.200149921914232</v>
      </c>
      <c r="R35" s="2">
        <f t="shared" si="3"/>
        <v>3.6144900780857725</v>
      </c>
      <c r="S35" s="4"/>
      <c r="T35" s="2">
        <f t="shared" si="4"/>
        <v>30.619000001024688</v>
      </c>
      <c r="U35">
        <f t="shared" si="5"/>
        <v>0.96290279999811901</v>
      </c>
      <c r="V35">
        <v>23054.8181735</v>
      </c>
      <c r="W35">
        <v>180.96611999999899</v>
      </c>
      <c r="X35">
        <v>49.834679999999899</v>
      </c>
      <c r="Y35">
        <f t="shared" si="6"/>
        <v>-1.3299600000000993</v>
      </c>
    </row>
    <row r="36" spans="1:25" x14ac:dyDescent="0.3">
      <c r="A36">
        <f t="shared" si="7"/>
        <v>15.446499997779028</v>
      </c>
      <c r="B36" s="5">
        <f t="shared" si="8"/>
        <v>0.75479999999998881</v>
      </c>
      <c r="C36">
        <v>23052.257562999999</v>
      </c>
      <c r="D36">
        <v>183.79488000000001</v>
      </c>
      <c r="E36">
        <v>49.218999999999902</v>
      </c>
      <c r="F36">
        <v>0</v>
      </c>
      <c r="G36">
        <v>0</v>
      </c>
      <c r="H36">
        <v>0</v>
      </c>
      <c r="I36">
        <v>0</v>
      </c>
      <c r="K36" s="2">
        <f t="shared" si="9"/>
        <v>31.742600000143284</v>
      </c>
      <c r="L36" s="2">
        <f t="shared" si="1"/>
        <v>0.98140640000201529</v>
      </c>
      <c r="M36">
        <v>23056.110031100001</v>
      </c>
      <c r="N36">
        <v>181.24835999999999</v>
      </c>
      <c r="O36">
        <v>87.240600000000001</v>
      </c>
      <c r="P36" s="2">
        <f t="shared" si="2"/>
        <v>36.075960000000002</v>
      </c>
      <c r="Q36" s="2">
        <f t="shared" si="0"/>
        <v>33.06986117404211</v>
      </c>
      <c r="R36" s="2">
        <f t="shared" si="3"/>
        <v>3.006098825957892</v>
      </c>
      <c r="S36" s="4"/>
      <c r="T36" s="2">
        <f t="shared" si="4"/>
        <v>31.394599998748163</v>
      </c>
      <c r="U36">
        <f t="shared" si="5"/>
        <v>0.99429739999686717</v>
      </c>
      <c r="V36">
        <v>23054.849568099999</v>
      </c>
      <c r="W36">
        <v>180.98579999999899</v>
      </c>
      <c r="X36">
        <v>49.724640000000001</v>
      </c>
      <c r="Y36">
        <f t="shared" si="6"/>
        <v>-1.4399999999999977</v>
      </c>
    </row>
    <row r="37" spans="1:25" x14ac:dyDescent="0.3">
      <c r="A37">
        <f t="shared" si="7"/>
        <v>15.316299999540206</v>
      </c>
      <c r="B37" s="5">
        <f t="shared" si="8"/>
        <v>0.75479999999998881</v>
      </c>
      <c r="C37">
        <v>23052.272879299999</v>
      </c>
      <c r="D37">
        <v>183.94275999999999</v>
      </c>
      <c r="E37">
        <v>49.294479999999901</v>
      </c>
      <c r="F37">
        <v>0</v>
      </c>
      <c r="G37">
        <v>0</v>
      </c>
      <c r="H37">
        <v>0</v>
      </c>
      <c r="I37">
        <v>0</v>
      </c>
      <c r="K37" s="2">
        <f t="shared" si="9"/>
        <v>31.585999997332692</v>
      </c>
      <c r="L37" s="2">
        <f t="shared" si="1"/>
        <v>1.012992399999348</v>
      </c>
      <c r="M37">
        <v>23056.141617099998</v>
      </c>
      <c r="N37">
        <v>181.3074</v>
      </c>
      <c r="O37">
        <v>89.29016</v>
      </c>
      <c r="P37" s="2">
        <f t="shared" si="2"/>
        <v>38.125520000000002</v>
      </c>
      <c r="Q37" s="2">
        <f t="shared" si="0"/>
        <v>34.969953605331668</v>
      </c>
      <c r="R37" s="2">
        <f t="shared" si="3"/>
        <v>3.1555663946683339</v>
      </c>
      <c r="S37" s="4"/>
      <c r="T37" s="2">
        <f t="shared" si="4"/>
        <v>30.227100000047358</v>
      </c>
      <c r="U37">
        <f t="shared" si="5"/>
        <v>1.0245244999969145</v>
      </c>
      <c r="V37">
        <v>23054.879795199999</v>
      </c>
      <c r="W37">
        <v>181.00056000000001</v>
      </c>
      <c r="X37">
        <v>49.583159999999999</v>
      </c>
      <c r="Y37">
        <f t="shared" si="6"/>
        <v>-1.5814799999999991</v>
      </c>
    </row>
    <row r="38" spans="1:25" x14ac:dyDescent="0.3">
      <c r="A38">
        <f t="shared" si="7"/>
        <v>16.306600002280902</v>
      </c>
      <c r="B38" s="5">
        <f t="shared" si="8"/>
        <v>-1.7775999999999925</v>
      </c>
      <c r="C38">
        <v>23052.289185900001</v>
      </c>
      <c r="D38">
        <v>184.09027999999901</v>
      </c>
      <c r="E38">
        <v>49.116719999999901</v>
      </c>
      <c r="F38">
        <v>0</v>
      </c>
      <c r="G38">
        <v>0</v>
      </c>
      <c r="H38">
        <v>0</v>
      </c>
      <c r="I38">
        <v>0</v>
      </c>
      <c r="K38" s="2">
        <f t="shared" si="9"/>
        <v>31.079200001840945</v>
      </c>
      <c r="L38" s="2">
        <f t="shared" si="1"/>
        <v>1.0440716000011889</v>
      </c>
      <c r="M38">
        <v>23056.1726963</v>
      </c>
      <c r="N38">
        <v>181.37136000000001</v>
      </c>
      <c r="O38">
        <v>91.303039999999996</v>
      </c>
      <c r="P38" s="2">
        <f t="shared" si="2"/>
        <v>40.138399999999997</v>
      </c>
      <c r="Q38" s="2">
        <f t="shared" ref="Q38:Q69" si="10">$Q$1*(L38-$Q$2+($Q$2*(EXP(-1*L38/$Q$2))))</f>
        <v>36.877143575521522</v>
      </c>
      <c r="R38" s="2">
        <f t="shared" si="3"/>
        <v>3.261256424478475</v>
      </c>
      <c r="S38" s="4"/>
      <c r="T38" s="2">
        <f t="shared" si="4"/>
        <v>31.784300001163501</v>
      </c>
      <c r="U38">
        <f t="shared" si="5"/>
        <v>1.056308799998078</v>
      </c>
      <c r="V38">
        <v>23054.9115795</v>
      </c>
      <c r="W38">
        <v>181.00547999999901</v>
      </c>
      <c r="X38">
        <v>49.410239999999902</v>
      </c>
      <c r="Y38">
        <f t="shared" si="6"/>
        <v>-1.7544000000000963</v>
      </c>
    </row>
    <row r="39" spans="1:25" x14ac:dyDescent="0.3">
      <c r="A39">
        <f t="shared" si="7"/>
        <v>14.965700000175275</v>
      </c>
      <c r="B39" s="5">
        <f t="shared" si="8"/>
        <v>0.80719999999999459</v>
      </c>
      <c r="C39">
        <v>23052.304151600001</v>
      </c>
      <c r="D39">
        <v>184.23815999999999</v>
      </c>
      <c r="E39">
        <v>49.197439999999901</v>
      </c>
      <c r="F39">
        <v>0</v>
      </c>
      <c r="G39">
        <v>0</v>
      </c>
      <c r="H39">
        <v>0</v>
      </c>
      <c r="I39">
        <v>0</v>
      </c>
      <c r="K39" s="2">
        <f t="shared" si="9"/>
        <v>45.812699998350581</v>
      </c>
      <c r="L39" s="2">
        <f t="shared" si="1"/>
        <v>1.0898842999995395</v>
      </c>
      <c r="M39">
        <v>23056.218508999998</v>
      </c>
      <c r="N39">
        <v>181.43664000000001</v>
      </c>
      <c r="O39">
        <v>93.279240000000001</v>
      </c>
      <c r="P39" s="2">
        <f t="shared" si="2"/>
        <v>42.114600000000003</v>
      </c>
      <c r="Q39" s="2">
        <f t="shared" si="10"/>
        <v>39.754468703838697</v>
      </c>
      <c r="R39" s="2">
        <f t="shared" si="3"/>
        <v>2.3601312961613061</v>
      </c>
      <c r="S39" s="4"/>
      <c r="T39" s="2">
        <f t="shared" si="4"/>
        <v>30.800600001384737</v>
      </c>
      <c r="U39">
        <f t="shared" si="5"/>
        <v>1.0871093999994628</v>
      </c>
      <c r="V39">
        <v>23054.942380100001</v>
      </c>
      <c r="W39">
        <v>181.00055999999901</v>
      </c>
      <c r="X39">
        <v>49.205879999999901</v>
      </c>
      <c r="Y39">
        <f t="shared" si="6"/>
        <v>-1.9587600000000975</v>
      </c>
    </row>
    <row r="40" spans="1:25" x14ac:dyDescent="0.3">
      <c r="A40">
        <f t="shared" si="7"/>
        <v>15.631499998562504</v>
      </c>
      <c r="B40" s="5">
        <f t="shared" si="8"/>
        <v>0.75479999999998881</v>
      </c>
      <c r="C40">
        <v>23052.3197831</v>
      </c>
      <c r="D40">
        <v>184.38603999999901</v>
      </c>
      <c r="E40">
        <v>49.2729199999999</v>
      </c>
      <c r="F40">
        <v>0</v>
      </c>
      <c r="G40">
        <v>0</v>
      </c>
      <c r="H40">
        <v>0</v>
      </c>
      <c r="I40">
        <v>0</v>
      </c>
      <c r="K40" s="2">
        <f t="shared" si="9"/>
        <v>31.523500001640059</v>
      </c>
      <c r="L40" s="2">
        <f t="shared" si="1"/>
        <v>1.1214078000011796</v>
      </c>
      <c r="M40">
        <v>23056.2500325</v>
      </c>
      <c r="N40">
        <v>181.52028000000001</v>
      </c>
      <c r="O40">
        <v>95.239719999999906</v>
      </c>
      <c r="P40" s="2">
        <f t="shared" si="2"/>
        <v>44.075079999999907</v>
      </c>
      <c r="Q40" s="2">
        <f t="shared" si="10"/>
        <v>41.778697487851147</v>
      </c>
      <c r="R40" s="2">
        <f t="shared" si="3"/>
        <v>2.2963825121487602</v>
      </c>
      <c r="S40" s="4"/>
      <c r="T40" s="2">
        <f t="shared" si="4"/>
        <v>15.292500000214204</v>
      </c>
      <c r="U40">
        <f t="shared" si="5"/>
        <v>1.102401899999677</v>
      </c>
      <c r="V40">
        <v>23054.957672600001</v>
      </c>
      <c r="W40">
        <v>180.99215999999899</v>
      </c>
      <c r="X40">
        <v>49.142399999999903</v>
      </c>
      <c r="Y40">
        <f t="shared" si="6"/>
        <v>-2.022240000000096</v>
      </c>
    </row>
    <row r="41" spans="1:25" x14ac:dyDescent="0.3">
      <c r="A41">
        <f t="shared" si="7"/>
        <v>15.790099998412188</v>
      </c>
      <c r="B41" s="5">
        <f t="shared" si="8"/>
        <v>-1.7251999999999867</v>
      </c>
      <c r="C41">
        <v>23052.335573199998</v>
      </c>
      <c r="D41">
        <v>184.53847999999999</v>
      </c>
      <c r="E41">
        <v>49.100399999999901</v>
      </c>
      <c r="F41">
        <v>0</v>
      </c>
      <c r="G41">
        <v>0</v>
      </c>
      <c r="H41">
        <v>0</v>
      </c>
      <c r="I41">
        <v>0</v>
      </c>
      <c r="K41" s="2">
        <f t="shared" si="9"/>
        <v>31.02759999819682</v>
      </c>
      <c r="L41" s="2">
        <f t="shared" si="1"/>
        <v>1.1524353999993764</v>
      </c>
      <c r="M41">
        <v>23056.281060099998</v>
      </c>
      <c r="N41">
        <v>181.58412000000001</v>
      </c>
      <c r="O41">
        <v>97.539399999999901</v>
      </c>
      <c r="P41" s="2">
        <f t="shared" si="2"/>
        <v>46.374759999999903</v>
      </c>
      <c r="Q41" s="2">
        <f t="shared" si="10"/>
        <v>43.805368024236671</v>
      </c>
      <c r="R41" s="2">
        <f t="shared" si="3"/>
        <v>2.5693919757632315</v>
      </c>
      <c r="S41" s="4"/>
      <c r="T41" s="2">
        <f t="shared" si="4"/>
        <v>31.075799997779541</v>
      </c>
      <c r="U41">
        <f t="shared" si="5"/>
        <v>1.1334776999974565</v>
      </c>
      <c r="V41">
        <v>23054.988748399999</v>
      </c>
      <c r="W41">
        <v>180.97427999999999</v>
      </c>
      <c r="X41">
        <v>49.290239999999997</v>
      </c>
      <c r="Y41">
        <f t="shared" si="6"/>
        <v>-1.8744000000000014</v>
      </c>
    </row>
    <row r="42" spans="1:25" x14ac:dyDescent="0.3">
      <c r="A42">
        <f t="shared" si="7"/>
        <v>31.103400000574766</v>
      </c>
      <c r="B42" s="5">
        <f t="shared" si="8"/>
        <v>-3.5531999999999897</v>
      </c>
      <c r="C42">
        <v>23052.366676599999</v>
      </c>
      <c r="D42">
        <v>184.67471999999901</v>
      </c>
      <c r="E42">
        <v>48.745079999999902</v>
      </c>
      <c r="F42">
        <v>0</v>
      </c>
      <c r="G42">
        <v>0</v>
      </c>
      <c r="H42">
        <v>0</v>
      </c>
      <c r="I42">
        <v>0</v>
      </c>
      <c r="K42" s="2">
        <f t="shared" si="9"/>
        <v>31.564000000798842</v>
      </c>
      <c r="L42" s="2">
        <f t="shared" si="1"/>
        <v>1.1839994000001752</v>
      </c>
      <c r="M42">
        <v>23056.312624099999</v>
      </c>
      <c r="N42">
        <v>181.679057142857</v>
      </c>
      <c r="O42">
        <v>99.323645714285604</v>
      </c>
      <c r="P42" s="2">
        <f t="shared" si="2"/>
        <v>48.159005714285605</v>
      </c>
      <c r="Q42" s="2">
        <f t="shared" si="10"/>
        <v>45.901094344479326</v>
      </c>
      <c r="R42" s="2">
        <f t="shared" si="3"/>
        <v>2.2579113698062798</v>
      </c>
      <c r="S42" s="4"/>
      <c r="T42" s="2">
        <f t="shared" si="4"/>
        <v>45.736100000794977</v>
      </c>
      <c r="U42">
        <f t="shared" si="5"/>
        <v>1.1792137999982515</v>
      </c>
      <c r="V42">
        <v>23055.0344845</v>
      </c>
      <c r="W42">
        <v>180.93984</v>
      </c>
      <c r="X42">
        <v>49.805999999999997</v>
      </c>
      <c r="Y42">
        <f t="shared" si="6"/>
        <v>-1.3586400000000012</v>
      </c>
    </row>
    <row r="43" spans="1:25" x14ac:dyDescent="0.3">
      <c r="A43">
        <f t="shared" si="7"/>
        <v>30.834600001981016</v>
      </c>
      <c r="B43" s="5">
        <f t="shared" si="8"/>
        <v>-0.57639999999999247</v>
      </c>
      <c r="C43">
        <v>23052.397511200001</v>
      </c>
      <c r="D43">
        <v>184.81379999999999</v>
      </c>
      <c r="E43">
        <v>48.687439999999903</v>
      </c>
      <c r="F43">
        <v>0</v>
      </c>
      <c r="G43">
        <v>0</v>
      </c>
      <c r="H43">
        <v>0</v>
      </c>
      <c r="I43">
        <v>0</v>
      </c>
      <c r="K43" s="2">
        <f t="shared" si="9"/>
        <v>30.918200001906371</v>
      </c>
      <c r="L43" s="2">
        <f t="shared" si="1"/>
        <v>1.2149176000020816</v>
      </c>
      <c r="M43">
        <v>23056.343542300001</v>
      </c>
      <c r="N43">
        <v>181.778914285714</v>
      </c>
      <c r="O43">
        <v>101.08169142857101</v>
      </c>
      <c r="P43" s="2">
        <f t="shared" si="2"/>
        <v>49.917051428571007</v>
      </c>
      <c r="Q43" s="2">
        <f t="shared" si="10"/>
        <v>47.986372068913184</v>
      </c>
      <c r="R43" s="2">
        <f t="shared" si="3"/>
        <v>1.9306793596578231</v>
      </c>
      <c r="S43" s="4"/>
      <c r="T43" s="2">
        <f t="shared" si="4"/>
        <v>31.744299998536007</v>
      </c>
      <c r="U43">
        <f t="shared" si="5"/>
        <v>1.2109580999967875</v>
      </c>
      <c r="V43">
        <v>23055.066228799998</v>
      </c>
      <c r="W43">
        <v>180.90539999999999</v>
      </c>
      <c r="X43">
        <v>50.300800000000002</v>
      </c>
      <c r="Y43">
        <f t="shared" si="6"/>
        <v>-0.86383999999999617</v>
      </c>
    </row>
    <row r="44" spans="1:25" x14ac:dyDescent="0.3">
      <c r="A44">
        <f t="shared" si="7"/>
        <v>30.221199998777593</v>
      </c>
      <c r="B44" s="5">
        <f t="shared" si="8"/>
        <v>-0.57639999999999247</v>
      </c>
      <c r="C44">
        <v>23052.4277324</v>
      </c>
      <c r="D44">
        <v>184.9332</v>
      </c>
      <c r="E44">
        <v>48.629799999999904</v>
      </c>
      <c r="F44">
        <v>0</v>
      </c>
      <c r="G44">
        <v>0</v>
      </c>
      <c r="H44">
        <v>0</v>
      </c>
      <c r="I44">
        <v>0</v>
      </c>
      <c r="K44" s="2">
        <f t="shared" si="9"/>
        <v>31.206899999233428</v>
      </c>
      <c r="L44" s="2">
        <f t="shared" si="1"/>
        <v>1.246124500001315</v>
      </c>
      <c r="M44">
        <v>23056.3747492</v>
      </c>
      <c r="N44">
        <v>181.87863428571401</v>
      </c>
      <c r="O44">
        <v>102.921651428571</v>
      </c>
      <c r="P44" s="2">
        <f t="shared" si="2"/>
        <v>51.757011428570998</v>
      </c>
      <c r="Q44" s="2">
        <f t="shared" si="10"/>
        <v>50.122848623966554</v>
      </c>
      <c r="R44" s="2">
        <f t="shared" si="3"/>
        <v>1.6341628046044434</v>
      </c>
      <c r="S44" s="4"/>
      <c r="T44" s="2">
        <f t="shared" si="4"/>
        <v>31.924200000503333</v>
      </c>
      <c r="U44">
        <f t="shared" si="5"/>
        <v>1.2428822999972908</v>
      </c>
      <c r="V44">
        <v>23055.098152999999</v>
      </c>
      <c r="W44">
        <v>180.87588</v>
      </c>
      <c r="X44">
        <v>50.753679999999903</v>
      </c>
      <c r="Y44">
        <f t="shared" si="6"/>
        <v>-0.41096000000009525</v>
      </c>
    </row>
    <row r="45" spans="1:25" x14ac:dyDescent="0.3">
      <c r="A45">
        <f t="shared" si="7"/>
        <v>31.114699999307049</v>
      </c>
      <c r="B45" s="5">
        <f t="shared" si="8"/>
        <v>-0.52400000000005775</v>
      </c>
      <c r="C45">
        <v>23052.458847099999</v>
      </c>
      <c r="D45">
        <v>185.03291999999999</v>
      </c>
      <c r="E45">
        <v>48.577399999999898</v>
      </c>
      <c r="F45">
        <v>0</v>
      </c>
      <c r="G45">
        <v>0</v>
      </c>
      <c r="H45">
        <v>0</v>
      </c>
      <c r="I45">
        <v>0</v>
      </c>
      <c r="K45" s="2">
        <f t="shared" si="9"/>
        <v>46.77829999855021</v>
      </c>
      <c r="L45" s="2">
        <f t="shared" si="1"/>
        <v>1.2929027999998652</v>
      </c>
      <c r="M45">
        <v>23056.421527499999</v>
      </c>
      <c r="N45">
        <v>181.98543428571401</v>
      </c>
      <c r="O45">
        <v>105.23665142857099</v>
      </c>
      <c r="P45" s="2">
        <f t="shared" si="2"/>
        <v>54.072011428570995</v>
      </c>
      <c r="Q45" s="2">
        <f t="shared" si="10"/>
        <v>53.383329962421335</v>
      </c>
      <c r="R45" s="2">
        <f t="shared" si="3"/>
        <v>0.68868146614966008</v>
      </c>
      <c r="S45" s="4"/>
      <c r="T45" s="2">
        <f t="shared" si="4"/>
        <v>30.471699999907287</v>
      </c>
      <c r="U45">
        <f t="shared" si="5"/>
        <v>1.2733539999971981</v>
      </c>
      <c r="V45">
        <v>23055.128624699999</v>
      </c>
      <c r="W45">
        <v>180.85619999999901</v>
      </c>
      <c r="X45">
        <v>51.164639999999999</v>
      </c>
      <c r="Y45">
        <f t="shared" si="6"/>
        <v>0</v>
      </c>
    </row>
    <row r="46" spans="1:25" x14ac:dyDescent="0.3">
      <c r="A46">
        <f t="shared" si="7"/>
        <v>31.006400000478607</v>
      </c>
      <c r="B46" s="5">
        <f t="shared" si="8"/>
        <v>-0.57639999999999247</v>
      </c>
      <c r="C46">
        <v>23052.489853499999</v>
      </c>
      <c r="D46">
        <v>185.10803999999999</v>
      </c>
      <c r="E46">
        <v>48.519759999999899</v>
      </c>
      <c r="F46">
        <v>0</v>
      </c>
      <c r="G46">
        <v>0</v>
      </c>
      <c r="H46">
        <v>0</v>
      </c>
      <c r="I46">
        <v>0</v>
      </c>
      <c r="K46" s="2">
        <f t="shared" si="9"/>
        <v>16.12100000056671</v>
      </c>
      <c r="L46" s="2">
        <f t="shared" si="1"/>
        <v>1.3090238000004319</v>
      </c>
      <c r="M46">
        <v>23056.437648499999</v>
      </c>
      <c r="N46">
        <v>182.085154285714</v>
      </c>
      <c r="O46">
        <v>107.833411428571</v>
      </c>
      <c r="P46" s="2">
        <f t="shared" si="2"/>
        <v>56.668771428570999</v>
      </c>
      <c r="Q46" s="2">
        <f t="shared" si="10"/>
        <v>54.522678792093842</v>
      </c>
      <c r="R46" s="2">
        <f t="shared" si="3"/>
        <v>2.1460926364771566</v>
      </c>
      <c r="S46" s="4"/>
      <c r="T46" s="2">
        <f t="shared" si="4"/>
        <v>45.999600002687657</v>
      </c>
      <c r="U46">
        <f t="shared" si="5"/>
        <v>1.3193535999998858</v>
      </c>
      <c r="V46">
        <v>23055.174624300002</v>
      </c>
      <c r="W46">
        <v>180.84143999999901</v>
      </c>
      <c r="X46">
        <v>51.533679999999997</v>
      </c>
      <c r="Y46">
        <f t="shared" si="6"/>
        <v>0.36903999999999826</v>
      </c>
    </row>
    <row r="47" spans="1:25" x14ac:dyDescent="0.3">
      <c r="A47">
        <f t="shared" si="7"/>
        <v>31.149500002356945</v>
      </c>
      <c r="B47" s="5">
        <f t="shared" si="8"/>
        <v>-0.57639999999999247</v>
      </c>
      <c r="C47">
        <v>23052.521003000002</v>
      </c>
      <c r="D47">
        <v>185.15855999999999</v>
      </c>
      <c r="E47">
        <v>48.462119999999899</v>
      </c>
      <c r="F47">
        <v>0</v>
      </c>
      <c r="G47">
        <v>0</v>
      </c>
      <c r="H47">
        <v>0</v>
      </c>
      <c r="I47">
        <v>0</v>
      </c>
      <c r="K47" s="2">
        <f t="shared" si="9"/>
        <v>46.648100000311388</v>
      </c>
      <c r="L47" s="2">
        <f t="shared" si="1"/>
        <v>1.3556719000007433</v>
      </c>
      <c r="M47">
        <v>23056.4842966</v>
      </c>
      <c r="N47">
        <v>182.19111428571401</v>
      </c>
      <c r="O47">
        <v>109.558091428571</v>
      </c>
      <c r="P47" s="2">
        <f t="shared" si="2"/>
        <v>58.393451428571005</v>
      </c>
      <c r="Q47" s="2">
        <f t="shared" si="10"/>
        <v>57.863540676967212</v>
      </c>
      <c r="R47" s="2">
        <f t="shared" si="3"/>
        <v>0.52991075160379353</v>
      </c>
      <c r="S47" s="4"/>
      <c r="T47" s="2">
        <f t="shared" si="4"/>
        <v>31.036599997605663</v>
      </c>
      <c r="U47">
        <f t="shared" si="5"/>
        <v>1.3503901999974914</v>
      </c>
      <c r="V47">
        <v>23055.205660899999</v>
      </c>
      <c r="W47">
        <v>180.83159999999901</v>
      </c>
      <c r="X47">
        <v>51.845080000000003</v>
      </c>
      <c r="Y47">
        <f t="shared" si="6"/>
        <v>0.68044000000000437</v>
      </c>
    </row>
    <row r="48" spans="1:25" x14ac:dyDescent="0.3">
      <c r="A48">
        <f t="shared" si="7"/>
        <v>319.84719999672961</v>
      </c>
      <c r="B48" s="5">
        <f t="shared" si="8"/>
        <v>-0.62879999999999825</v>
      </c>
      <c r="C48">
        <v>23052.840850199998</v>
      </c>
      <c r="D48">
        <v>185.18939999999901</v>
      </c>
      <c r="E48">
        <v>48.399239999999899</v>
      </c>
      <c r="F48">
        <v>0</v>
      </c>
      <c r="G48">
        <v>0</v>
      </c>
      <c r="H48">
        <v>0</v>
      </c>
      <c r="I48">
        <v>0</v>
      </c>
      <c r="K48" s="2">
        <f t="shared" si="9"/>
        <v>15.940699999191565</v>
      </c>
      <c r="L48" s="2">
        <f t="shared" si="1"/>
        <v>1.3716125999999349</v>
      </c>
      <c r="M48">
        <v>23056.500237299999</v>
      </c>
      <c r="N48">
        <v>182.300674285714</v>
      </c>
      <c r="O48">
        <v>111.26181142857099</v>
      </c>
      <c r="P48" s="2">
        <f t="shared" si="2"/>
        <v>60.097171428570995</v>
      </c>
      <c r="Q48" s="2">
        <f t="shared" si="10"/>
        <v>59.01986846525395</v>
      </c>
      <c r="R48" s="2">
        <f t="shared" si="3"/>
        <v>1.0773029633170452</v>
      </c>
      <c r="S48" s="4"/>
      <c r="T48" s="2">
        <f t="shared" si="4"/>
        <v>30.029100002138875</v>
      </c>
      <c r="U48">
        <f t="shared" si="5"/>
        <v>1.3804192999996303</v>
      </c>
      <c r="V48">
        <v>23055.235690000001</v>
      </c>
      <c r="W48">
        <v>180.82667999999899</v>
      </c>
      <c r="X48">
        <v>52.088360000000002</v>
      </c>
      <c r="Y48">
        <f t="shared" si="6"/>
        <v>0.92372000000000298</v>
      </c>
    </row>
    <row r="49" spans="1:25" x14ac:dyDescent="0.3">
      <c r="A49">
        <f t="shared" si="7"/>
        <v>23.220900002343114</v>
      </c>
      <c r="B49" s="5">
        <f t="shared" si="8"/>
        <v>-0.57639999999899771</v>
      </c>
      <c r="C49">
        <v>23052.864071100001</v>
      </c>
      <c r="D49">
        <v>185.20056</v>
      </c>
      <c r="E49">
        <v>48.3416</v>
      </c>
      <c r="F49">
        <v>0</v>
      </c>
      <c r="G49">
        <v>0</v>
      </c>
      <c r="H49">
        <v>0</v>
      </c>
      <c r="I49">
        <v>0</v>
      </c>
      <c r="K49" s="2">
        <f t="shared" si="9"/>
        <v>30.925000002753222</v>
      </c>
      <c r="L49" s="2">
        <f t="shared" si="1"/>
        <v>1.4025376000026881</v>
      </c>
      <c r="M49">
        <v>23056.531162300002</v>
      </c>
      <c r="N49">
        <v>182.40039428571399</v>
      </c>
      <c r="O49">
        <v>113.68565142857101</v>
      </c>
      <c r="P49" s="2">
        <f t="shared" si="2"/>
        <v>62.521011428571008</v>
      </c>
      <c r="Q49" s="2">
        <f t="shared" si="10"/>
        <v>61.2839372928158</v>
      </c>
      <c r="R49" s="2">
        <f t="shared" si="3"/>
        <v>1.2370741357552077</v>
      </c>
      <c r="S49" s="4"/>
      <c r="T49" s="2">
        <f t="shared" si="4"/>
        <v>31.965099999069935</v>
      </c>
      <c r="U49">
        <f t="shared" si="5"/>
        <v>1.4123843999987002</v>
      </c>
      <c r="V49">
        <v>23055.2676551</v>
      </c>
      <c r="W49">
        <v>180.81684000000001</v>
      </c>
      <c r="X49">
        <v>53.072719999999997</v>
      </c>
      <c r="Y49">
        <f t="shared" si="6"/>
        <v>1.9080799999999982</v>
      </c>
    </row>
    <row r="50" spans="1:25" x14ac:dyDescent="0.3">
      <c r="A50">
        <f t="shared" si="7"/>
        <v>14.104800000495743</v>
      </c>
      <c r="B50" s="5">
        <f t="shared" si="8"/>
        <v>-2.2471999999999781</v>
      </c>
      <c r="C50">
        <v>23052.878175900001</v>
      </c>
      <c r="D50">
        <v>185.21807999999999</v>
      </c>
      <c r="E50">
        <v>48.116880000000002</v>
      </c>
      <c r="F50">
        <v>0</v>
      </c>
      <c r="G50">
        <v>0</v>
      </c>
      <c r="H50">
        <v>0</v>
      </c>
      <c r="I50">
        <v>0</v>
      </c>
      <c r="K50" s="2">
        <f t="shared" si="9"/>
        <v>31.389099996886216</v>
      </c>
      <c r="L50" s="2">
        <f t="shared" si="1"/>
        <v>1.4339266999995743</v>
      </c>
      <c r="M50">
        <v>23056.562551399998</v>
      </c>
      <c r="N50">
        <v>182.49027428571401</v>
      </c>
      <c r="O50">
        <v>116.13045142857101</v>
      </c>
      <c r="P50" s="2">
        <f t="shared" si="2"/>
        <v>64.965811428571016</v>
      </c>
      <c r="Q50" s="2">
        <f t="shared" si="10"/>
        <v>63.609451501060953</v>
      </c>
      <c r="R50" s="2">
        <f t="shared" si="3"/>
        <v>1.3563599275100628</v>
      </c>
      <c r="S50" s="4"/>
      <c r="T50" s="2">
        <f t="shared" si="4"/>
        <v>30.77349999875878</v>
      </c>
      <c r="U50">
        <f t="shared" si="5"/>
        <v>1.443157899997459</v>
      </c>
      <c r="V50">
        <v>23055.298428599999</v>
      </c>
      <c r="W50">
        <v>180.81191999999999</v>
      </c>
      <c r="X50">
        <v>53.973239999999997</v>
      </c>
      <c r="Y50">
        <f t="shared" si="6"/>
        <v>2.8085999999999984</v>
      </c>
    </row>
    <row r="51" spans="1:25" x14ac:dyDescent="0.3">
      <c r="A51">
        <f t="shared" si="7"/>
        <v>15.747399997053435</v>
      </c>
      <c r="B51" s="5">
        <f t="shared" si="8"/>
        <v>-2.1948000000000434</v>
      </c>
      <c r="C51">
        <v>23052.893923299998</v>
      </c>
      <c r="D51">
        <v>185.22083999999899</v>
      </c>
      <c r="E51">
        <v>47.897399999999998</v>
      </c>
      <c r="F51">
        <v>0</v>
      </c>
      <c r="G51">
        <v>0</v>
      </c>
      <c r="H51">
        <v>0</v>
      </c>
      <c r="I51">
        <v>0</v>
      </c>
      <c r="K51" s="2">
        <f t="shared" si="9"/>
        <v>30.608200002461672</v>
      </c>
      <c r="L51" s="2">
        <f t="shared" si="1"/>
        <v>1.464534900002036</v>
      </c>
      <c r="M51">
        <v>23056.593159600001</v>
      </c>
      <c r="N51">
        <v>182.585074285714</v>
      </c>
      <c r="O51">
        <v>118.480931428571</v>
      </c>
      <c r="P51" s="2">
        <f t="shared" si="2"/>
        <v>67.316291428570992</v>
      </c>
      <c r="Q51" s="2">
        <f t="shared" si="10"/>
        <v>65.903095190039735</v>
      </c>
      <c r="R51" s="2">
        <f t="shared" si="3"/>
        <v>1.4131962385312562</v>
      </c>
      <c r="S51" s="4"/>
      <c r="T51" s="2">
        <f t="shared" si="4"/>
        <v>31.288800000766059</v>
      </c>
      <c r="U51">
        <f t="shared" si="5"/>
        <v>1.4744466999982251</v>
      </c>
      <c r="V51">
        <v>23055.3297174</v>
      </c>
      <c r="W51">
        <v>180.81191999999999</v>
      </c>
      <c r="X51">
        <v>54.789920000000002</v>
      </c>
      <c r="Y51">
        <f t="shared" si="6"/>
        <v>3.6252800000000036</v>
      </c>
    </row>
    <row r="52" spans="1:25" x14ac:dyDescent="0.3">
      <c r="A52">
        <f t="shared" si="7"/>
        <v>15.440600000147242</v>
      </c>
      <c r="B52" s="5">
        <f t="shared" si="8"/>
        <v>-0.26199999999995782</v>
      </c>
      <c r="C52">
        <v>23052.909363899998</v>
      </c>
      <c r="D52">
        <v>185.24052</v>
      </c>
      <c r="E52">
        <v>47.871200000000002</v>
      </c>
      <c r="F52">
        <v>0</v>
      </c>
      <c r="G52">
        <v>0</v>
      </c>
      <c r="H52">
        <v>0</v>
      </c>
      <c r="I52">
        <v>0</v>
      </c>
      <c r="K52" s="2">
        <f t="shared" si="9"/>
        <v>46.221099997637793</v>
      </c>
      <c r="L52" s="2">
        <f t="shared" si="1"/>
        <v>1.5107559999996738</v>
      </c>
      <c r="M52">
        <v>23056.639380699999</v>
      </c>
      <c r="N52">
        <v>182.670394285714</v>
      </c>
      <c r="O52">
        <v>120.875651428571</v>
      </c>
      <c r="P52" s="2">
        <f t="shared" si="2"/>
        <v>69.711011428570998</v>
      </c>
      <c r="Q52" s="2">
        <f t="shared" si="10"/>
        <v>69.413917794424933</v>
      </c>
      <c r="R52" s="2">
        <f t="shared" si="3"/>
        <v>0.29709363414606571</v>
      </c>
      <c r="S52" s="4"/>
      <c r="T52" s="2">
        <f t="shared" si="4"/>
        <v>30.556199999409728</v>
      </c>
      <c r="U52">
        <f t="shared" si="5"/>
        <v>1.5050028999976348</v>
      </c>
      <c r="V52">
        <v>23055.360273599999</v>
      </c>
      <c r="W52">
        <v>180.80699999999999</v>
      </c>
      <c r="X52">
        <v>55.522759999999998</v>
      </c>
      <c r="Y52">
        <f t="shared" si="6"/>
        <v>4.3581199999999995</v>
      </c>
    </row>
    <row r="53" spans="1:25" x14ac:dyDescent="0.3">
      <c r="A53">
        <f t="shared" si="7"/>
        <v>14.804400001594331</v>
      </c>
      <c r="B53" s="5">
        <f t="shared" si="8"/>
        <v>-3.1864000000010151</v>
      </c>
      <c r="C53">
        <v>23052.9241683</v>
      </c>
      <c r="D53">
        <v>185.24259999999899</v>
      </c>
      <c r="E53">
        <v>47.5525599999999</v>
      </c>
      <c r="F53">
        <v>0</v>
      </c>
      <c r="G53">
        <v>0</v>
      </c>
      <c r="H53">
        <v>0</v>
      </c>
      <c r="I53">
        <v>0</v>
      </c>
      <c r="K53" s="2">
        <f t="shared" si="9"/>
        <v>31.248800001776544</v>
      </c>
      <c r="L53" s="2">
        <f t="shared" si="1"/>
        <v>1.5420048000014503</v>
      </c>
      <c r="M53">
        <v>23056.6706295</v>
      </c>
      <c r="N53">
        <v>182.75535428571399</v>
      </c>
      <c r="O53">
        <v>123.137051428571</v>
      </c>
      <c r="P53" s="2">
        <f t="shared" si="2"/>
        <v>71.972411428571007</v>
      </c>
      <c r="Q53" s="2">
        <f t="shared" si="10"/>
        <v>71.818743833256761</v>
      </c>
      <c r="R53" s="2">
        <f t="shared" si="3"/>
        <v>0.15366759531424634</v>
      </c>
      <c r="S53" s="4"/>
      <c r="T53" s="2">
        <f t="shared" si="4"/>
        <v>31.724399999802699</v>
      </c>
      <c r="U53">
        <f t="shared" si="5"/>
        <v>1.5367272999974375</v>
      </c>
      <c r="V53">
        <v>23055.391997999999</v>
      </c>
      <c r="W53">
        <v>180.79715999999999</v>
      </c>
      <c r="X53">
        <v>56.171759999999999</v>
      </c>
      <c r="Y53">
        <f t="shared" si="6"/>
        <v>5.0071200000000005</v>
      </c>
    </row>
    <row r="54" spans="1:25" x14ac:dyDescent="0.3">
      <c r="A54">
        <f t="shared" si="7"/>
        <v>7.5108999990334269</v>
      </c>
      <c r="B54" s="5">
        <f t="shared" si="8"/>
        <v>-3.081599999999014</v>
      </c>
      <c r="C54">
        <v>23052.931679199999</v>
      </c>
      <c r="D54">
        <v>185.24467999999999</v>
      </c>
      <c r="E54">
        <v>47.244399999999999</v>
      </c>
      <c r="F54">
        <v>0</v>
      </c>
      <c r="G54">
        <v>0</v>
      </c>
      <c r="H54">
        <v>0</v>
      </c>
      <c r="I54">
        <v>0</v>
      </c>
      <c r="K54" s="2">
        <f t="shared" si="9"/>
        <v>31.447099998331396</v>
      </c>
      <c r="L54" s="2">
        <f t="shared" si="1"/>
        <v>1.5734518999997817</v>
      </c>
      <c r="M54">
        <v>23056.702076599999</v>
      </c>
      <c r="N54">
        <v>182.83047428571399</v>
      </c>
      <c r="O54">
        <v>125.361771428571</v>
      </c>
      <c r="P54" s="2">
        <f t="shared" si="2"/>
        <v>74.197131428570998</v>
      </c>
      <c r="Q54" s="2">
        <f t="shared" si="10"/>
        <v>74.26354351131269</v>
      </c>
      <c r="R54" s="2">
        <f t="shared" si="3"/>
        <v>6.6412082741692302E-2</v>
      </c>
      <c r="S54" s="4"/>
      <c r="T54" s="2">
        <f t="shared" si="4"/>
        <v>46.62090000056196</v>
      </c>
      <c r="U54">
        <f t="shared" si="5"/>
        <v>1.5833481999979995</v>
      </c>
      <c r="V54">
        <v>23055.4386189</v>
      </c>
      <c r="W54">
        <v>180.78731999999999</v>
      </c>
      <c r="X54">
        <v>56.736919999999998</v>
      </c>
      <c r="Y54">
        <f t="shared" si="6"/>
        <v>5.5722799999999992</v>
      </c>
    </row>
    <row r="55" spans="1:25" x14ac:dyDescent="0.3">
      <c r="A55">
        <f t="shared" si="7"/>
        <v>8.4706000016012695</v>
      </c>
      <c r="B55" s="5">
        <f t="shared" si="8"/>
        <v>-2.976800000000992</v>
      </c>
      <c r="C55">
        <v>23052.940149800001</v>
      </c>
      <c r="D55">
        <v>185.24675999999999</v>
      </c>
      <c r="E55">
        <v>46.9467199999999</v>
      </c>
      <c r="F55">
        <v>0</v>
      </c>
      <c r="G55">
        <v>0</v>
      </c>
      <c r="H55">
        <v>0</v>
      </c>
      <c r="I55">
        <v>0</v>
      </c>
      <c r="K55" s="2">
        <f t="shared" si="9"/>
        <v>31.421600000612671</v>
      </c>
      <c r="L55" s="2">
        <f t="shared" si="1"/>
        <v>1.6048735000003944</v>
      </c>
      <c r="M55">
        <v>23056.733498199999</v>
      </c>
      <c r="N55">
        <v>182.89499428571401</v>
      </c>
      <c r="O55">
        <v>128.08229142857101</v>
      </c>
      <c r="P55" s="2">
        <f t="shared" si="2"/>
        <v>76.91765142857102</v>
      </c>
      <c r="Q55" s="2">
        <f t="shared" si="10"/>
        <v>76.73049640300458</v>
      </c>
      <c r="R55" s="2">
        <f t="shared" si="3"/>
        <v>0.18715502556644026</v>
      </c>
      <c r="S55" s="4"/>
      <c r="T55" s="2">
        <f t="shared" si="4"/>
        <v>30.592800001613796</v>
      </c>
      <c r="U55">
        <f t="shared" si="5"/>
        <v>1.6139409999996133</v>
      </c>
      <c r="V55">
        <v>23055.469211700001</v>
      </c>
      <c r="W55">
        <v>180.783839999999</v>
      </c>
      <c r="X55">
        <v>57.390560000000001</v>
      </c>
      <c r="Y55">
        <f t="shared" si="6"/>
        <v>6.2259200000000021</v>
      </c>
    </row>
    <row r="56" spans="1:25" x14ac:dyDescent="0.3">
      <c r="A56">
        <f t="shared" si="7"/>
        <v>16.016400000808062</v>
      </c>
      <c r="B56" s="5">
        <f t="shared" si="8"/>
        <v>-5.2400000000005775E-2</v>
      </c>
      <c r="C56">
        <v>23052.956166200001</v>
      </c>
      <c r="D56">
        <v>185.251679999999</v>
      </c>
      <c r="E56">
        <v>46.941479999999899</v>
      </c>
      <c r="F56">
        <v>0</v>
      </c>
      <c r="G56">
        <v>0</v>
      </c>
      <c r="H56">
        <v>0</v>
      </c>
      <c r="I56">
        <v>0</v>
      </c>
      <c r="K56" s="2">
        <f t="shared" si="9"/>
        <v>31.007199999294244</v>
      </c>
      <c r="L56" s="2">
        <f t="shared" si="1"/>
        <v>1.6358806999996887</v>
      </c>
      <c r="M56">
        <v>23056.764505399999</v>
      </c>
      <c r="N56">
        <v>182.95043428571401</v>
      </c>
      <c r="O56">
        <v>131.04809142857101</v>
      </c>
      <c r="P56" s="2">
        <f t="shared" si="2"/>
        <v>79.883451428571021</v>
      </c>
      <c r="Q56" s="2">
        <f t="shared" si="10"/>
        <v>79.187969074189425</v>
      </c>
      <c r="R56" s="2">
        <f t="shared" si="3"/>
        <v>0.69548235438159622</v>
      </c>
      <c r="S56" s="4"/>
      <c r="T56" s="2">
        <f t="shared" si="4"/>
        <v>31.239699997968273</v>
      </c>
      <c r="U56">
        <f t="shared" si="5"/>
        <v>1.6451806999975815</v>
      </c>
      <c r="V56">
        <v>23055.500451399999</v>
      </c>
      <c r="W56">
        <v>180.75923999999901</v>
      </c>
      <c r="X56">
        <v>58.618200000000002</v>
      </c>
      <c r="Y56">
        <f t="shared" si="6"/>
        <v>7.4535600000000031</v>
      </c>
    </row>
    <row r="57" spans="1:25" x14ac:dyDescent="0.3">
      <c r="A57">
        <f t="shared" si="7"/>
        <v>6.3522999989800155</v>
      </c>
      <c r="B57" s="5">
        <f t="shared" si="8"/>
        <v>0</v>
      </c>
      <c r="C57">
        <v>23052.9625185</v>
      </c>
      <c r="D57">
        <v>185.251679999999</v>
      </c>
      <c r="E57">
        <v>46.941479999999899</v>
      </c>
      <c r="F57">
        <v>0</v>
      </c>
      <c r="G57">
        <v>0</v>
      </c>
      <c r="H57">
        <v>0</v>
      </c>
      <c r="I57">
        <v>0</v>
      </c>
      <c r="K57" s="2">
        <f t="shared" si="9"/>
        <v>31.465400003071409</v>
      </c>
      <c r="L57" s="2">
        <f t="shared" si="1"/>
        <v>1.6673461000027601</v>
      </c>
      <c r="M57">
        <v>23056.795970800002</v>
      </c>
      <c r="N57">
        <v>183.01223428571399</v>
      </c>
      <c r="O57">
        <v>133.32461142857099</v>
      </c>
      <c r="P57" s="2">
        <f t="shared" si="2"/>
        <v>82.159971428570998</v>
      </c>
      <c r="Q57" s="2">
        <f t="shared" si="10"/>
        <v>81.704578443800415</v>
      </c>
      <c r="R57" s="2">
        <f t="shared" si="3"/>
        <v>0.4553929847705831</v>
      </c>
      <c r="S57" s="4"/>
      <c r="T57" s="2">
        <f t="shared" si="4"/>
        <v>15.564100001938641</v>
      </c>
      <c r="U57">
        <f t="shared" si="5"/>
        <v>1.6607447999995202</v>
      </c>
      <c r="V57">
        <v>23055.516015500001</v>
      </c>
      <c r="W57">
        <v>180.73956000000001</v>
      </c>
      <c r="X57">
        <v>59.772479999999902</v>
      </c>
      <c r="Y57">
        <f t="shared" si="6"/>
        <v>8.6078399999999036</v>
      </c>
    </row>
    <row r="58" spans="1:25" x14ac:dyDescent="0.3">
      <c r="A58">
        <f t="shared" si="7"/>
        <v>24.435799998173025</v>
      </c>
      <c r="B58" s="5">
        <f t="shared" si="8"/>
        <v>-5.2399999999011015E-2</v>
      </c>
      <c r="C58">
        <v>23052.986954299999</v>
      </c>
      <c r="D58">
        <v>185.23692</v>
      </c>
      <c r="E58">
        <v>46.936239999999998</v>
      </c>
      <c r="F58">
        <v>0</v>
      </c>
      <c r="G58">
        <v>0</v>
      </c>
      <c r="H58">
        <v>0</v>
      </c>
      <c r="I58">
        <v>0</v>
      </c>
      <c r="K58" s="2">
        <f t="shared" si="9"/>
        <v>31.263099997886457</v>
      </c>
      <c r="L58" s="2">
        <f t="shared" si="1"/>
        <v>1.6986092000006465</v>
      </c>
      <c r="M58">
        <v>23056.8272339</v>
      </c>
      <c r="N58">
        <v>183.07259428571399</v>
      </c>
      <c r="O58">
        <v>135.39213142857099</v>
      </c>
      <c r="P58" s="2">
        <f t="shared" si="2"/>
        <v>84.227491428571</v>
      </c>
      <c r="Q58" s="2">
        <f t="shared" si="10"/>
        <v>84.227203361972059</v>
      </c>
      <c r="R58" s="2">
        <f t="shared" si="3"/>
        <v>2.8806659894087261E-4</v>
      </c>
      <c r="S58" s="4"/>
      <c r="T58" s="2">
        <f t="shared" si="4"/>
        <v>31.405399997311179</v>
      </c>
      <c r="U58">
        <f t="shared" si="5"/>
        <v>1.6921501999968314</v>
      </c>
      <c r="V58">
        <v>23055.547420899999</v>
      </c>
      <c r="W58">
        <v>180.71987999999999</v>
      </c>
      <c r="X58">
        <v>60.863880000000002</v>
      </c>
      <c r="Y58">
        <f t="shared" si="6"/>
        <v>9.6992400000000032</v>
      </c>
    </row>
    <row r="59" spans="1:25" x14ac:dyDescent="0.3">
      <c r="A59">
        <f t="shared" si="7"/>
        <v>15.50409999981639</v>
      </c>
      <c r="B59" s="5">
        <f t="shared" si="8"/>
        <v>-0.10480000000001155</v>
      </c>
      <c r="C59">
        <v>23053.002458399998</v>
      </c>
      <c r="D59">
        <v>185.20739999999901</v>
      </c>
      <c r="E59">
        <v>46.925759999999997</v>
      </c>
      <c r="F59">
        <v>0</v>
      </c>
      <c r="G59">
        <v>0</v>
      </c>
      <c r="H59">
        <v>0</v>
      </c>
      <c r="I59">
        <v>0</v>
      </c>
      <c r="K59" s="2">
        <f t="shared" si="9"/>
        <v>46.849499998643296</v>
      </c>
      <c r="L59" s="2">
        <f t="shared" si="1"/>
        <v>1.7454586999992898</v>
      </c>
      <c r="M59">
        <v>23056.874083399998</v>
      </c>
      <c r="N59">
        <v>183.118194285714</v>
      </c>
      <c r="O59">
        <v>138.25313142857101</v>
      </c>
      <c r="P59" s="2">
        <f t="shared" si="2"/>
        <v>87.088491428571018</v>
      </c>
      <c r="Q59" s="2">
        <f t="shared" si="10"/>
        <v>88.047702053332671</v>
      </c>
      <c r="R59" s="2">
        <f t="shared" si="3"/>
        <v>0.95921062476165275</v>
      </c>
      <c r="S59" s="4"/>
      <c r="T59" s="2">
        <f t="shared" si="4"/>
        <v>31.11900000294554</v>
      </c>
      <c r="U59">
        <f t="shared" si="5"/>
        <v>1.7232691999997769</v>
      </c>
      <c r="V59">
        <v>23055.578539900001</v>
      </c>
      <c r="W59">
        <v>180.700199999999</v>
      </c>
      <c r="X59">
        <v>61.887160000000002</v>
      </c>
      <c r="Y59">
        <f t="shared" si="6"/>
        <v>10.722520000000003</v>
      </c>
    </row>
    <row r="60" spans="1:25" x14ac:dyDescent="0.3">
      <c r="A60">
        <f t="shared" si="7"/>
        <v>15.249200001562713</v>
      </c>
      <c r="B60" s="5">
        <f t="shared" si="8"/>
        <v>-0.20960000000094681</v>
      </c>
      <c r="C60">
        <v>23053.0177076</v>
      </c>
      <c r="D60">
        <v>185.158199999999</v>
      </c>
      <c r="E60">
        <v>46.904799999999902</v>
      </c>
      <c r="F60">
        <v>0</v>
      </c>
      <c r="G60">
        <v>0</v>
      </c>
      <c r="H60">
        <v>0</v>
      </c>
      <c r="I60">
        <v>0</v>
      </c>
      <c r="K60" s="2">
        <f t="shared" si="9"/>
        <v>15.969900003256043</v>
      </c>
      <c r="L60" s="2">
        <f t="shared" si="1"/>
        <v>1.7614286000025459</v>
      </c>
      <c r="M60">
        <v>23056.890053300001</v>
      </c>
      <c r="N60">
        <v>183.163794285714</v>
      </c>
      <c r="O60">
        <v>141.082691428571</v>
      </c>
      <c r="P60" s="2">
        <f t="shared" si="2"/>
        <v>89.918051428571005</v>
      </c>
      <c r="Q60" s="2">
        <f t="shared" si="10"/>
        <v>89.360763854614618</v>
      </c>
      <c r="R60" s="2">
        <f t="shared" si="3"/>
        <v>0.55728757395638695</v>
      </c>
      <c r="S60" s="4"/>
      <c r="T60" s="2">
        <f t="shared" si="4"/>
        <v>47.212199999194127</v>
      </c>
      <c r="U60">
        <f t="shared" si="5"/>
        <v>1.770481399998971</v>
      </c>
      <c r="V60">
        <v>23055.625752100001</v>
      </c>
      <c r="W60">
        <v>180.68543999999901</v>
      </c>
      <c r="X60">
        <v>62.863279999999897</v>
      </c>
      <c r="Y60">
        <f t="shared" si="6"/>
        <v>11.698639999999898</v>
      </c>
    </row>
    <row r="61" spans="1:25" x14ac:dyDescent="0.3">
      <c r="A61">
        <f t="shared" si="7"/>
        <v>15.523699999903329</v>
      </c>
      <c r="B61" s="5">
        <f t="shared" si="8"/>
        <v>2.7148000000009631</v>
      </c>
      <c r="C61">
        <v>23053.0332313</v>
      </c>
      <c r="D61">
        <v>185.10691999999901</v>
      </c>
      <c r="E61">
        <v>47.176279999999998</v>
      </c>
      <c r="F61">
        <v>0</v>
      </c>
      <c r="G61">
        <v>0</v>
      </c>
      <c r="H61">
        <v>0</v>
      </c>
      <c r="I61">
        <v>0</v>
      </c>
      <c r="K61" s="2">
        <f t="shared" si="9"/>
        <v>46.64520000005723</v>
      </c>
      <c r="L61" s="2">
        <f t="shared" si="1"/>
        <v>1.8080738000026031</v>
      </c>
      <c r="M61">
        <v>23056.936698500002</v>
      </c>
      <c r="N61">
        <v>183.20939428571401</v>
      </c>
      <c r="O61">
        <v>143.88605142857099</v>
      </c>
      <c r="P61" s="2">
        <f t="shared" si="2"/>
        <v>92.721411428571002</v>
      </c>
      <c r="Q61" s="2">
        <f t="shared" si="10"/>
        <v>93.226340417148393</v>
      </c>
      <c r="R61" s="2">
        <f t="shared" si="3"/>
        <v>0.50492898857739021</v>
      </c>
      <c r="S61" s="4"/>
      <c r="T61" s="2">
        <f t="shared" si="4"/>
        <v>31.911300000501797</v>
      </c>
      <c r="U61">
        <f t="shared" si="5"/>
        <v>1.8023926999994728</v>
      </c>
      <c r="V61">
        <v>23055.657663400001</v>
      </c>
      <c r="W61">
        <v>180.66576000000001</v>
      </c>
      <c r="X61">
        <v>64.611919999999998</v>
      </c>
      <c r="Y61">
        <f t="shared" si="6"/>
        <v>13.447279999999999</v>
      </c>
    </row>
    <row r="62" spans="1:25" x14ac:dyDescent="0.3">
      <c r="A62">
        <f t="shared" si="7"/>
        <v>7.8447000014421064</v>
      </c>
      <c r="B62" s="5">
        <f t="shared" si="8"/>
        <v>-0.36679999999996937</v>
      </c>
      <c r="C62">
        <v>23053.041076000001</v>
      </c>
      <c r="D62">
        <v>185.01343999999901</v>
      </c>
      <c r="E62">
        <v>47.139600000000002</v>
      </c>
      <c r="F62">
        <v>0</v>
      </c>
      <c r="G62">
        <v>0</v>
      </c>
      <c r="H62">
        <v>0</v>
      </c>
      <c r="I62">
        <v>0</v>
      </c>
      <c r="K62" s="2">
        <f t="shared" si="9"/>
        <v>15.904799998679664</v>
      </c>
      <c r="L62" s="2">
        <f t="shared" si="1"/>
        <v>1.8239786000012828</v>
      </c>
      <c r="M62">
        <v>23056.9526033</v>
      </c>
      <c r="N62">
        <v>183.24443428571399</v>
      </c>
      <c r="O62">
        <v>146.15673142857099</v>
      </c>
      <c r="P62" s="2">
        <f t="shared" si="2"/>
        <v>94.992091428571001</v>
      </c>
      <c r="Q62" s="2">
        <f t="shared" si="10"/>
        <v>94.554524232462299</v>
      </c>
      <c r="R62" s="2">
        <f t="shared" si="3"/>
        <v>0.43756719610870221</v>
      </c>
      <c r="S62" s="4"/>
      <c r="T62" s="2">
        <f t="shared" si="4"/>
        <v>30.881299997417955</v>
      </c>
      <c r="U62">
        <f t="shared" si="5"/>
        <v>1.8332739999968908</v>
      </c>
      <c r="V62">
        <v>23055.688544699999</v>
      </c>
      <c r="W62">
        <v>180.65592000000001</v>
      </c>
      <c r="X62">
        <v>66.313400000000001</v>
      </c>
      <c r="Y62">
        <f t="shared" si="6"/>
        <v>15.148760000000003</v>
      </c>
    </row>
    <row r="63" spans="1:25" x14ac:dyDescent="0.3">
      <c r="A63">
        <f t="shared" si="7"/>
        <v>23.286899999220623</v>
      </c>
      <c r="B63" s="5">
        <f t="shared" si="8"/>
        <v>4.3331999999989534</v>
      </c>
      <c r="C63">
        <v>23053.064362900001</v>
      </c>
      <c r="D63">
        <v>184.94463999999999</v>
      </c>
      <c r="E63">
        <v>47.572919999999897</v>
      </c>
      <c r="F63">
        <v>0</v>
      </c>
      <c r="G63">
        <v>0</v>
      </c>
      <c r="H63">
        <v>0</v>
      </c>
      <c r="I63">
        <v>0</v>
      </c>
      <c r="K63" s="2">
        <f t="shared" si="9"/>
        <v>31.193700000585523</v>
      </c>
      <c r="L63" s="2">
        <f t="shared" si="1"/>
        <v>1.8551723000018683</v>
      </c>
      <c r="M63">
        <v>23056.983797000001</v>
      </c>
      <c r="N63">
        <v>183.275411428571</v>
      </c>
      <c r="O63">
        <v>148.79433714285699</v>
      </c>
      <c r="P63" s="2">
        <f t="shared" si="2"/>
        <v>97.629697142856998</v>
      </c>
      <c r="Q63" s="2">
        <f t="shared" si="10"/>
        <v>97.174031766958265</v>
      </c>
      <c r="R63" s="2">
        <f t="shared" si="3"/>
        <v>0.45566537589873235</v>
      </c>
      <c r="S63" s="4"/>
      <c r="T63" s="2">
        <f t="shared" si="4"/>
        <v>30.888299999787705</v>
      </c>
      <c r="U63">
        <f t="shared" si="5"/>
        <v>1.8641622999966785</v>
      </c>
      <c r="V63">
        <v>23055.719432999998</v>
      </c>
      <c r="W63">
        <v>180.65592000000001</v>
      </c>
      <c r="X63">
        <v>67.978200000000001</v>
      </c>
      <c r="Y63">
        <f t="shared" si="6"/>
        <v>16.813560000000003</v>
      </c>
    </row>
    <row r="64" spans="1:25" x14ac:dyDescent="0.3">
      <c r="A64">
        <f t="shared" si="7"/>
        <v>15.995099998690421</v>
      </c>
      <c r="B64" s="5">
        <f t="shared" si="8"/>
        <v>4.2808000000010082</v>
      </c>
      <c r="C64">
        <v>23053.080357999999</v>
      </c>
      <c r="D64">
        <v>184.84139999999999</v>
      </c>
      <c r="E64">
        <v>48.000999999999998</v>
      </c>
      <c r="F64">
        <v>0</v>
      </c>
      <c r="G64">
        <v>0</v>
      </c>
      <c r="H64">
        <v>0</v>
      </c>
      <c r="I64">
        <v>0</v>
      </c>
      <c r="K64" s="2">
        <f t="shared" si="9"/>
        <v>30.173799998010509</v>
      </c>
      <c r="L64" s="2">
        <f t="shared" si="1"/>
        <v>1.8853460999998788</v>
      </c>
      <c r="M64">
        <v>23057.013970799999</v>
      </c>
      <c r="N64">
        <v>183.31477142857099</v>
      </c>
      <c r="O64">
        <v>151.51909714285699</v>
      </c>
      <c r="P64" s="2">
        <f t="shared" si="2"/>
        <v>100.354457142857</v>
      </c>
      <c r="Q64" s="2">
        <f t="shared" si="10"/>
        <v>99.72587816245634</v>
      </c>
      <c r="R64" s="2">
        <f t="shared" si="3"/>
        <v>0.62857898040066118</v>
      </c>
      <c r="S64" s="4"/>
      <c r="T64" s="2">
        <f t="shared" si="4"/>
        <v>31.171200000244426</v>
      </c>
      <c r="U64">
        <f t="shared" si="5"/>
        <v>1.8953334999969229</v>
      </c>
      <c r="V64">
        <v>23055.750604199999</v>
      </c>
      <c r="W64">
        <v>180.67068</v>
      </c>
      <c r="X64">
        <v>69.601079999999996</v>
      </c>
      <c r="Y64">
        <f t="shared" si="6"/>
        <v>18.436439999999997</v>
      </c>
    </row>
    <row r="65" spans="1:25" x14ac:dyDescent="0.3">
      <c r="A65">
        <f t="shared" si="7"/>
        <v>31.5136999997776</v>
      </c>
      <c r="B65" s="5">
        <f t="shared" si="8"/>
        <v>2.6100000000000279</v>
      </c>
      <c r="C65">
        <v>23053.111871699999</v>
      </c>
      <c r="D65">
        <v>184.74943999999999</v>
      </c>
      <c r="E65">
        <v>48.262</v>
      </c>
      <c r="F65">
        <v>0</v>
      </c>
      <c r="G65">
        <v>0</v>
      </c>
      <c r="H65">
        <v>0</v>
      </c>
      <c r="I65">
        <v>0</v>
      </c>
      <c r="K65" s="2">
        <f t="shared" si="9"/>
        <v>46.244900000601774</v>
      </c>
      <c r="L65" s="2">
        <f t="shared" si="1"/>
        <v>1.9315910000004806</v>
      </c>
      <c r="M65">
        <v>23057.060215699999</v>
      </c>
      <c r="N65">
        <v>183.345611428571</v>
      </c>
      <c r="O65">
        <v>154.20193714285699</v>
      </c>
      <c r="P65" s="2">
        <f t="shared" si="2"/>
        <v>103.037297142857</v>
      </c>
      <c r="Q65" s="2">
        <f t="shared" si="10"/>
        <v>103.67022028295516</v>
      </c>
      <c r="R65" s="2">
        <f t="shared" si="3"/>
        <v>0.63292314009815698</v>
      </c>
      <c r="S65" s="4"/>
      <c r="T65" s="2">
        <f t="shared" si="4"/>
        <v>31.174100000498584</v>
      </c>
      <c r="U65">
        <f t="shared" si="5"/>
        <v>1.9265075999974215</v>
      </c>
      <c r="V65">
        <v>23055.781778299999</v>
      </c>
      <c r="W65">
        <v>180.68892</v>
      </c>
      <c r="X65">
        <v>71.009720000000002</v>
      </c>
      <c r="Y65">
        <f t="shared" si="6"/>
        <v>19.845080000000003</v>
      </c>
    </row>
    <row r="66" spans="1:25" x14ac:dyDescent="0.3">
      <c r="A66">
        <f t="shared" si="7"/>
        <v>47.64170000271406</v>
      </c>
      <c r="B66" s="5">
        <f t="shared" si="8"/>
        <v>2.5575999999990273</v>
      </c>
      <c r="C66">
        <v>23053.159513400002</v>
      </c>
      <c r="D66">
        <v>184.62795999999901</v>
      </c>
      <c r="E66">
        <v>48.517759999999903</v>
      </c>
      <c r="F66">
        <v>0</v>
      </c>
      <c r="G66">
        <v>0</v>
      </c>
      <c r="H66">
        <v>0</v>
      </c>
      <c r="I66">
        <v>0</v>
      </c>
      <c r="K66" s="2">
        <f t="shared" si="9"/>
        <v>30.809100000624312</v>
      </c>
      <c r="L66" s="2">
        <f t="shared" si="1"/>
        <v>1.9624001000011049</v>
      </c>
      <c r="M66">
        <v>23057.0910248</v>
      </c>
      <c r="N66">
        <v>183.38005142857099</v>
      </c>
      <c r="O66">
        <v>157.130057142857</v>
      </c>
      <c r="P66" s="2">
        <f t="shared" si="2"/>
        <v>105.96541714285701</v>
      </c>
      <c r="Q66" s="2">
        <f t="shared" si="10"/>
        <v>106.31975597538109</v>
      </c>
      <c r="R66" s="2">
        <f t="shared" si="3"/>
        <v>0.35433883252407838</v>
      </c>
      <c r="S66" s="4"/>
      <c r="T66" s="2">
        <f t="shared" si="4"/>
        <v>31.101200002012774</v>
      </c>
      <c r="U66">
        <f t="shared" si="5"/>
        <v>1.9576087999994343</v>
      </c>
      <c r="V66">
        <v>23055.812879500001</v>
      </c>
      <c r="W66">
        <v>180.72828000000001</v>
      </c>
      <c r="X66">
        <v>72.548760000000001</v>
      </c>
      <c r="Y66">
        <f t="shared" si="6"/>
        <v>21.384120000000003</v>
      </c>
    </row>
    <row r="67" spans="1:25" x14ac:dyDescent="0.3">
      <c r="A67">
        <f t="shared" si="7"/>
        <v>31.054399998538429</v>
      </c>
      <c r="B67" s="5">
        <f t="shared" si="8"/>
        <v>2.7147999999999683</v>
      </c>
      <c r="C67">
        <v>23053.1905678</v>
      </c>
      <c r="D67">
        <v>184.49663999999899</v>
      </c>
      <c r="E67">
        <v>48.7892399999999</v>
      </c>
      <c r="F67">
        <v>0</v>
      </c>
      <c r="G67">
        <v>0</v>
      </c>
      <c r="H67">
        <v>0</v>
      </c>
      <c r="I67">
        <v>0</v>
      </c>
      <c r="K67" s="2">
        <f t="shared" si="9"/>
        <v>30.567999998311279</v>
      </c>
      <c r="L67" s="2">
        <f t="shared" si="1"/>
        <v>1.9929680999994162</v>
      </c>
      <c r="M67">
        <v>23057.121592799998</v>
      </c>
      <c r="N67">
        <v>183.40943428571401</v>
      </c>
      <c r="O67">
        <v>159.87385142857099</v>
      </c>
      <c r="P67" s="2">
        <f t="shared" si="2"/>
        <v>108.709211428571</v>
      </c>
      <c r="Q67" s="2">
        <f t="shared" si="10"/>
        <v>108.96525164191763</v>
      </c>
      <c r="R67" s="2">
        <f t="shared" si="3"/>
        <v>0.25604021334663685</v>
      </c>
      <c r="S67" s="4"/>
      <c r="T67" s="2">
        <f t="shared" si="4"/>
        <v>46.64299999785726</v>
      </c>
      <c r="U67">
        <f t="shared" si="5"/>
        <v>2.0042517999972915</v>
      </c>
      <c r="V67">
        <v>23055.859522499999</v>
      </c>
      <c r="W67">
        <v>180.77748</v>
      </c>
      <c r="X67">
        <v>74.051119999999997</v>
      </c>
      <c r="Y67">
        <f t="shared" si="6"/>
        <v>22.886479999999999</v>
      </c>
    </row>
    <row r="68" spans="1:25" x14ac:dyDescent="0.3">
      <c r="A68">
        <f t="shared" si="7"/>
        <v>31.332099999417551</v>
      </c>
      <c r="B68" s="5">
        <f t="shared" si="8"/>
        <v>-0.15719999999902257</v>
      </c>
      <c r="C68">
        <v>23053.2218999</v>
      </c>
      <c r="D68">
        <v>184.35263999999901</v>
      </c>
      <c r="E68">
        <v>48.773519999999998</v>
      </c>
      <c r="F68">
        <v>0</v>
      </c>
      <c r="G68">
        <v>0</v>
      </c>
      <c r="H68">
        <v>0</v>
      </c>
      <c r="I68">
        <v>0</v>
      </c>
      <c r="K68" s="2">
        <f t="shared" si="9"/>
        <v>31.827800001337891</v>
      </c>
      <c r="L68" s="2">
        <f t="shared" si="1"/>
        <v>2.024795900000754</v>
      </c>
      <c r="M68">
        <v>23057.1534206</v>
      </c>
      <c r="N68">
        <v>183.443737142857</v>
      </c>
      <c r="O68">
        <v>162.596685714285</v>
      </c>
      <c r="P68" s="2">
        <f t="shared" si="2"/>
        <v>111.43204571428501</v>
      </c>
      <c r="Q68" s="2">
        <f t="shared" si="10"/>
        <v>111.73700495732271</v>
      </c>
      <c r="R68" s="2">
        <f t="shared" si="3"/>
        <v>0.30495924303770039</v>
      </c>
      <c r="S68" s="4"/>
      <c r="T68" s="2">
        <f t="shared" si="4"/>
        <v>31.078500000148779</v>
      </c>
      <c r="U68">
        <f t="shared" si="5"/>
        <v>2.0353302999974403</v>
      </c>
      <c r="V68">
        <v>23055.890600999999</v>
      </c>
      <c r="W68">
        <v>180.83652000000001</v>
      </c>
      <c r="X68">
        <v>75.516800000000003</v>
      </c>
      <c r="Y68">
        <f t="shared" si="6"/>
        <v>24.352160000000005</v>
      </c>
    </row>
    <row r="69" spans="1:25" x14ac:dyDescent="0.3">
      <c r="A69">
        <f t="shared" si="7"/>
        <v>14.175500000419561</v>
      </c>
      <c r="B69" s="5">
        <f t="shared" si="8"/>
        <v>0</v>
      </c>
      <c r="C69">
        <v>23053.2360754</v>
      </c>
      <c r="D69">
        <v>184.21356</v>
      </c>
      <c r="E69">
        <v>48.773519999999998</v>
      </c>
      <c r="F69">
        <v>0</v>
      </c>
      <c r="G69">
        <v>0</v>
      </c>
      <c r="H69">
        <v>0</v>
      </c>
      <c r="I69">
        <v>0</v>
      </c>
      <c r="K69" s="2">
        <f t="shared" si="9"/>
        <v>46.678099999553524</v>
      </c>
      <c r="L69" s="2">
        <f t="shared" si="1"/>
        <v>2.0714740000003076</v>
      </c>
      <c r="M69">
        <v>23057.200098699999</v>
      </c>
      <c r="N69">
        <v>183.47249714285701</v>
      </c>
      <c r="O69">
        <v>165.722925714285</v>
      </c>
      <c r="P69" s="2">
        <f t="shared" si="2"/>
        <v>114.55828571428501</v>
      </c>
      <c r="Q69" s="2">
        <f t="shared" si="10"/>
        <v>115.83287395418995</v>
      </c>
      <c r="R69" s="2">
        <f t="shared" si="3"/>
        <v>1.2745882399049435</v>
      </c>
      <c r="S69" s="4"/>
      <c r="T69" s="2">
        <f t="shared" si="4"/>
        <v>30.415799999900628</v>
      </c>
      <c r="U69">
        <f t="shared" si="5"/>
        <v>2.0657460999973409</v>
      </c>
      <c r="V69">
        <v>23055.921016799999</v>
      </c>
      <c r="W69">
        <v>180.89555999999999</v>
      </c>
      <c r="X69">
        <v>76.951040000000006</v>
      </c>
      <c r="Y69">
        <f t="shared" si="6"/>
        <v>25.786400000000008</v>
      </c>
    </row>
    <row r="70" spans="1:25" x14ac:dyDescent="0.3">
      <c r="A70">
        <f t="shared" si="7"/>
        <v>47.606899999664165</v>
      </c>
      <c r="B70" s="5">
        <f t="shared" si="8"/>
        <v>0.10480000000001155</v>
      </c>
      <c r="C70">
        <v>23053.2836823</v>
      </c>
      <c r="D70">
        <v>184.07447999999999</v>
      </c>
      <c r="E70">
        <v>48.783999999999999</v>
      </c>
      <c r="F70">
        <v>0</v>
      </c>
      <c r="G70">
        <v>0</v>
      </c>
      <c r="H70">
        <v>0</v>
      </c>
      <c r="I70">
        <v>0</v>
      </c>
      <c r="K70" s="2">
        <f t="shared" si="9"/>
        <v>30.991700001322897</v>
      </c>
      <c r="L70" s="2">
        <f t="shared" si="1"/>
        <v>2.1024657000016305</v>
      </c>
      <c r="M70">
        <v>23057.231090400001</v>
      </c>
      <c r="N70">
        <v>183.499857142857</v>
      </c>
      <c r="O70">
        <v>168.33220571428501</v>
      </c>
      <c r="P70" s="2">
        <f t="shared" si="2"/>
        <v>117.16756571428502</v>
      </c>
      <c r="Q70" s="2">
        <f t="shared" ref="Q70:Q88" si="11">$Q$1*(L70-$Q$2+($Q$2*(EXP(-1*L70/$Q$2))))</f>
        <v>118.57198550370741</v>
      </c>
      <c r="R70" s="2">
        <f t="shared" si="3"/>
        <v>1.4044197894223913</v>
      </c>
      <c r="S70" s="4"/>
      <c r="T70" s="2">
        <f t="shared" si="4"/>
        <v>31.205999999656342</v>
      </c>
      <c r="U70">
        <f t="shared" si="5"/>
        <v>2.0969520999969973</v>
      </c>
      <c r="V70">
        <v>23055.952222799999</v>
      </c>
      <c r="W70">
        <v>180.95952</v>
      </c>
      <c r="X70">
        <v>78.353840000000005</v>
      </c>
      <c r="Y70">
        <f t="shared" si="6"/>
        <v>27.189200000000007</v>
      </c>
    </row>
    <row r="71" spans="1:25" x14ac:dyDescent="0.3">
      <c r="A71">
        <f t="shared" si="7"/>
        <v>15.374999999039574</v>
      </c>
      <c r="B71" s="5">
        <f t="shared" si="8"/>
        <v>0.31440000000003465</v>
      </c>
      <c r="C71">
        <v>23053.299057299999</v>
      </c>
      <c r="D71">
        <v>183.95016000000001</v>
      </c>
      <c r="E71">
        <v>48.815440000000002</v>
      </c>
      <c r="F71">
        <v>0</v>
      </c>
      <c r="G71">
        <v>0</v>
      </c>
      <c r="H71">
        <v>0</v>
      </c>
      <c r="I71">
        <v>0</v>
      </c>
      <c r="K71" s="2">
        <f t="shared" si="9"/>
        <v>31.053800001245691</v>
      </c>
      <c r="L71" s="2">
        <f t="shared" ref="L71:L111" si="12">M71-$M$6</f>
        <v>2.1335195000028762</v>
      </c>
      <c r="M71">
        <v>23057.262144200002</v>
      </c>
      <c r="N71">
        <v>183.53429714285701</v>
      </c>
      <c r="O71">
        <v>170.87356571428501</v>
      </c>
      <c r="P71" s="2">
        <f t="shared" ref="P71:P111" si="13">O71-$O$3</f>
        <v>119.70892571428502</v>
      </c>
      <c r="Q71" s="2">
        <f t="shared" si="11"/>
        <v>121.33187828460039</v>
      </c>
      <c r="R71" s="2">
        <f t="shared" ref="R71:R111" si="14">ABS(Q71-P71)</f>
        <v>1.6229525703153769</v>
      </c>
      <c r="S71" s="4"/>
      <c r="T71" s="2">
        <f t="shared" ref="T71:T134" si="15">(U71-U70)*1000</f>
        <v>32.176300002902281</v>
      </c>
      <c r="U71">
        <f t="shared" ref="U71:U134" si="16">V71-$V$6</f>
        <v>2.1291283999998996</v>
      </c>
      <c r="V71">
        <v>23055.984399100002</v>
      </c>
      <c r="W71">
        <v>181.01219999999901</v>
      </c>
      <c r="X71">
        <v>80.377799999999993</v>
      </c>
      <c r="Y71">
        <f t="shared" ref="Y71:Y134" si="17">X71-$O$3</f>
        <v>29.213159999999995</v>
      </c>
    </row>
    <row r="72" spans="1:25" x14ac:dyDescent="0.3">
      <c r="A72">
        <f t="shared" ref="A72:A135" si="18">(C72-C71)*1000</f>
        <v>29.898600001615705</v>
      </c>
      <c r="B72" s="5">
        <f t="shared" ref="B72:B135" si="19">(E72-E71)*10</f>
        <v>0.47159999999998092</v>
      </c>
      <c r="C72">
        <v>23053.3289559</v>
      </c>
      <c r="D72">
        <v>183.83568</v>
      </c>
      <c r="E72">
        <v>48.8626</v>
      </c>
      <c r="F72">
        <v>0</v>
      </c>
      <c r="G72">
        <v>0</v>
      </c>
      <c r="H72">
        <v>0</v>
      </c>
      <c r="I72">
        <v>0</v>
      </c>
      <c r="K72" s="2">
        <f t="shared" ref="K72:K111" si="20">(M72-M71)*1000</f>
        <v>30.578699999750825</v>
      </c>
      <c r="L72" s="2">
        <f t="shared" si="12"/>
        <v>2.164098200002627</v>
      </c>
      <c r="M72">
        <v>23057.292722900002</v>
      </c>
      <c r="N72">
        <v>183.56957714285701</v>
      </c>
      <c r="O72">
        <v>173.905685714285</v>
      </c>
      <c r="P72" s="2">
        <f t="shared" si="13"/>
        <v>122.74104571428501</v>
      </c>
      <c r="Q72" s="2">
        <f t="shared" si="11"/>
        <v>124.06413338729696</v>
      </c>
      <c r="R72" s="2">
        <f t="shared" si="14"/>
        <v>1.3230876730119547</v>
      </c>
      <c r="S72" s="4"/>
      <c r="T72" s="2">
        <f t="shared" si="15"/>
        <v>15.694099998654565</v>
      </c>
      <c r="U72">
        <f t="shared" si="16"/>
        <v>2.1448224999985541</v>
      </c>
      <c r="V72">
        <v>23056.0000932</v>
      </c>
      <c r="W72">
        <v>181.06631999999999</v>
      </c>
      <c r="X72">
        <v>82.547880000000006</v>
      </c>
      <c r="Y72">
        <f t="shared" si="17"/>
        <v>31.383240000000008</v>
      </c>
    </row>
    <row r="73" spans="1:25" x14ac:dyDescent="0.3">
      <c r="A73">
        <f t="shared" si="18"/>
        <v>61.846500000683591</v>
      </c>
      <c r="B73" s="5">
        <f t="shared" si="19"/>
        <v>-1.1467999999999989</v>
      </c>
      <c r="C73">
        <v>23053.390802400001</v>
      </c>
      <c r="D73">
        <v>183.70992000000001</v>
      </c>
      <c r="E73">
        <v>48.747920000000001</v>
      </c>
      <c r="F73">
        <v>0</v>
      </c>
      <c r="G73">
        <v>0</v>
      </c>
      <c r="H73">
        <v>0</v>
      </c>
      <c r="I73">
        <v>0</v>
      </c>
      <c r="K73" s="2">
        <f t="shared" si="20"/>
        <v>31.608899997081608</v>
      </c>
      <c r="L73" s="2">
        <f t="shared" si="12"/>
        <v>2.1957070999997086</v>
      </c>
      <c r="M73">
        <v>23057.324331799999</v>
      </c>
      <c r="N73">
        <v>183.58925714285701</v>
      </c>
      <c r="O73">
        <v>177.21956571428501</v>
      </c>
      <c r="P73" s="2">
        <f t="shared" si="13"/>
        <v>126.05492571428502</v>
      </c>
      <c r="Q73" s="2">
        <f t="shared" si="11"/>
        <v>126.90327165172467</v>
      </c>
      <c r="R73" s="2">
        <f t="shared" si="14"/>
        <v>0.84834593743964604</v>
      </c>
      <c r="S73" s="4"/>
      <c r="T73" s="2">
        <f t="shared" si="15"/>
        <v>62.746600000537001</v>
      </c>
      <c r="U73">
        <f t="shared" si="16"/>
        <v>2.2075690999990911</v>
      </c>
      <c r="V73">
        <v>23056.062839800001</v>
      </c>
      <c r="W73">
        <v>181.12043999999901</v>
      </c>
      <c r="X73">
        <v>84.686520000000002</v>
      </c>
      <c r="Y73">
        <f t="shared" si="17"/>
        <v>33.521880000000003</v>
      </c>
    </row>
    <row r="74" spans="1:25" x14ac:dyDescent="0.3">
      <c r="A74">
        <f t="shared" si="18"/>
        <v>16.198799999983748</v>
      </c>
      <c r="B74" s="5">
        <f t="shared" si="19"/>
        <v>-3.6791999999999803</v>
      </c>
      <c r="C74">
        <v>23053.407001200001</v>
      </c>
      <c r="D74">
        <v>183.58872</v>
      </c>
      <c r="E74">
        <v>48.38</v>
      </c>
      <c r="F74">
        <v>0</v>
      </c>
      <c r="G74">
        <v>0</v>
      </c>
      <c r="H74">
        <v>0</v>
      </c>
      <c r="I74">
        <v>0</v>
      </c>
      <c r="K74" s="2">
        <f t="shared" si="20"/>
        <v>30.68130000247038</v>
      </c>
      <c r="L74" s="2">
        <f t="shared" si="12"/>
        <v>2.226388400002179</v>
      </c>
      <c r="M74">
        <v>23057.355013100001</v>
      </c>
      <c r="N74">
        <v>183.613857142857</v>
      </c>
      <c r="O74">
        <v>179.75044571428501</v>
      </c>
      <c r="P74" s="2">
        <f t="shared" si="13"/>
        <v>128.58580571428502</v>
      </c>
      <c r="Q74" s="2">
        <f t="shared" si="11"/>
        <v>129.67315427024158</v>
      </c>
      <c r="R74" s="2">
        <f t="shared" si="14"/>
        <v>1.0873485559565665</v>
      </c>
      <c r="S74" s="4"/>
      <c r="T74" s="2">
        <f t="shared" si="15"/>
        <v>15.448699999978999</v>
      </c>
      <c r="U74">
        <f t="shared" si="16"/>
        <v>2.2230177999990701</v>
      </c>
      <c r="V74">
        <v>23056.078288500001</v>
      </c>
      <c r="W74">
        <v>181.18439999999899</v>
      </c>
      <c r="X74">
        <v>85.979280000000003</v>
      </c>
      <c r="Y74">
        <f t="shared" si="17"/>
        <v>34.814640000000004</v>
      </c>
    </row>
    <row r="75" spans="1:25" x14ac:dyDescent="0.3">
      <c r="A75">
        <f t="shared" si="18"/>
        <v>29.828099999576807</v>
      </c>
      <c r="B75" s="5">
        <f t="shared" si="19"/>
        <v>-3.5744000000000398</v>
      </c>
      <c r="C75">
        <v>23053.436829300001</v>
      </c>
      <c r="D75">
        <v>183.47243999999901</v>
      </c>
      <c r="E75">
        <v>48.022559999999999</v>
      </c>
      <c r="F75">
        <v>0</v>
      </c>
      <c r="G75">
        <v>0</v>
      </c>
      <c r="H75">
        <v>0</v>
      </c>
      <c r="I75">
        <v>0</v>
      </c>
      <c r="K75" s="2">
        <f t="shared" si="20"/>
        <v>31.214899998303736</v>
      </c>
      <c r="L75" s="2">
        <f t="shared" si="12"/>
        <v>2.2576033000004827</v>
      </c>
      <c r="M75">
        <v>23057.386227999999</v>
      </c>
      <c r="N75">
        <v>183.633399999999</v>
      </c>
      <c r="O75">
        <v>182.90905142857099</v>
      </c>
      <c r="P75" s="2">
        <f t="shared" si="13"/>
        <v>131.744411428571</v>
      </c>
      <c r="Q75" s="2">
        <f t="shared" si="11"/>
        <v>132.50506936517255</v>
      </c>
      <c r="R75" s="2">
        <f t="shared" si="14"/>
        <v>0.76065793660154668</v>
      </c>
      <c r="S75" s="4"/>
      <c r="T75" s="2">
        <f t="shared" si="15"/>
        <v>31.742600000143284</v>
      </c>
      <c r="U75">
        <f t="shared" si="16"/>
        <v>2.2547603999992134</v>
      </c>
      <c r="V75">
        <v>23056.110031100001</v>
      </c>
      <c r="W75">
        <v>181.24835999999999</v>
      </c>
      <c r="X75">
        <v>87.240600000000001</v>
      </c>
      <c r="Y75">
        <f t="shared" si="17"/>
        <v>36.075960000000002</v>
      </c>
    </row>
    <row r="76" spans="1:25" x14ac:dyDescent="0.3">
      <c r="A76">
        <f t="shared" si="18"/>
        <v>31.152100000326755</v>
      </c>
      <c r="B76" s="5">
        <f t="shared" si="19"/>
        <v>-3.5219999999999629</v>
      </c>
      <c r="C76">
        <v>23053.467981400001</v>
      </c>
      <c r="D76">
        <v>183.36600000000001</v>
      </c>
      <c r="E76">
        <v>47.670360000000002</v>
      </c>
      <c r="F76">
        <v>0</v>
      </c>
      <c r="G76">
        <v>0</v>
      </c>
      <c r="H76">
        <v>0</v>
      </c>
      <c r="I76">
        <v>0</v>
      </c>
      <c r="K76" s="2">
        <f t="shared" si="20"/>
        <v>31.969499999831896</v>
      </c>
      <c r="L76" s="2">
        <f t="shared" si="12"/>
        <v>2.2895728000003146</v>
      </c>
      <c r="M76">
        <v>23057.418197499999</v>
      </c>
      <c r="N76">
        <v>183.64323999999999</v>
      </c>
      <c r="O76">
        <v>186.212451428571</v>
      </c>
      <c r="P76" s="2">
        <f t="shared" si="13"/>
        <v>135.04781142857101</v>
      </c>
      <c r="Q76" s="2">
        <f t="shared" si="11"/>
        <v>135.41956919419258</v>
      </c>
      <c r="R76" s="2">
        <f t="shared" si="14"/>
        <v>0.3717577656215667</v>
      </c>
      <c r="S76" s="4"/>
      <c r="T76" s="2">
        <f t="shared" si="15"/>
        <v>31.585999997332692</v>
      </c>
      <c r="U76">
        <f t="shared" si="16"/>
        <v>2.2863463999965461</v>
      </c>
      <c r="V76">
        <v>23056.141617099998</v>
      </c>
      <c r="W76">
        <v>181.3074</v>
      </c>
      <c r="X76">
        <v>89.29016</v>
      </c>
      <c r="Y76">
        <f t="shared" si="17"/>
        <v>38.125520000000002</v>
      </c>
    </row>
    <row r="77" spans="1:25" x14ac:dyDescent="0.3">
      <c r="A77">
        <f t="shared" si="18"/>
        <v>32.888499998080079</v>
      </c>
      <c r="B77" s="5">
        <f t="shared" si="19"/>
        <v>-3.4696000000000282</v>
      </c>
      <c r="C77">
        <v>23053.500869899999</v>
      </c>
      <c r="D77">
        <v>183.25955999999999</v>
      </c>
      <c r="E77">
        <v>47.323399999999999</v>
      </c>
      <c r="F77">
        <v>0</v>
      </c>
      <c r="G77">
        <v>0</v>
      </c>
      <c r="H77">
        <v>0</v>
      </c>
      <c r="I77">
        <v>0</v>
      </c>
      <c r="K77" s="2">
        <f t="shared" si="20"/>
        <v>30.848400001559639</v>
      </c>
      <c r="L77" s="2">
        <f t="shared" si="12"/>
        <v>2.3204212000018742</v>
      </c>
      <c r="M77">
        <v>23057.449045900001</v>
      </c>
      <c r="N77">
        <v>183.65583999999899</v>
      </c>
      <c r="O77">
        <v>188.998891428571</v>
      </c>
      <c r="P77" s="2">
        <f t="shared" si="13"/>
        <v>137.83425142857101</v>
      </c>
      <c r="Q77" s="2">
        <f t="shared" si="11"/>
        <v>138.24507262635041</v>
      </c>
      <c r="R77" s="2">
        <f t="shared" si="14"/>
        <v>0.41082119777939852</v>
      </c>
      <c r="S77" s="4"/>
      <c r="T77" s="2">
        <f t="shared" si="15"/>
        <v>31.079200001840945</v>
      </c>
      <c r="U77">
        <f t="shared" si="16"/>
        <v>2.317425599998387</v>
      </c>
      <c r="V77">
        <v>23056.1726963</v>
      </c>
      <c r="W77">
        <v>181.37136000000001</v>
      </c>
      <c r="X77">
        <v>91.303039999999996</v>
      </c>
      <c r="Y77">
        <f t="shared" si="17"/>
        <v>40.138399999999997</v>
      </c>
    </row>
    <row r="78" spans="1:25" x14ac:dyDescent="0.3">
      <c r="A78">
        <f t="shared" si="18"/>
        <v>28.706799999781651</v>
      </c>
      <c r="B78" s="5">
        <f t="shared" si="19"/>
        <v>-4.6435999999999922</v>
      </c>
      <c r="C78">
        <v>23053.529576699999</v>
      </c>
      <c r="D78">
        <v>183.20204000000001</v>
      </c>
      <c r="E78">
        <v>46.85904</v>
      </c>
      <c r="F78">
        <v>0</v>
      </c>
      <c r="G78">
        <v>0</v>
      </c>
      <c r="H78">
        <v>0</v>
      </c>
      <c r="I78">
        <v>0</v>
      </c>
      <c r="K78" s="2">
        <f t="shared" si="20"/>
        <v>46.680799998284783</v>
      </c>
      <c r="L78" s="2">
        <f t="shared" si="12"/>
        <v>2.367102000000159</v>
      </c>
      <c r="M78">
        <v>23057.495726699999</v>
      </c>
      <c r="N78">
        <v>183.67768000000001</v>
      </c>
      <c r="O78">
        <v>191.941931428571</v>
      </c>
      <c r="P78" s="2">
        <f t="shared" si="13"/>
        <v>140.777291428571</v>
      </c>
      <c r="Q78" s="2">
        <f t="shared" si="11"/>
        <v>142.54466226713015</v>
      </c>
      <c r="R78" s="2">
        <f t="shared" si="14"/>
        <v>1.7673708385591453</v>
      </c>
      <c r="S78" s="4"/>
      <c r="T78" s="2">
        <f t="shared" si="15"/>
        <v>45.812699998350581</v>
      </c>
      <c r="U78">
        <f t="shared" si="16"/>
        <v>2.3632382999967376</v>
      </c>
      <c r="V78">
        <v>23056.218508999998</v>
      </c>
      <c r="W78">
        <v>181.43664000000001</v>
      </c>
      <c r="X78">
        <v>93.279240000000001</v>
      </c>
      <c r="Y78">
        <f t="shared" si="17"/>
        <v>42.114600000000003</v>
      </c>
    </row>
    <row r="79" spans="1:25" x14ac:dyDescent="0.3">
      <c r="A79">
        <f t="shared" si="18"/>
        <v>38.724500001990236</v>
      </c>
      <c r="B79" s="5">
        <f t="shared" si="19"/>
        <v>-0.49280000000003099</v>
      </c>
      <c r="C79">
        <v>23053.568301200001</v>
      </c>
      <c r="D79">
        <v>183.10828000000001</v>
      </c>
      <c r="E79">
        <v>46.809759999999997</v>
      </c>
      <c r="F79">
        <v>0</v>
      </c>
      <c r="G79">
        <v>0</v>
      </c>
      <c r="H79">
        <v>0</v>
      </c>
      <c r="I79">
        <v>0</v>
      </c>
      <c r="K79" s="2">
        <f t="shared" si="20"/>
        <v>15.372900001239032</v>
      </c>
      <c r="L79" s="2">
        <f t="shared" si="12"/>
        <v>2.3824749000013981</v>
      </c>
      <c r="M79">
        <v>23057.5110996</v>
      </c>
      <c r="N79">
        <v>183.68752000000001</v>
      </c>
      <c r="O79">
        <v>195.18769142857099</v>
      </c>
      <c r="P79" s="2">
        <f t="shared" si="13"/>
        <v>144.02305142857099</v>
      </c>
      <c r="Q79" s="2">
        <f t="shared" si="11"/>
        <v>143.96675548564477</v>
      </c>
      <c r="R79" s="2">
        <f t="shared" si="14"/>
        <v>5.6295942926226417E-2</v>
      </c>
      <c r="S79" s="4"/>
      <c r="T79" s="2">
        <f t="shared" si="15"/>
        <v>31.523500001640059</v>
      </c>
      <c r="U79">
        <f t="shared" si="16"/>
        <v>2.3947617999983777</v>
      </c>
      <c r="V79">
        <v>23056.2500325</v>
      </c>
      <c r="W79">
        <v>181.52028000000001</v>
      </c>
      <c r="X79">
        <v>95.239719999999906</v>
      </c>
      <c r="Y79">
        <f t="shared" si="17"/>
        <v>44.075079999999907</v>
      </c>
    </row>
    <row r="80" spans="1:25" x14ac:dyDescent="0.3">
      <c r="A80">
        <f t="shared" si="18"/>
        <v>31.977599999663653</v>
      </c>
      <c r="B80" s="5">
        <f t="shared" si="19"/>
        <v>-0.54519999999996571</v>
      </c>
      <c r="C80">
        <v>23053.600278800001</v>
      </c>
      <c r="D80">
        <v>183.00467999999901</v>
      </c>
      <c r="E80">
        <v>46.755240000000001</v>
      </c>
      <c r="F80">
        <v>0</v>
      </c>
      <c r="G80">
        <v>0</v>
      </c>
      <c r="H80">
        <v>0</v>
      </c>
      <c r="I80">
        <v>0</v>
      </c>
      <c r="K80" s="2">
        <f t="shared" si="20"/>
        <v>31.271100000594743</v>
      </c>
      <c r="L80" s="2">
        <f t="shared" si="12"/>
        <v>2.4137460000019928</v>
      </c>
      <c r="M80">
        <v>23057.542370700001</v>
      </c>
      <c r="N80">
        <v>183.70303999999899</v>
      </c>
      <c r="O80">
        <v>197.87477142857099</v>
      </c>
      <c r="P80" s="2">
        <f t="shared" si="13"/>
        <v>146.710131428571</v>
      </c>
      <c r="Q80" s="2">
        <f t="shared" si="11"/>
        <v>146.86870975793269</v>
      </c>
      <c r="R80" s="2">
        <f t="shared" si="14"/>
        <v>0.15857832936168847</v>
      </c>
      <c r="S80" s="4"/>
      <c r="T80" s="2">
        <f t="shared" si="15"/>
        <v>31.02759999819682</v>
      </c>
      <c r="U80">
        <f t="shared" si="16"/>
        <v>2.4257893999965745</v>
      </c>
      <c r="V80">
        <v>23056.281060099998</v>
      </c>
      <c r="W80">
        <v>181.58412000000001</v>
      </c>
      <c r="X80">
        <v>97.539399999999901</v>
      </c>
      <c r="Y80">
        <f t="shared" si="17"/>
        <v>46.374759999999903</v>
      </c>
    </row>
    <row r="81" spans="1:25" x14ac:dyDescent="0.3">
      <c r="A81">
        <f t="shared" si="18"/>
        <v>38.920599999983096</v>
      </c>
      <c r="B81" s="5">
        <f t="shared" si="19"/>
        <v>-0.64999999999997726</v>
      </c>
      <c r="C81">
        <v>23053.639199400001</v>
      </c>
      <c r="D81">
        <v>182.89123999999899</v>
      </c>
      <c r="E81">
        <v>46.690240000000003</v>
      </c>
      <c r="F81">
        <v>0</v>
      </c>
      <c r="G81">
        <v>0</v>
      </c>
      <c r="H81">
        <v>0</v>
      </c>
      <c r="I81">
        <v>0</v>
      </c>
      <c r="K81" s="2">
        <f t="shared" si="20"/>
        <v>30.830299998342525</v>
      </c>
      <c r="L81" s="2">
        <f t="shared" si="12"/>
        <v>2.4445763000003353</v>
      </c>
      <c r="M81">
        <v>23057.573200999999</v>
      </c>
      <c r="N81">
        <v>183.70228</v>
      </c>
      <c r="O81">
        <v>200.801891428571</v>
      </c>
      <c r="P81" s="2">
        <f t="shared" si="13"/>
        <v>149.63725142857101</v>
      </c>
      <c r="Q81" s="2">
        <f t="shared" si="11"/>
        <v>149.74154942080588</v>
      </c>
      <c r="R81" s="2">
        <f t="shared" si="14"/>
        <v>0.10429799223487635</v>
      </c>
      <c r="S81" s="4"/>
      <c r="T81" s="2">
        <f t="shared" si="15"/>
        <v>31.564000000798842</v>
      </c>
      <c r="U81">
        <f t="shared" si="16"/>
        <v>2.4573533999973733</v>
      </c>
      <c r="V81">
        <v>23056.312624099999</v>
      </c>
      <c r="W81">
        <v>181.679057142857</v>
      </c>
      <c r="X81">
        <v>99.323645714285604</v>
      </c>
      <c r="Y81">
        <f t="shared" si="17"/>
        <v>48.159005714285605</v>
      </c>
    </row>
    <row r="82" spans="1:25" x14ac:dyDescent="0.3">
      <c r="A82">
        <f t="shared" si="18"/>
        <v>30.604200001107529</v>
      </c>
      <c r="B82" s="5">
        <f t="shared" si="19"/>
        <v>-0.70240000000005409</v>
      </c>
      <c r="C82">
        <v>23053.669803600002</v>
      </c>
      <c r="D82">
        <v>182.77779999999899</v>
      </c>
      <c r="E82">
        <v>46.62</v>
      </c>
      <c r="F82">
        <v>0</v>
      </c>
      <c r="G82">
        <v>0</v>
      </c>
      <c r="H82">
        <v>0</v>
      </c>
      <c r="I82">
        <v>0</v>
      </c>
      <c r="K82" s="2">
        <f t="shared" si="20"/>
        <v>30.290999999124324</v>
      </c>
      <c r="L82" s="2">
        <f t="shared" si="12"/>
        <v>2.4748672999994596</v>
      </c>
      <c r="M82">
        <v>23057.603491999998</v>
      </c>
      <c r="N82">
        <v>183.70228</v>
      </c>
      <c r="O82">
        <v>203.99001142857099</v>
      </c>
      <c r="P82" s="2">
        <f t="shared" si="13"/>
        <v>152.825371428571</v>
      </c>
      <c r="Q82" s="2">
        <f t="shared" si="11"/>
        <v>152.57525553513429</v>
      </c>
      <c r="R82" s="2">
        <f t="shared" si="14"/>
        <v>0.25011589343671403</v>
      </c>
      <c r="S82" s="4"/>
      <c r="T82" s="2">
        <f t="shared" si="15"/>
        <v>30.918200001906371</v>
      </c>
      <c r="U82">
        <f t="shared" si="16"/>
        <v>2.4882715999992797</v>
      </c>
      <c r="V82">
        <v>23056.343542300001</v>
      </c>
      <c r="W82">
        <v>181.778914285714</v>
      </c>
      <c r="X82">
        <v>101.08169142857101</v>
      </c>
      <c r="Y82">
        <f t="shared" si="17"/>
        <v>49.917051428571007</v>
      </c>
    </row>
    <row r="83" spans="1:25" x14ac:dyDescent="0.3">
      <c r="A83">
        <f t="shared" si="18"/>
        <v>31.453699997655349</v>
      </c>
      <c r="B83" s="5">
        <f t="shared" si="19"/>
        <v>-0.75479999999998881</v>
      </c>
      <c r="C83">
        <v>23053.701257299999</v>
      </c>
      <c r="D83">
        <v>182.66435999999999</v>
      </c>
      <c r="E83">
        <v>46.544519999999999</v>
      </c>
      <c r="F83">
        <v>0</v>
      </c>
      <c r="G83">
        <v>0</v>
      </c>
      <c r="H83">
        <v>0</v>
      </c>
      <c r="I83">
        <v>0</v>
      </c>
      <c r="K83" s="2">
        <f t="shared" si="20"/>
        <v>47.424800002772827</v>
      </c>
      <c r="L83" s="2">
        <f t="shared" si="12"/>
        <v>2.5222921000022325</v>
      </c>
      <c r="M83">
        <v>23057.650916800001</v>
      </c>
      <c r="N83">
        <v>183.70068571428499</v>
      </c>
      <c r="O83">
        <v>207.054297142857</v>
      </c>
      <c r="P83" s="2">
        <f t="shared" si="13"/>
        <v>155.889657142857</v>
      </c>
      <c r="Q83" s="2">
        <f t="shared" si="11"/>
        <v>157.03331238036273</v>
      </c>
      <c r="R83" s="2">
        <f t="shared" si="14"/>
        <v>1.1436552375057261</v>
      </c>
      <c r="S83" s="4"/>
      <c r="T83" s="2">
        <f t="shared" si="15"/>
        <v>31.206899999233428</v>
      </c>
      <c r="U83">
        <f t="shared" si="16"/>
        <v>2.5194784999985131</v>
      </c>
      <c r="V83">
        <v>23056.3747492</v>
      </c>
      <c r="W83">
        <v>181.87863428571401</v>
      </c>
      <c r="X83">
        <v>102.921651428571</v>
      </c>
      <c r="Y83">
        <f t="shared" si="17"/>
        <v>51.757011428570998</v>
      </c>
    </row>
    <row r="84" spans="1:25" x14ac:dyDescent="0.3">
      <c r="A84">
        <f t="shared" si="18"/>
        <v>30.890500001987675</v>
      </c>
      <c r="B84" s="5">
        <f t="shared" si="19"/>
        <v>-0.80720000000098935</v>
      </c>
      <c r="C84">
        <v>23053.732147800001</v>
      </c>
      <c r="D84">
        <v>182.55091999999999</v>
      </c>
      <c r="E84">
        <v>46.4637999999999</v>
      </c>
      <c r="F84">
        <v>0</v>
      </c>
      <c r="G84">
        <v>0</v>
      </c>
      <c r="H84">
        <v>0</v>
      </c>
      <c r="I84">
        <v>0</v>
      </c>
      <c r="K84" s="2">
        <f t="shared" si="20"/>
        <v>31.137399997533066</v>
      </c>
      <c r="L84" s="2">
        <f t="shared" si="12"/>
        <v>2.5534294999997655</v>
      </c>
      <c r="M84">
        <v>23057.682054199999</v>
      </c>
      <c r="N84">
        <v>183.70284571428499</v>
      </c>
      <c r="O84">
        <v>209.88729714285699</v>
      </c>
      <c r="P84" s="2">
        <f t="shared" si="13"/>
        <v>158.722657142857</v>
      </c>
      <c r="Q84" s="2">
        <f t="shared" si="11"/>
        <v>159.97416006608842</v>
      </c>
      <c r="R84" s="2">
        <f t="shared" si="14"/>
        <v>1.2515029232314134</v>
      </c>
      <c r="S84" s="4"/>
      <c r="T84" s="2">
        <f t="shared" si="15"/>
        <v>46.77829999855021</v>
      </c>
      <c r="U84">
        <f t="shared" si="16"/>
        <v>2.5662567999970634</v>
      </c>
      <c r="V84">
        <v>23056.421527499999</v>
      </c>
      <c r="W84">
        <v>181.98543428571401</v>
      </c>
      <c r="X84">
        <v>105.23665142857099</v>
      </c>
      <c r="Y84">
        <f t="shared" si="17"/>
        <v>54.072011428570995</v>
      </c>
    </row>
    <row r="85" spans="1:25" x14ac:dyDescent="0.3">
      <c r="A85">
        <f t="shared" si="18"/>
        <v>33.097399998951005</v>
      </c>
      <c r="B85" s="5">
        <f t="shared" si="19"/>
        <v>-0.80719999999899983</v>
      </c>
      <c r="C85">
        <v>23053.7652452</v>
      </c>
      <c r="D85">
        <v>182.43256</v>
      </c>
      <c r="E85">
        <v>46.38308</v>
      </c>
      <c r="F85">
        <v>0</v>
      </c>
      <c r="G85">
        <v>0</v>
      </c>
      <c r="H85">
        <v>0</v>
      </c>
      <c r="I85">
        <v>0</v>
      </c>
      <c r="K85" s="2">
        <f t="shared" si="20"/>
        <v>31.338200002210215</v>
      </c>
      <c r="L85" s="2">
        <f t="shared" si="12"/>
        <v>2.5847677000019758</v>
      </c>
      <c r="M85">
        <v>23057.713392400001</v>
      </c>
      <c r="N85">
        <v>183.69792571428499</v>
      </c>
      <c r="O85">
        <v>213.028257142857</v>
      </c>
      <c r="P85" s="2">
        <f t="shared" si="13"/>
        <v>161.86361714285701</v>
      </c>
      <c r="Q85" s="2">
        <f t="shared" si="11"/>
        <v>162.94473098731902</v>
      </c>
      <c r="R85" s="2">
        <f t="shared" si="14"/>
        <v>1.0811138444620099</v>
      </c>
      <c r="S85" s="4"/>
      <c r="T85" s="2">
        <f t="shared" si="15"/>
        <v>16.12100000056671</v>
      </c>
      <c r="U85">
        <f t="shared" si="16"/>
        <v>2.5823777999976301</v>
      </c>
      <c r="V85">
        <v>23056.437648499999</v>
      </c>
      <c r="W85">
        <v>182.085154285714</v>
      </c>
      <c r="X85">
        <v>107.833411428571</v>
      </c>
      <c r="Y85">
        <f t="shared" si="17"/>
        <v>56.668771428570999</v>
      </c>
    </row>
    <row r="86" spans="1:25" x14ac:dyDescent="0.3">
      <c r="A86">
        <f t="shared" si="18"/>
        <v>28.260999999474734</v>
      </c>
      <c r="B86" s="5">
        <f t="shared" si="19"/>
        <v>-3.8363999999999976</v>
      </c>
      <c r="C86">
        <v>23053.7935062</v>
      </c>
      <c r="D86">
        <v>182.30152000000001</v>
      </c>
      <c r="E86">
        <v>45.99944</v>
      </c>
      <c r="F86">
        <v>0</v>
      </c>
      <c r="G86">
        <v>0</v>
      </c>
      <c r="H86">
        <v>0</v>
      </c>
      <c r="I86">
        <v>0</v>
      </c>
      <c r="K86" s="2">
        <f t="shared" si="20"/>
        <v>31.264799999917159</v>
      </c>
      <c r="L86" s="2">
        <f t="shared" si="12"/>
        <v>2.6160325000018929</v>
      </c>
      <c r="M86">
        <v>23057.744657200001</v>
      </c>
      <c r="N86">
        <v>183.69092571428499</v>
      </c>
      <c r="O86">
        <v>216.14825714285701</v>
      </c>
      <c r="P86" s="2">
        <f t="shared" si="13"/>
        <v>164.98361714285701</v>
      </c>
      <c r="Q86" s="2">
        <f t="shared" si="11"/>
        <v>165.91882860512194</v>
      </c>
      <c r="R86" s="2">
        <f t="shared" si="14"/>
        <v>0.93521146226493101</v>
      </c>
      <c r="S86" s="4"/>
      <c r="T86" s="2">
        <f t="shared" si="15"/>
        <v>46.648100000311388</v>
      </c>
      <c r="U86">
        <f t="shared" si="16"/>
        <v>2.6290258999979415</v>
      </c>
      <c r="V86">
        <v>23056.4842966</v>
      </c>
      <c r="W86">
        <v>182.19111428571401</v>
      </c>
      <c r="X86">
        <v>109.558091428571</v>
      </c>
      <c r="Y86">
        <f t="shared" si="17"/>
        <v>58.393451428571005</v>
      </c>
    </row>
    <row r="87" spans="1:25" x14ac:dyDescent="0.3">
      <c r="A87">
        <f t="shared" si="18"/>
        <v>31.139499998971587</v>
      </c>
      <c r="B87" s="5">
        <f t="shared" si="19"/>
        <v>1.7775999999999925</v>
      </c>
      <c r="C87">
        <v>23053.824645699999</v>
      </c>
      <c r="D87">
        <v>182.19827999999899</v>
      </c>
      <c r="E87">
        <v>46.177199999999999</v>
      </c>
      <c r="F87">
        <v>0</v>
      </c>
      <c r="G87">
        <v>0</v>
      </c>
      <c r="H87">
        <v>0</v>
      </c>
      <c r="I87">
        <v>0</v>
      </c>
      <c r="K87" s="2">
        <f t="shared" si="20"/>
        <v>31.307199998991564</v>
      </c>
      <c r="L87" s="2">
        <f t="shared" si="12"/>
        <v>2.6473397000008845</v>
      </c>
      <c r="M87">
        <v>23057.7759644</v>
      </c>
      <c r="N87">
        <v>183.68108571428499</v>
      </c>
      <c r="O87">
        <v>219.25253714285699</v>
      </c>
      <c r="P87" s="2">
        <f t="shared" si="13"/>
        <v>168.087897142857</v>
      </c>
      <c r="Q87" s="2">
        <f t="shared" si="11"/>
        <v>168.90718848653634</v>
      </c>
      <c r="R87" s="2">
        <f t="shared" si="14"/>
        <v>0.81929134367933898</v>
      </c>
      <c r="S87" s="4"/>
      <c r="T87" s="2">
        <f t="shared" si="15"/>
        <v>15.940699999191565</v>
      </c>
      <c r="U87">
        <f t="shared" si="16"/>
        <v>2.644966599997133</v>
      </c>
      <c r="V87">
        <v>23056.500237299999</v>
      </c>
      <c r="W87">
        <v>182.300674285714</v>
      </c>
      <c r="X87">
        <v>111.26181142857099</v>
      </c>
      <c r="Y87">
        <f t="shared" si="17"/>
        <v>60.097171428570995</v>
      </c>
    </row>
    <row r="88" spans="1:25" x14ac:dyDescent="0.3">
      <c r="A88">
        <f t="shared" si="18"/>
        <v>30.625000003055902</v>
      </c>
      <c r="B88" s="5">
        <f t="shared" si="19"/>
        <v>-1.356400000000022</v>
      </c>
      <c r="C88">
        <v>23053.855270700002</v>
      </c>
      <c r="D88">
        <v>182.071799999999</v>
      </c>
      <c r="E88">
        <v>46.041559999999997</v>
      </c>
      <c r="F88">
        <v>0.1</v>
      </c>
      <c r="G88">
        <v>0</v>
      </c>
      <c r="H88">
        <v>0</v>
      </c>
      <c r="I88">
        <v>0</v>
      </c>
      <c r="K88" s="2">
        <f t="shared" si="20"/>
        <v>30.745100000785897</v>
      </c>
      <c r="L88" s="2">
        <f t="shared" si="12"/>
        <v>2.6780848000016704</v>
      </c>
      <c r="M88">
        <v>23057.806709500001</v>
      </c>
      <c r="N88">
        <v>183.67602857142799</v>
      </c>
      <c r="O88">
        <v>222.17249142857099</v>
      </c>
      <c r="P88" s="2">
        <f t="shared" si="13"/>
        <v>171.007851428571</v>
      </c>
      <c r="Q88" s="2">
        <f t="shared" si="11"/>
        <v>171.85160669611233</v>
      </c>
      <c r="R88" s="2">
        <f t="shared" si="14"/>
        <v>0.84375526754132579</v>
      </c>
      <c r="S88" s="4"/>
      <c r="T88" s="2">
        <f t="shared" si="15"/>
        <v>30.925000002753222</v>
      </c>
      <c r="U88">
        <f t="shared" si="16"/>
        <v>2.6758915999998862</v>
      </c>
      <c r="V88">
        <v>23056.531162300002</v>
      </c>
      <c r="W88">
        <v>182.40039428571399</v>
      </c>
      <c r="X88">
        <v>113.68565142857101</v>
      </c>
      <c r="Y88">
        <f t="shared" si="17"/>
        <v>62.521011428571008</v>
      </c>
    </row>
    <row r="89" spans="1:25" x14ac:dyDescent="0.3">
      <c r="A89">
        <f t="shared" si="18"/>
        <v>31.018099998618709</v>
      </c>
      <c r="B89" s="5">
        <f t="shared" si="19"/>
        <v>-1.356399999999951</v>
      </c>
      <c r="C89">
        <v>23053.8862888</v>
      </c>
      <c r="D89">
        <v>181.96992</v>
      </c>
      <c r="E89">
        <v>45.905920000000002</v>
      </c>
      <c r="F89">
        <v>0.1</v>
      </c>
      <c r="G89">
        <v>0</v>
      </c>
      <c r="H89">
        <v>0</v>
      </c>
      <c r="I89">
        <v>0</v>
      </c>
      <c r="K89" s="2">
        <f t="shared" si="20"/>
        <v>31.463499999517808</v>
      </c>
      <c r="L89" s="2">
        <f t="shared" si="12"/>
        <v>2.7095483000011882</v>
      </c>
      <c r="M89">
        <v>23057.838173</v>
      </c>
      <c r="N89">
        <v>183.666051428571</v>
      </c>
      <c r="O89">
        <v>225.11625714285699</v>
      </c>
      <c r="P89" s="2">
        <f t="shared" si="13"/>
        <v>173.951617142857</v>
      </c>
      <c r="Q89" s="2">
        <f t="shared" ref="Q89:Q111" si="21">$Q$1*(L89-$Q$2+($Q$2*(EXP(-1*L89/$Q$2))))</f>
        <v>174.87453940064873</v>
      </c>
      <c r="R89" s="2">
        <f t="shared" si="14"/>
        <v>0.92292225779172554</v>
      </c>
      <c r="S89" s="4"/>
      <c r="T89" s="2">
        <f t="shared" si="15"/>
        <v>31.389099996886216</v>
      </c>
      <c r="U89">
        <f t="shared" si="16"/>
        <v>2.7072806999967725</v>
      </c>
      <c r="V89">
        <v>23056.562551399998</v>
      </c>
      <c r="W89">
        <v>182.49027428571401</v>
      </c>
      <c r="X89">
        <v>116.13045142857101</v>
      </c>
      <c r="Y89">
        <f t="shared" si="17"/>
        <v>64.965811428571016</v>
      </c>
    </row>
    <row r="90" spans="1:25" x14ac:dyDescent="0.3">
      <c r="A90">
        <f t="shared" si="18"/>
        <v>31.244999998307321</v>
      </c>
      <c r="B90" s="5">
        <f t="shared" si="19"/>
        <v>0.3143999999999636</v>
      </c>
      <c r="C90">
        <v>23053.917533799999</v>
      </c>
      <c r="D90">
        <v>181.85184000000001</v>
      </c>
      <c r="E90">
        <v>45.937359999999998</v>
      </c>
      <c r="F90">
        <v>0.1</v>
      </c>
      <c r="G90">
        <v>0</v>
      </c>
      <c r="H90">
        <v>0</v>
      </c>
      <c r="I90">
        <v>0</v>
      </c>
      <c r="K90" s="2">
        <f t="shared" si="20"/>
        <v>46.212699999159668</v>
      </c>
      <c r="L90" s="2">
        <f t="shared" si="12"/>
        <v>2.7557610000003478</v>
      </c>
      <c r="M90">
        <v>23057.884385699999</v>
      </c>
      <c r="N90">
        <v>183.653451428571</v>
      </c>
      <c r="O90">
        <v>228.66413714285699</v>
      </c>
      <c r="P90" s="2">
        <f t="shared" si="13"/>
        <v>177.499497142857</v>
      </c>
      <c r="Q90" s="2">
        <f t="shared" si="21"/>
        <v>179.33183642776822</v>
      </c>
      <c r="R90" s="2">
        <f t="shared" si="14"/>
        <v>1.8323392849112281</v>
      </c>
      <c r="S90" s="4"/>
      <c r="T90" s="2">
        <f t="shared" si="15"/>
        <v>30.608200002461672</v>
      </c>
      <c r="U90">
        <f t="shared" si="16"/>
        <v>2.7378888999992341</v>
      </c>
      <c r="V90">
        <v>23056.593159600001</v>
      </c>
      <c r="W90">
        <v>182.585074285714</v>
      </c>
      <c r="X90">
        <v>118.480931428571</v>
      </c>
      <c r="Y90">
        <f t="shared" si="17"/>
        <v>67.316291428570992</v>
      </c>
    </row>
    <row r="91" spans="1:25" x14ac:dyDescent="0.3">
      <c r="A91">
        <f t="shared" si="18"/>
        <v>45.895600000221748</v>
      </c>
      <c r="B91" s="5">
        <f t="shared" si="19"/>
        <v>0.36679999999904567</v>
      </c>
      <c r="C91">
        <v>23053.963429399999</v>
      </c>
      <c r="D91">
        <v>181.74852000000001</v>
      </c>
      <c r="E91">
        <v>45.974039999999903</v>
      </c>
      <c r="F91">
        <v>0.1</v>
      </c>
      <c r="G91">
        <v>0</v>
      </c>
      <c r="H91">
        <v>0</v>
      </c>
      <c r="I91">
        <v>0</v>
      </c>
      <c r="K91" s="2">
        <f t="shared" si="20"/>
        <v>31.548800001473865</v>
      </c>
      <c r="L91" s="2">
        <f t="shared" si="12"/>
        <v>2.7873098000018217</v>
      </c>
      <c r="M91">
        <v>23057.915934500001</v>
      </c>
      <c r="N91">
        <v>183.653451428571</v>
      </c>
      <c r="O91">
        <v>231.71077714285701</v>
      </c>
      <c r="P91" s="2">
        <f t="shared" si="13"/>
        <v>180.54613714285702</v>
      </c>
      <c r="Q91" s="2">
        <f t="shared" si="21"/>
        <v>182.38625111631009</v>
      </c>
      <c r="R91" s="2">
        <f t="shared" si="14"/>
        <v>1.8401139734530716</v>
      </c>
      <c r="S91" s="4"/>
      <c r="T91" s="2">
        <f t="shared" si="15"/>
        <v>46.221099997637793</v>
      </c>
      <c r="U91">
        <f t="shared" si="16"/>
        <v>2.7841099999968719</v>
      </c>
      <c r="V91">
        <v>23056.639380699999</v>
      </c>
      <c r="W91">
        <v>182.670394285714</v>
      </c>
      <c r="X91">
        <v>120.875651428571</v>
      </c>
      <c r="Y91">
        <f t="shared" si="17"/>
        <v>69.711011428570998</v>
      </c>
    </row>
    <row r="92" spans="1:25" x14ac:dyDescent="0.3">
      <c r="A92">
        <f t="shared" si="18"/>
        <v>31.408400001964765</v>
      </c>
      <c r="B92" s="5">
        <f t="shared" si="19"/>
        <v>0.36680000000096413</v>
      </c>
      <c r="C92">
        <v>23053.994837800001</v>
      </c>
      <c r="D92">
        <v>181.65504000000001</v>
      </c>
      <c r="E92">
        <v>46.010719999999999</v>
      </c>
      <c r="F92">
        <v>0.1</v>
      </c>
      <c r="G92">
        <v>0</v>
      </c>
      <c r="H92">
        <v>0</v>
      </c>
      <c r="I92">
        <v>0</v>
      </c>
      <c r="K92" s="2">
        <f t="shared" si="20"/>
        <v>16.231400000833673</v>
      </c>
      <c r="L92" s="2">
        <f t="shared" si="12"/>
        <v>2.8035412000026554</v>
      </c>
      <c r="M92">
        <v>23057.932165900002</v>
      </c>
      <c r="N92">
        <v>183.653451428571</v>
      </c>
      <c r="O92">
        <v>234.74169714285699</v>
      </c>
      <c r="P92" s="2">
        <f t="shared" si="13"/>
        <v>183.577057142857</v>
      </c>
      <c r="Q92" s="2">
        <f t="shared" si="21"/>
        <v>183.961239583322</v>
      </c>
      <c r="R92" s="2">
        <f t="shared" si="14"/>
        <v>0.38418244046499694</v>
      </c>
      <c r="S92" s="4"/>
      <c r="T92" s="2">
        <f t="shared" si="15"/>
        <v>31.248800001776544</v>
      </c>
      <c r="U92">
        <f t="shared" si="16"/>
        <v>2.8153587999986485</v>
      </c>
      <c r="V92">
        <v>23056.6706295</v>
      </c>
      <c r="W92">
        <v>182.75535428571399</v>
      </c>
      <c r="X92">
        <v>123.137051428571</v>
      </c>
      <c r="Y92">
        <f t="shared" si="17"/>
        <v>71.972411428571007</v>
      </c>
    </row>
    <row r="93" spans="1:25" x14ac:dyDescent="0.3">
      <c r="A93">
        <f t="shared" si="18"/>
        <v>46.389499999349937</v>
      </c>
      <c r="B93" s="5">
        <f t="shared" si="19"/>
        <v>0.26200000000002888</v>
      </c>
      <c r="C93">
        <v>23054.0412273</v>
      </c>
      <c r="D93">
        <v>181.56648000000001</v>
      </c>
      <c r="E93">
        <v>46.036920000000002</v>
      </c>
      <c r="F93">
        <v>0.1</v>
      </c>
      <c r="G93">
        <v>0</v>
      </c>
      <c r="H93">
        <v>0</v>
      </c>
      <c r="I93">
        <v>0</v>
      </c>
      <c r="K93" s="2">
        <f t="shared" si="20"/>
        <v>45.996099997864803</v>
      </c>
      <c r="L93" s="2">
        <f t="shared" si="12"/>
        <v>2.8495373000005202</v>
      </c>
      <c r="M93">
        <v>23057.978161999999</v>
      </c>
      <c r="N93">
        <v>183.65705142857101</v>
      </c>
      <c r="O93">
        <v>237.762137142857</v>
      </c>
      <c r="P93" s="2">
        <f t="shared" si="13"/>
        <v>186.59749714285701</v>
      </c>
      <c r="Q93" s="2">
        <f t="shared" si="21"/>
        <v>188.43712251008961</v>
      </c>
      <c r="R93" s="2">
        <f t="shared" si="14"/>
        <v>1.8396253672325997</v>
      </c>
      <c r="S93" s="4"/>
      <c r="T93" s="2">
        <f t="shared" si="15"/>
        <v>31.447099998331396</v>
      </c>
      <c r="U93">
        <f t="shared" si="16"/>
        <v>2.8468058999969799</v>
      </c>
      <c r="V93">
        <v>23056.702076599999</v>
      </c>
      <c r="W93">
        <v>182.83047428571399</v>
      </c>
      <c r="X93">
        <v>125.361771428571</v>
      </c>
      <c r="Y93">
        <f t="shared" si="17"/>
        <v>74.197131428570998</v>
      </c>
    </row>
    <row r="94" spans="1:25" x14ac:dyDescent="0.3">
      <c r="A94">
        <f t="shared" si="18"/>
        <v>16.346500000508968</v>
      </c>
      <c r="B94" s="5">
        <f t="shared" si="19"/>
        <v>0.15719999999895151</v>
      </c>
      <c r="C94">
        <v>23054.057573800001</v>
      </c>
      <c r="D94">
        <v>181.48776000000001</v>
      </c>
      <c r="E94">
        <v>46.052639999999897</v>
      </c>
      <c r="F94">
        <v>0.1</v>
      </c>
      <c r="G94">
        <v>0</v>
      </c>
      <c r="H94">
        <v>0</v>
      </c>
      <c r="I94">
        <v>0</v>
      </c>
      <c r="K94" s="2">
        <f t="shared" si="20"/>
        <v>15.034200001537101</v>
      </c>
      <c r="L94" s="2">
        <f t="shared" si="12"/>
        <v>2.8645715000020573</v>
      </c>
      <c r="M94">
        <v>23057.993196200001</v>
      </c>
      <c r="N94">
        <v>183.653028571428</v>
      </c>
      <c r="O94">
        <v>240.93022285714201</v>
      </c>
      <c r="P94" s="2">
        <f t="shared" si="13"/>
        <v>189.76558285714202</v>
      </c>
      <c r="Q94" s="2">
        <f t="shared" si="21"/>
        <v>189.90409529406381</v>
      </c>
      <c r="R94" s="2">
        <f t="shared" si="14"/>
        <v>0.13851243692178627</v>
      </c>
      <c r="S94" s="4"/>
      <c r="T94" s="2">
        <f t="shared" si="15"/>
        <v>31.421600000612671</v>
      </c>
      <c r="U94">
        <f t="shared" si="16"/>
        <v>2.8782274999975925</v>
      </c>
      <c r="V94">
        <v>23056.733498199999</v>
      </c>
      <c r="W94">
        <v>182.89499428571401</v>
      </c>
      <c r="X94">
        <v>128.08229142857101</v>
      </c>
      <c r="Y94">
        <f t="shared" si="17"/>
        <v>76.91765142857102</v>
      </c>
    </row>
    <row r="95" spans="1:25" x14ac:dyDescent="0.3">
      <c r="A95">
        <f t="shared" si="18"/>
        <v>31.19420000075479</v>
      </c>
      <c r="B95" s="5">
        <f t="shared" si="19"/>
        <v>9.9475983006414026E-13</v>
      </c>
      <c r="C95">
        <v>23054.088768000001</v>
      </c>
      <c r="D95">
        <v>181.41888</v>
      </c>
      <c r="E95">
        <v>46.052639999999997</v>
      </c>
      <c r="F95">
        <v>0.1</v>
      </c>
      <c r="G95">
        <v>0</v>
      </c>
      <c r="H95">
        <v>0</v>
      </c>
      <c r="I95">
        <v>0</v>
      </c>
      <c r="K95" s="2">
        <f t="shared" si="20"/>
        <v>31.969499999831896</v>
      </c>
      <c r="L95" s="2">
        <f t="shared" si="12"/>
        <v>2.8965410000018892</v>
      </c>
      <c r="M95">
        <v>23058.025165700001</v>
      </c>
      <c r="N95">
        <v>183.643325714285</v>
      </c>
      <c r="O95">
        <v>244.06686857142799</v>
      </c>
      <c r="P95" s="2">
        <f t="shared" si="13"/>
        <v>192.902228571428</v>
      </c>
      <c r="Q95" s="2">
        <f t="shared" si="21"/>
        <v>193.02991970163896</v>
      </c>
      <c r="R95" s="2">
        <f t="shared" si="14"/>
        <v>0.12769113021096246</v>
      </c>
      <c r="S95" s="4"/>
      <c r="T95" s="2">
        <f t="shared" si="15"/>
        <v>31.007199999294244</v>
      </c>
      <c r="U95">
        <f t="shared" si="16"/>
        <v>2.9092346999968868</v>
      </c>
      <c r="V95">
        <v>23056.764505399999</v>
      </c>
      <c r="W95">
        <v>182.95043428571401</v>
      </c>
      <c r="X95">
        <v>131.04809142857101</v>
      </c>
      <c r="Y95">
        <f t="shared" si="17"/>
        <v>79.883451428571021</v>
      </c>
    </row>
    <row r="96" spans="1:25" x14ac:dyDescent="0.3">
      <c r="A96">
        <f t="shared" si="18"/>
        <v>31.361599998490419</v>
      </c>
      <c r="B96" s="5">
        <f t="shared" si="19"/>
        <v>-0.26199999999995782</v>
      </c>
      <c r="C96">
        <v>23054.1201296</v>
      </c>
      <c r="D96">
        <v>181.35491999999999</v>
      </c>
      <c r="E96">
        <v>46.026440000000001</v>
      </c>
      <c r="F96">
        <v>0.1</v>
      </c>
      <c r="G96">
        <v>0</v>
      </c>
      <c r="H96">
        <v>0</v>
      </c>
      <c r="I96">
        <v>0</v>
      </c>
      <c r="K96" s="2">
        <f t="shared" si="20"/>
        <v>31.478400000196416</v>
      </c>
      <c r="L96" s="2">
        <f t="shared" si="12"/>
        <v>2.9280194000020856</v>
      </c>
      <c r="M96">
        <v>23058.056644100001</v>
      </c>
      <c r="N96">
        <v>183.62232571428501</v>
      </c>
      <c r="O96">
        <v>247.875548571428</v>
      </c>
      <c r="P96" s="2">
        <f t="shared" si="13"/>
        <v>196.71090857142801</v>
      </c>
      <c r="Q96" s="2">
        <f t="shared" si="21"/>
        <v>196.11602463235144</v>
      </c>
      <c r="R96" s="2">
        <f t="shared" si="14"/>
        <v>0.594883939076567</v>
      </c>
      <c r="S96" s="4"/>
      <c r="T96" s="2">
        <f t="shared" si="15"/>
        <v>31.465400003071409</v>
      </c>
      <c r="U96">
        <f t="shared" si="16"/>
        <v>2.9407000999999582</v>
      </c>
      <c r="V96">
        <v>23056.795970800002</v>
      </c>
      <c r="W96">
        <v>183.01223428571399</v>
      </c>
      <c r="X96">
        <v>133.32461142857099</v>
      </c>
      <c r="Y96">
        <f t="shared" si="17"/>
        <v>82.159971428570998</v>
      </c>
    </row>
    <row r="97" spans="1:25" x14ac:dyDescent="0.3">
      <c r="A97">
        <f t="shared" si="18"/>
        <v>30.522799999744166</v>
      </c>
      <c r="B97" s="5">
        <f t="shared" si="19"/>
        <v>-0.5239999999999867</v>
      </c>
      <c r="C97">
        <v>23054.1506524</v>
      </c>
      <c r="D97">
        <v>181.29588000000001</v>
      </c>
      <c r="E97">
        <v>45.974040000000002</v>
      </c>
      <c r="F97">
        <v>0.1</v>
      </c>
      <c r="G97">
        <v>0</v>
      </c>
      <c r="H97">
        <v>0</v>
      </c>
      <c r="I97">
        <v>0</v>
      </c>
      <c r="K97" s="2">
        <f t="shared" si="20"/>
        <v>46.626799998193746</v>
      </c>
      <c r="L97" s="2">
        <f t="shared" si="12"/>
        <v>2.9746462000002794</v>
      </c>
      <c r="M97">
        <v>23058.103270899999</v>
      </c>
      <c r="N97">
        <v>183.582885714285</v>
      </c>
      <c r="O97">
        <v>251.156788571428</v>
      </c>
      <c r="P97" s="2">
        <f t="shared" si="13"/>
        <v>199.992148571428</v>
      </c>
      <c r="Q97" s="2">
        <f t="shared" si="21"/>
        <v>200.70194574961761</v>
      </c>
      <c r="R97" s="2">
        <f t="shared" si="14"/>
        <v>0.70979717818960353</v>
      </c>
      <c r="S97" s="4"/>
      <c r="T97" s="2">
        <f t="shared" si="15"/>
        <v>31.263099997886457</v>
      </c>
      <c r="U97">
        <f t="shared" si="16"/>
        <v>2.9719631999978446</v>
      </c>
      <c r="V97">
        <v>23056.8272339</v>
      </c>
      <c r="W97">
        <v>183.07259428571399</v>
      </c>
      <c r="X97">
        <v>135.39213142857099</v>
      </c>
      <c r="Y97">
        <f t="shared" si="17"/>
        <v>84.227491428571</v>
      </c>
    </row>
    <row r="98" spans="1:25" x14ac:dyDescent="0.3">
      <c r="A98">
        <f t="shared" si="18"/>
        <v>47.286600001825718</v>
      </c>
      <c r="B98" s="5">
        <f t="shared" si="19"/>
        <v>1.0419999999989926</v>
      </c>
      <c r="C98">
        <v>23054.197939000001</v>
      </c>
      <c r="D98">
        <v>181.25304</v>
      </c>
      <c r="E98">
        <v>46.078239999999901</v>
      </c>
      <c r="F98">
        <v>0.1</v>
      </c>
      <c r="G98">
        <v>0</v>
      </c>
      <c r="H98">
        <v>0</v>
      </c>
      <c r="I98">
        <v>0</v>
      </c>
      <c r="K98" s="2">
        <f t="shared" si="20"/>
        <v>76.016099999833386</v>
      </c>
      <c r="L98" s="2">
        <f t="shared" si="12"/>
        <v>3.0506623000001127</v>
      </c>
      <c r="M98">
        <v>23058.179286999999</v>
      </c>
      <c r="N98">
        <v>183.56188571428501</v>
      </c>
      <c r="O98">
        <v>254.11958857142801</v>
      </c>
      <c r="P98" s="2">
        <f t="shared" si="13"/>
        <v>202.95494857142802</v>
      </c>
      <c r="Q98" s="2">
        <f t="shared" si="21"/>
        <v>208.21447050731521</v>
      </c>
      <c r="R98" s="2">
        <f t="shared" si="14"/>
        <v>5.259521935887193</v>
      </c>
      <c r="S98" s="4"/>
      <c r="T98" s="2">
        <f t="shared" si="15"/>
        <v>46.849499998643296</v>
      </c>
      <c r="U98">
        <f t="shared" si="16"/>
        <v>3.0188126999964879</v>
      </c>
      <c r="V98">
        <v>23056.874083399998</v>
      </c>
      <c r="W98">
        <v>183.118194285714</v>
      </c>
      <c r="X98">
        <v>138.25313142857101</v>
      </c>
      <c r="Y98">
        <f t="shared" si="17"/>
        <v>87.088491428571018</v>
      </c>
    </row>
    <row r="99" spans="1:25" x14ac:dyDescent="0.3">
      <c r="A99">
        <f t="shared" si="18"/>
        <v>29.79839999898104</v>
      </c>
      <c r="B99" s="5">
        <f t="shared" si="19"/>
        <v>3.4172000000010172</v>
      </c>
      <c r="C99">
        <v>23054.2277374</v>
      </c>
      <c r="D99">
        <v>181.21055999999999</v>
      </c>
      <c r="E99">
        <v>46.419960000000003</v>
      </c>
      <c r="F99">
        <v>0.1</v>
      </c>
      <c r="G99">
        <v>0</v>
      </c>
      <c r="H99">
        <v>0</v>
      </c>
      <c r="I99">
        <v>0</v>
      </c>
      <c r="K99" s="2">
        <f t="shared" si="20"/>
        <v>15.489000001252862</v>
      </c>
      <c r="L99" s="2">
        <f t="shared" si="12"/>
        <v>3.0661513000013656</v>
      </c>
      <c r="M99">
        <v>23058.194776</v>
      </c>
      <c r="N99">
        <v>183.531045714285</v>
      </c>
      <c r="O99">
        <v>257.88634857142802</v>
      </c>
      <c r="P99" s="2">
        <f t="shared" si="13"/>
        <v>206.72170857142802</v>
      </c>
      <c r="Q99" s="2">
        <f t="shared" si="21"/>
        <v>209.75049756519047</v>
      </c>
      <c r="R99" s="2">
        <f t="shared" si="14"/>
        <v>3.028788993762447</v>
      </c>
      <c r="S99" s="4"/>
      <c r="T99" s="2">
        <f t="shared" si="15"/>
        <v>15.969900003256043</v>
      </c>
      <c r="U99">
        <f t="shared" si="16"/>
        <v>3.034782599999744</v>
      </c>
      <c r="V99">
        <v>23056.890053300001</v>
      </c>
      <c r="W99">
        <v>183.163794285714</v>
      </c>
      <c r="X99">
        <v>141.082691428571</v>
      </c>
      <c r="Y99">
        <f t="shared" si="17"/>
        <v>89.918051428571005</v>
      </c>
    </row>
    <row r="100" spans="1:25" x14ac:dyDescent="0.3">
      <c r="A100">
        <f t="shared" si="18"/>
        <v>20.067699999344768</v>
      </c>
      <c r="B100" s="5">
        <f t="shared" si="19"/>
        <v>2.9979999999989815</v>
      </c>
      <c r="C100">
        <v>23054.2478051</v>
      </c>
      <c r="D100">
        <v>181.16316</v>
      </c>
      <c r="E100">
        <v>46.719759999999901</v>
      </c>
      <c r="F100">
        <v>0.1</v>
      </c>
      <c r="G100">
        <v>0</v>
      </c>
      <c r="H100">
        <v>0</v>
      </c>
      <c r="I100">
        <v>0</v>
      </c>
      <c r="K100" s="2">
        <f t="shared" si="20"/>
        <v>15.540000000328291</v>
      </c>
      <c r="L100" s="2">
        <f t="shared" si="12"/>
        <v>3.0816913000016939</v>
      </c>
      <c r="M100">
        <v>23058.210316000001</v>
      </c>
      <c r="N100">
        <v>183.50670285714199</v>
      </c>
      <c r="O100">
        <v>261.10338285714198</v>
      </c>
      <c r="P100" s="2">
        <f t="shared" si="13"/>
        <v>209.93874285714199</v>
      </c>
      <c r="Q100" s="2">
        <f t="shared" si="21"/>
        <v>211.29332651682938</v>
      </c>
      <c r="R100" s="2">
        <f t="shared" si="14"/>
        <v>1.3545836596873926</v>
      </c>
      <c r="S100" s="4"/>
      <c r="T100" s="2">
        <f t="shared" si="15"/>
        <v>46.64520000005723</v>
      </c>
      <c r="U100">
        <f t="shared" si="16"/>
        <v>3.0814277999998012</v>
      </c>
      <c r="V100">
        <v>23056.936698500002</v>
      </c>
      <c r="W100">
        <v>183.20939428571401</v>
      </c>
      <c r="X100">
        <v>143.88605142857099</v>
      </c>
      <c r="Y100">
        <f t="shared" si="17"/>
        <v>92.721411428571002</v>
      </c>
    </row>
    <row r="101" spans="1:25" x14ac:dyDescent="0.3">
      <c r="A101">
        <f t="shared" si="18"/>
        <v>42.490600000746781</v>
      </c>
      <c r="B101" s="5">
        <f t="shared" si="19"/>
        <v>2.788400000001019</v>
      </c>
      <c r="C101">
        <v>23054.290295700001</v>
      </c>
      <c r="D101">
        <v>181.11084</v>
      </c>
      <c r="E101">
        <v>46.998600000000003</v>
      </c>
      <c r="F101">
        <v>0.1</v>
      </c>
      <c r="G101">
        <v>0</v>
      </c>
      <c r="H101">
        <v>0</v>
      </c>
      <c r="I101">
        <v>0</v>
      </c>
      <c r="K101" s="2">
        <f t="shared" si="20"/>
        <v>15.758599998662248</v>
      </c>
      <c r="L101" s="2">
        <f t="shared" si="12"/>
        <v>3.0974499000003561</v>
      </c>
      <c r="M101">
        <v>23058.226074599999</v>
      </c>
      <c r="N101">
        <v>183.480782857142</v>
      </c>
      <c r="O101">
        <v>264.02426285714199</v>
      </c>
      <c r="P101" s="2">
        <f t="shared" si="13"/>
        <v>212.859622857142</v>
      </c>
      <c r="Q101" s="2">
        <f t="shared" si="21"/>
        <v>212.85961996736998</v>
      </c>
      <c r="R101" s="2">
        <f t="shared" si="14"/>
        <v>2.8897720198983734E-6</v>
      </c>
      <c r="S101" s="4"/>
      <c r="T101" s="2">
        <f t="shared" si="15"/>
        <v>15.904799998679664</v>
      </c>
      <c r="U101">
        <f t="shared" si="16"/>
        <v>3.0973325999984809</v>
      </c>
      <c r="V101">
        <v>23056.9526033</v>
      </c>
      <c r="W101">
        <v>183.24443428571399</v>
      </c>
      <c r="X101">
        <v>146.15673142857099</v>
      </c>
      <c r="Y101">
        <f t="shared" si="17"/>
        <v>94.992091428571001</v>
      </c>
    </row>
    <row r="102" spans="1:25" x14ac:dyDescent="0.3">
      <c r="A102">
        <f t="shared" si="18"/>
        <v>16.885000000911532</v>
      </c>
      <c r="B102" s="5">
        <f t="shared" si="19"/>
        <v>2.5263999999990006</v>
      </c>
      <c r="C102">
        <v>23054.307180700001</v>
      </c>
      <c r="D102">
        <v>181.04867999999999</v>
      </c>
      <c r="E102">
        <v>47.251239999999903</v>
      </c>
      <c r="F102">
        <v>0.1</v>
      </c>
      <c r="G102">
        <v>0</v>
      </c>
      <c r="H102">
        <v>0</v>
      </c>
      <c r="I102">
        <v>0</v>
      </c>
      <c r="K102" s="2">
        <f t="shared" si="20"/>
        <v>30.558300000848249</v>
      </c>
      <c r="L102" s="2">
        <f t="shared" si="12"/>
        <v>3.1280082000012044</v>
      </c>
      <c r="M102">
        <v>23058.2566329</v>
      </c>
      <c r="N102">
        <v>183.39846285714199</v>
      </c>
      <c r="O102">
        <v>267.70718285714202</v>
      </c>
      <c r="P102" s="2">
        <f t="shared" si="13"/>
        <v>216.54254285714202</v>
      </c>
      <c r="Q102" s="2">
        <f t="shared" si="21"/>
        <v>215.90187005577874</v>
      </c>
      <c r="R102" s="2">
        <f t="shared" si="14"/>
        <v>0.64067280136328009</v>
      </c>
      <c r="S102" s="4"/>
      <c r="T102" s="2">
        <f t="shared" si="15"/>
        <v>31.193700000585523</v>
      </c>
      <c r="U102">
        <f t="shared" si="16"/>
        <v>3.1285262999990664</v>
      </c>
      <c r="V102">
        <v>23056.983797000001</v>
      </c>
      <c r="W102">
        <v>183.275411428571</v>
      </c>
      <c r="X102">
        <v>148.79433714285699</v>
      </c>
      <c r="Y102">
        <f t="shared" si="17"/>
        <v>97.629697142856998</v>
      </c>
    </row>
    <row r="103" spans="1:25" x14ac:dyDescent="0.3">
      <c r="A103">
        <f t="shared" si="18"/>
        <v>61.473599998862483</v>
      </c>
      <c r="B103" s="5">
        <f t="shared" si="19"/>
        <v>6.4675999999999334</v>
      </c>
      <c r="C103">
        <v>23054.3686543</v>
      </c>
      <c r="D103">
        <v>180.96011999999999</v>
      </c>
      <c r="E103">
        <v>47.897999999999897</v>
      </c>
      <c r="F103">
        <v>0.1</v>
      </c>
      <c r="G103">
        <v>0</v>
      </c>
      <c r="H103">
        <v>0</v>
      </c>
      <c r="I103">
        <v>0</v>
      </c>
      <c r="K103" s="2">
        <f t="shared" si="20"/>
        <v>47.233299999788869</v>
      </c>
      <c r="L103" s="2">
        <f t="shared" si="12"/>
        <v>3.1752415000009933</v>
      </c>
      <c r="M103">
        <v>23058.3038662</v>
      </c>
      <c r="N103">
        <v>183.34578285714201</v>
      </c>
      <c r="O103">
        <v>270.92030285714202</v>
      </c>
      <c r="P103" s="2">
        <f t="shared" si="13"/>
        <v>219.75566285714203</v>
      </c>
      <c r="Q103" s="2">
        <f t="shared" si="21"/>
        <v>220.61679170272666</v>
      </c>
      <c r="R103" s="2">
        <f t="shared" si="14"/>
        <v>0.86112884558463065</v>
      </c>
      <c r="S103" s="4"/>
      <c r="T103" s="2">
        <f t="shared" si="15"/>
        <v>30.173799998010509</v>
      </c>
      <c r="U103">
        <f t="shared" si="16"/>
        <v>3.1587000999970769</v>
      </c>
      <c r="V103">
        <v>23057.013970799999</v>
      </c>
      <c r="W103">
        <v>183.31477142857099</v>
      </c>
      <c r="X103">
        <v>151.51909714285699</v>
      </c>
      <c r="Y103">
        <f t="shared" si="17"/>
        <v>100.354457142857</v>
      </c>
    </row>
    <row r="104" spans="1:25" x14ac:dyDescent="0.3">
      <c r="A104">
        <f t="shared" si="18"/>
        <v>31.125199999223696</v>
      </c>
      <c r="B104" s="5">
        <f t="shared" si="19"/>
        <v>2.1072000000010149</v>
      </c>
      <c r="C104">
        <v>23054.3997795</v>
      </c>
      <c r="D104">
        <v>180.90780000000001</v>
      </c>
      <c r="E104">
        <v>48.108719999999998</v>
      </c>
      <c r="F104">
        <v>0.1</v>
      </c>
      <c r="G104">
        <v>0</v>
      </c>
      <c r="H104">
        <v>0</v>
      </c>
      <c r="I104">
        <v>0</v>
      </c>
      <c r="K104" s="2">
        <f t="shared" si="20"/>
        <v>30.782099998759804</v>
      </c>
      <c r="L104" s="2">
        <f t="shared" si="12"/>
        <v>3.2060235999997531</v>
      </c>
      <c r="M104">
        <v>23058.334648299999</v>
      </c>
      <c r="N104">
        <v>183.28854285714201</v>
      </c>
      <c r="O104">
        <v>274.19862285714203</v>
      </c>
      <c r="P104" s="2">
        <f t="shared" si="13"/>
        <v>223.03398285714204</v>
      </c>
      <c r="Q104" s="2">
        <f t="shared" si="21"/>
        <v>223.69750604895316</v>
      </c>
      <c r="R104" s="2">
        <f t="shared" si="14"/>
        <v>0.66352319181112307</v>
      </c>
      <c r="S104" s="4"/>
      <c r="T104" s="2">
        <f t="shared" si="15"/>
        <v>46.244900000601774</v>
      </c>
      <c r="U104">
        <f t="shared" si="16"/>
        <v>3.2049449999976787</v>
      </c>
      <c r="V104">
        <v>23057.060215699999</v>
      </c>
      <c r="W104">
        <v>183.345611428571</v>
      </c>
      <c r="X104">
        <v>154.20193714285699</v>
      </c>
      <c r="Y104">
        <f t="shared" si="17"/>
        <v>103.037297142857</v>
      </c>
    </row>
    <row r="105" spans="1:25" x14ac:dyDescent="0.3">
      <c r="A105">
        <f t="shared" si="18"/>
        <v>15.845099998841761</v>
      </c>
      <c r="B105" s="5">
        <f t="shared" si="19"/>
        <v>2.1071999999990254</v>
      </c>
      <c r="C105">
        <v>23054.415624599998</v>
      </c>
      <c r="D105">
        <v>180.8604</v>
      </c>
      <c r="E105">
        <v>48.319439999999901</v>
      </c>
      <c r="F105">
        <v>0.1</v>
      </c>
      <c r="G105">
        <v>0</v>
      </c>
      <c r="H105">
        <v>0</v>
      </c>
      <c r="I105">
        <v>0</v>
      </c>
      <c r="K105" s="2">
        <f t="shared" si="20"/>
        <v>31.890600002952851</v>
      </c>
      <c r="L105" s="2">
        <f t="shared" si="12"/>
        <v>3.2379142000027059</v>
      </c>
      <c r="M105">
        <v>23058.366538900002</v>
      </c>
      <c r="N105">
        <v>183.228182857142</v>
      </c>
      <c r="O105">
        <v>277.88678285714201</v>
      </c>
      <c r="P105" s="2">
        <f t="shared" si="13"/>
        <v>226.72214285714202</v>
      </c>
      <c r="Q105" s="2">
        <f t="shared" si="21"/>
        <v>226.89560972410493</v>
      </c>
      <c r="R105" s="2">
        <f t="shared" si="14"/>
        <v>0.17346686696291158</v>
      </c>
      <c r="S105" s="4"/>
      <c r="T105" s="2">
        <f t="shared" si="15"/>
        <v>30.809100000624312</v>
      </c>
      <c r="U105">
        <f t="shared" si="16"/>
        <v>3.235754099998303</v>
      </c>
      <c r="V105">
        <v>23057.0910248</v>
      </c>
      <c r="W105">
        <v>183.38005142857099</v>
      </c>
      <c r="X105">
        <v>157.130057142857</v>
      </c>
      <c r="Y105">
        <f t="shared" si="17"/>
        <v>105.96541714285701</v>
      </c>
    </row>
    <row r="106" spans="1:25" x14ac:dyDescent="0.3">
      <c r="A106">
        <f t="shared" si="18"/>
        <v>30.380300002434524</v>
      </c>
      <c r="B106" s="5">
        <f t="shared" si="19"/>
        <v>2.2644000000009612</v>
      </c>
      <c r="C106">
        <v>23054.446004900001</v>
      </c>
      <c r="D106">
        <v>180.82283999999899</v>
      </c>
      <c r="E106">
        <v>48.545879999999997</v>
      </c>
      <c r="F106">
        <v>0.1</v>
      </c>
      <c r="G106">
        <v>0</v>
      </c>
      <c r="H106">
        <v>0</v>
      </c>
      <c r="I106">
        <v>0</v>
      </c>
      <c r="K106" s="2">
        <f t="shared" si="20"/>
        <v>31.401399999595014</v>
      </c>
      <c r="L106" s="2">
        <f t="shared" si="12"/>
        <v>3.2693156000023009</v>
      </c>
      <c r="M106">
        <v>23058.397940300001</v>
      </c>
      <c r="N106">
        <v>183.18478285714201</v>
      </c>
      <c r="O106">
        <v>281.18858285714202</v>
      </c>
      <c r="P106" s="2">
        <f t="shared" si="13"/>
        <v>230.02394285714203</v>
      </c>
      <c r="Q106" s="2">
        <f t="shared" si="21"/>
        <v>230.05090575221851</v>
      </c>
      <c r="R106" s="2">
        <f t="shared" si="14"/>
        <v>2.6962895076479754E-2</v>
      </c>
      <c r="S106" s="4"/>
      <c r="T106" s="2">
        <f t="shared" si="15"/>
        <v>30.567999998311279</v>
      </c>
      <c r="U106">
        <f t="shared" si="16"/>
        <v>3.2663220999966143</v>
      </c>
      <c r="V106">
        <v>23057.121592799998</v>
      </c>
      <c r="W106">
        <v>183.40943428571401</v>
      </c>
      <c r="X106">
        <v>159.87385142857099</v>
      </c>
      <c r="Y106">
        <f t="shared" si="17"/>
        <v>108.709211428571</v>
      </c>
    </row>
    <row r="107" spans="1:25" x14ac:dyDescent="0.3">
      <c r="A107">
        <f t="shared" si="18"/>
        <v>30.514199999743141</v>
      </c>
      <c r="B107" s="5">
        <f t="shared" si="19"/>
        <v>2.4739999999990658</v>
      </c>
      <c r="C107">
        <v>23054.476519100001</v>
      </c>
      <c r="D107">
        <v>180.7902</v>
      </c>
      <c r="E107">
        <v>48.793279999999903</v>
      </c>
      <c r="F107">
        <v>0.1</v>
      </c>
      <c r="G107">
        <v>0</v>
      </c>
      <c r="H107">
        <v>0</v>
      </c>
      <c r="I107">
        <v>0</v>
      </c>
      <c r="K107" s="2">
        <f t="shared" si="20"/>
        <v>31.282899999496294</v>
      </c>
      <c r="L107" s="2">
        <f t="shared" si="12"/>
        <v>3.3005985000017972</v>
      </c>
      <c r="M107">
        <v>23058.429223200001</v>
      </c>
      <c r="N107">
        <v>183.10474285714201</v>
      </c>
      <c r="O107">
        <v>284.855782857142</v>
      </c>
      <c r="P107" s="2">
        <f t="shared" si="13"/>
        <v>233.69114285714201</v>
      </c>
      <c r="Q107" s="2">
        <f t="shared" si="21"/>
        <v>233.2003057639262</v>
      </c>
      <c r="R107" s="2">
        <f t="shared" si="14"/>
        <v>0.49083709321581637</v>
      </c>
      <c r="S107" s="4"/>
      <c r="T107" s="2">
        <f t="shared" si="15"/>
        <v>31.827800001337891</v>
      </c>
      <c r="U107">
        <f t="shared" si="16"/>
        <v>3.2981498999979522</v>
      </c>
      <c r="V107">
        <v>23057.1534206</v>
      </c>
      <c r="W107">
        <v>183.443737142857</v>
      </c>
      <c r="X107">
        <v>162.596685714285</v>
      </c>
      <c r="Y107">
        <f t="shared" si="17"/>
        <v>111.43204571428501</v>
      </c>
    </row>
    <row r="108" spans="1:25" x14ac:dyDescent="0.3">
      <c r="A108">
        <f t="shared" si="18"/>
        <v>30.965800000558374</v>
      </c>
      <c r="B108" s="5">
        <f t="shared" si="19"/>
        <v>2.7360000000009421</v>
      </c>
      <c r="C108">
        <v>23054.507484900001</v>
      </c>
      <c r="D108">
        <v>180.77231999999901</v>
      </c>
      <c r="E108">
        <v>49.066879999999998</v>
      </c>
      <c r="F108">
        <v>0.1</v>
      </c>
      <c r="G108">
        <v>0</v>
      </c>
      <c r="H108">
        <v>0</v>
      </c>
      <c r="I108">
        <v>0</v>
      </c>
      <c r="K108" s="2">
        <f t="shared" si="20"/>
        <v>30.976399997598492</v>
      </c>
      <c r="L108" s="2">
        <f t="shared" si="12"/>
        <v>3.3315748999993957</v>
      </c>
      <c r="M108">
        <v>23058.460199599998</v>
      </c>
      <c r="N108">
        <v>183.01645714285701</v>
      </c>
      <c r="O108">
        <v>288.61537714285703</v>
      </c>
      <c r="P108" s="2">
        <f t="shared" si="13"/>
        <v>237.45073714285704</v>
      </c>
      <c r="Q108" s="2">
        <f t="shared" si="21"/>
        <v>236.32461227551516</v>
      </c>
      <c r="R108" s="2">
        <f t="shared" si="14"/>
        <v>1.126124867341872</v>
      </c>
      <c r="S108" s="4"/>
      <c r="T108" s="2">
        <f t="shared" si="15"/>
        <v>46.678099999553524</v>
      </c>
      <c r="U108">
        <f t="shared" si="16"/>
        <v>3.3448279999975057</v>
      </c>
      <c r="V108">
        <v>23057.200098699999</v>
      </c>
      <c r="W108">
        <v>183.47249714285701</v>
      </c>
      <c r="X108">
        <v>165.722925714285</v>
      </c>
      <c r="Y108">
        <f t="shared" si="17"/>
        <v>114.55828571428501</v>
      </c>
    </row>
    <row r="109" spans="1:25" x14ac:dyDescent="0.3">
      <c r="A109">
        <f t="shared" si="18"/>
        <v>30.254699999204604</v>
      </c>
      <c r="B109" s="5">
        <f t="shared" si="19"/>
        <v>2.9980000000000473</v>
      </c>
      <c r="C109">
        <v>23054.5377396</v>
      </c>
      <c r="D109">
        <v>180.76919999999899</v>
      </c>
      <c r="E109">
        <v>49.366680000000002</v>
      </c>
      <c r="F109">
        <v>0.1</v>
      </c>
      <c r="G109">
        <v>0</v>
      </c>
      <c r="H109">
        <v>0</v>
      </c>
      <c r="I109">
        <v>0</v>
      </c>
      <c r="K109" s="2">
        <f t="shared" si="20"/>
        <v>30.793100002483698</v>
      </c>
      <c r="L109" s="2">
        <f t="shared" si="12"/>
        <v>3.3623680000018794</v>
      </c>
      <c r="M109">
        <v>23058.490992700001</v>
      </c>
      <c r="N109">
        <v>182.949017142857</v>
      </c>
      <c r="O109">
        <v>291.74989714285698</v>
      </c>
      <c r="P109" s="2">
        <f t="shared" si="13"/>
        <v>240.58525714285699</v>
      </c>
      <c r="Q109" s="2">
        <f t="shared" si="21"/>
        <v>239.43597318793203</v>
      </c>
      <c r="R109" s="2">
        <f t="shared" si="14"/>
        <v>1.1492839549249538</v>
      </c>
      <c r="S109" s="4"/>
      <c r="T109" s="2">
        <f t="shared" si="15"/>
        <v>30.991700001322897</v>
      </c>
      <c r="U109">
        <f t="shared" si="16"/>
        <v>3.3758196999988286</v>
      </c>
      <c r="V109">
        <v>23057.231090400001</v>
      </c>
      <c r="W109">
        <v>183.499857142857</v>
      </c>
      <c r="X109">
        <v>168.33220571428501</v>
      </c>
      <c r="Y109">
        <f t="shared" si="17"/>
        <v>117.16756571428502</v>
      </c>
    </row>
    <row r="110" spans="1:25" x14ac:dyDescent="0.3">
      <c r="A110">
        <f t="shared" si="18"/>
        <v>30.973599998105783</v>
      </c>
      <c r="B110" s="5">
        <f t="shared" si="19"/>
        <v>3.2600000000000051</v>
      </c>
      <c r="C110">
        <v>23054.568713199998</v>
      </c>
      <c r="D110">
        <v>180.78575999999899</v>
      </c>
      <c r="E110">
        <v>49.692680000000003</v>
      </c>
      <c r="F110">
        <v>0.1</v>
      </c>
      <c r="G110">
        <v>0</v>
      </c>
      <c r="H110">
        <v>0</v>
      </c>
      <c r="I110">
        <v>0</v>
      </c>
      <c r="K110" s="2">
        <f t="shared" si="20"/>
        <v>31.427699999767356</v>
      </c>
      <c r="L110" s="2">
        <f t="shared" si="12"/>
        <v>3.3937957000016468</v>
      </c>
      <c r="M110">
        <v>23058.522420400001</v>
      </c>
      <c r="N110">
        <v>182.873897142857</v>
      </c>
      <c r="O110">
        <v>295.369937142857</v>
      </c>
      <c r="P110" s="2">
        <f t="shared" si="13"/>
        <v>244.20529714285701</v>
      </c>
      <c r="Q110" s="2">
        <f t="shared" si="21"/>
        <v>242.61700985699582</v>
      </c>
      <c r="R110" s="2">
        <f t="shared" si="14"/>
        <v>1.5882872858611847</v>
      </c>
      <c r="S110" s="4"/>
      <c r="T110" s="2">
        <f t="shared" si="15"/>
        <v>31.053800001245691</v>
      </c>
      <c r="U110">
        <f t="shared" si="16"/>
        <v>3.4068735000000743</v>
      </c>
      <c r="V110">
        <v>23057.262144200002</v>
      </c>
      <c r="W110">
        <v>183.53429714285701</v>
      </c>
      <c r="X110">
        <v>170.87356571428501</v>
      </c>
      <c r="Y110">
        <f t="shared" si="17"/>
        <v>119.70892571428502</v>
      </c>
    </row>
    <row r="111" spans="1:25" x14ac:dyDescent="0.3">
      <c r="A111">
        <f t="shared" si="18"/>
        <v>47.879300000204239</v>
      </c>
      <c r="B111" s="5">
        <f t="shared" si="19"/>
        <v>3.5219999999999629</v>
      </c>
      <c r="C111">
        <v>23054.616592499999</v>
      </c>
      <c r="D111">
        <v>180.81215999999901</v>
      </c>
      <c r="E111">
        <v>50.044879999999999</v>
      </c>
      <c r="F111">
        <v>0.1</v>
      </c>
      <c r="G111">
        <v>0</v>
      </c>
      <c r="H111">
        <v>0</v>
      </c>
      <c r="I111">
        <v>0</v>
      </c>
      <c r="K111" s="2">
        <f t="shared" si="20"/>
        <v>31.48220000002766</v>
      </c>
      <c r="L111" s="2">
        <f t="shared" si="12"/>
        <v>3.4252779000016744</v>
      </c>
      <c r="M111">
        <v>23058.553902600001</v>
      </c>
      <c r="N111">
        <v>182.81561714285701</v>
      </c>
      <c r="O111">
        <v>298.822297142857</v>
      </c>
      <c r="P111" s="2">
        <f t="shared" si="13"/>
        <v>247.657657142857</v>
      </c>
      <c r="Q111" s="2">
        <f t="shared" si="21"/>
        <v>245.80904791099857</v>
      </c>
      <c r="R111" s="2">
        <f t="shared" si="14"/>
        <v>1.8486092318584326</v>
      </c>
      <c r="S111" s="4"/>
      <c r="T111" s="2">
        <f t="shared" si="15"/>
        <v>30.578699999750825</v>
      </c>
      <c r="U111">
        <f t="shared" si="16"/>
        <v>3.4374521999998251</v>
      </c>
      <c r="V111">
        <v>23057.292722900002</v>
      </c>
      <c r="W111">
        <v>183.56957714285701</v>
      </c>
      <c r="X111">
        <v>173.905685714285</v>
      </c>
      <c r="Y111">
        <f t="shared" si="17"/>
        <v>122.74104571428501</v>
      </c>
    </row>
    <row r="112" spans="1:25" x14ac:dyDescent="0.3">
      <c r="A112">
        <f t="shared" si="18"/>
        <v>31.670600001234561</v>
      </c>
      <c r="B112" s="5">
        <f t="shared" si="19"/>
        <v>1.0419999999999874</v>
      </c>
      <c r="C112">
        <v>23054.6482631</v>
      </c>
      <c r="D112">
        <v>180.843119999999</v>
      </c>
      <c r="E112">
        <v>50.149079999999998</v>
      </c>
      <c r="F112">
        <v>0.1</v>
      </c>
      <c r="G112">
        <v>0</v>
      </c>
      <c r="H112">
        <v>0</v>
      </c>
      <c r="I112">
        <v>0</v>
      </c>
      <c r="K112" s="2">
        <f t="shared" ref="K112:K120" si="22">(M112-M111)*1000</f>
        <v>30.710399998497451</v>
      </c>
      <c r="L112" s="2">
        <f t="shared" ref="L112:L120" si="23">M112-$M$6</f>
        <v>3.4559883000001719</v>
      </c>
      <c r="M112">
        <v>23058.584612999999</v>
      </c>
      <c r="N112">
        <v>182.75597714285701</v>
      </c>
      <c r="O112">
        <v>302.84401714285701</v>
      </c>
      <c r="P112" s="2">
        <f t="shared" ref="P112:P120" si="24">O112-$O$3</f>
        <v>251.67937714285702</v>
      </c>
      <c r="Q112" s="2">
        <f t="shared" ref="Q112:Q120" si="25">$Q$1*(L112-$Q$2+($Q$2*(EXP(-1*L112/$Q$2))))</f>
        <v>248.92798839695288</v>
      </c>
      <c r="R112" s="2">
        <f t="shared" ref="R112:R120" si="26">ABS(Q112-P112)</f>
        <v>2.7513887459041371</v>
      </c>
      <c r="S112" s="4"/>
      <c r="T112" s="2">
        <f t="shared" si="15"/>
        <v>31.608899997081608</v>
      </c>
      <c r="U112">
        <f t="shared" si="16"/>
        <v>3.4690610999969067</v>
      </c>
      <c r="V112">
        <v>23057.324331799999</v>
      </c>
      <c r="W112">
        <v>183.58925714285701</v>
      </c>
      <c r="X112">
        <v>177.21956571428501</v>
      </c>
      <c r="Y112">
        <f t="shared" si="17"/>
        <v>126.05492571428502</v>
      </c>
    </row>
    <row r="113" spans="1:25" x14ac:dyDescent="0.3">
      <c r="A113">
        <f t="shared" si="18"/>
        <v>30.695000001287553</v>
      </c>
      <c r="B113" s="5">
        <f t="shared" si="19"/>
        <v>-0.57640000000098723</v>
      </c>
      <c r="C113">
        <v>23054.678958100001</v>
      </c>
      <c r="D113">
        <v>180.867719999999</v>
      </c>
      <c r="E113">
        <v>50.091439999999899</v>
      </c>
      <c r="F113">
        <v>0.1</v>
      </c>
      <c r="G113">
        <v>0</v>
      </c>
      <c r="H113">
        <v>0</v>
      </c>
      <c r="I113">
        <v>0</v>
      </c>
      <c r="K113" s="2">
        <f t="shared" si="22"/>
        <v>31.406500002049142</v>
      </c>
      <c r="L113" s="2">
        <f t="shared" si="23"/>
        <v>3.487394800002221</v>
      </c>
      <c r="M113">
        <v>23058.616019500001</v>
      </c>
      <c r="N113">
        <v>182.700537142857</v>
      </c>
      <c r="O113">
        <v>306.70933714285701</v>
      </c>
      <c r="P113" s="2">
        <f t="shared" si="24"/>
        <v>255.54469714285702</v>
      </c>
      <c r="Q113" s="2">
        <f t="shared" si="25"/>
        <v>252.12275943938528</v>
      </c>
      <c r="R113" s="2">
        <f t="shared" si="26"/>
        <v>3.4219377034717411</v>
      </c>
      <c r="S113" s="4"/>
      <c r="T113" s="2">
        <f t="shared" si="15"/>
        <v>30.68130000247038</v>
      </c>
      <c r="U113">
        <f t="shared" si="16"/>
        <v>3.4997423999993771</v>
      </c>
      <c r="V113">
        <v>23057.355013100001</v>
      </c>
      <c r="W113">
        <v>183.613857142857</v>
      </c>
      <c r="X113">
        <v>179.75044571428501</v>
      </c>
      <c r="Y113">
        <f t="shared" si="17"/>
        <v>128.58580571428502</v>
      </c>
    </row>
    <row r="114" spans="1:25" x14ac:dyDescent="0.3">
      <c r="A114">
        <f t="shared" si="18"/>
        <v>30.822199998510769</v>
      </c>
      <c r="B114" s="5">
        <f t="shared" si="19"/>
        <v>-0.5239999999999867</v>
      </c>
      <c r="C114">
        <v>23054.7097803</v>
      </c>
      <c r="D114">
        <v>180.88739999999899</v>
      </c>
      <c r="E114">
        <v>50.0390399999999</v>
      </c>
      <c r="F114">
        <v>0.1</v>
      </c>
      <c r="G114">
        <v>0</v>
      </c>
      <c r="H114">
        <v>0</v>
      </c>
      <c r="I114">
        <v>0</v>
      </c>
      <c r="K114" s="2">
        <f t="shared" si="22"/>
        <v>46.798199997283518</v>
      </c>
      <c r="L114" s="2">
        <f t="shared" si="23"/>
        <v>3.5341929999995045</v>
      </c>
      <c r="M114">
        <v>23058.662817699998</v>
      </c>
      <c r="N114">
        <v>182.645234285714</v>
      </c>
      <c r="O114">
        <v>310.406051428571</v>
      </c>
      <c r="P114" s="2">
        <f t="shared" si="24"/>
        <v>259.24141142857098</v>
      </c>
      <c r="Q114" s="2">
        <f t="shared" si="25"/>
        <v>256.89257636867166</v>
      </c>
      <c r="R114" s="2">
        <f t="shared" si="26"/>
        <v>2.3488350598993293</v>
      </c>
      <c r="S114" s="4"/>
      <c r="T114" s="2">
        <f t="shared" si="15"/>
        <v>31.214899998303736</v>
      </c>
      <c r="U114">
        <f t="shared" si="16"/>
        <v>3.5309572999976808</v>
      </c>
      <c r="V114">
        <v>23057.386227999999</v>
      </c>
      <c r="W114">
        <v>183.633399999999</v>
      </c>
      <c r="X114">
        <v>182.90905142857099</v>
      </c>
      <c r="Y114">
        <f t="shared" si="17"/>
        <v>131.744411428571</v>
      </c>
    </row>
    <row r="115" spans="1:25" x14ac:dyDescent="0.3">
      <c r="A115">
        <f t="shared" si="18"/>
        <v>46.968499998911284</v>
      </c>
      <c r="B115" s="5">
        <f t="shared" si="19"/>
        <v>-0.5239999999999867</v>
      </c>
      <c r="C115">
        <v>23054.756748799999</v>
      </c>
      <c r="D115">
        <v>180.91199999999901</v>
      </c>
      <c r="E115">
        <v>49.986639999999902</v>
      </c>
      <c r="F115">
        <v>0.1</v>
      </c>
      <c r="G115">
        <v>0</v>
      </c>
      <c r="H115">
        <v>0</v>
      </c>
      <c r="I115">
        <v>0</v>
      </c>
      <c r="K115" s="2">
        <f t="shared" si="22"/>
        <v>30.952900000556838</v>
      </c>
      <c r="L115" s="2">
        <f t="shared" si="23"/>
        <v>3.5651459000000614</v>
      </c>
      <c r="M115">
        <v>23058.693770599999</v>
      </c>
      <c r="N115">
        <v>182.57779428571399</v>
      </c>
      <c r="O115">
        <v>314.04121142857099</v>
      </c>
      <c r="P115" s="2">
        <f t="shared" si="24"/>
        <v>262.87657142857097</v>
      </c>
      <c r="Q115" s="2">
        <f t="shared" si="25"/>
        <v>260.05336147047876</v>
      </c>
      <c r="R115" s="2">
        <f t="shared" si="26"/>
        <v>2.8232099580922068</v>
      </c>
      <c r="S115" s="4"/>
      <c r="T115" s="2">
        <f t="shared" si="15"/>
        <v>31.969499999831896</v>
      </c>
      <c r="U115">
        <f t="shared" si="16"/>
        <v>3.5629267999975127</v>
      </c>
      <c r="V115">
        <v>23057.418197499999</v>
      </c>
      <c r="W115">
        <v>183.64323999999999</v>
      </c>
      <c r="X115">
        <v>186.212451428571</v>
      </c>
      <c r="Y115">
        <f t="shared" si="17"/>
        <v>135.04781142857101</v>
      </c>
    </row>
    <row r="116" spans="1:25" x14ac:dyDescent="0.3">
      <c r="A116">
        <f t="shared" si="18"/>
        <v>30.805700000200886</v>
      </c>
      <c r="B116" s="5">
        <f t="shared" si="19"/>
        <v>-0.62879999999999825</v>
      </c>
      <c r="C116">
        <v>23054.787554499999</v>
      </c>
      <c r="D116">
        <v>180.941519999999</v>
      </c>
      <c r="E116">
        <v>49.923759999999902</v>
      </c>
      <c r="F116">
        <v>0.1</v>
      </c>
      <c r="G116">
        <v>0</v>
      </c>
      <c r="H116">
        <v>0</v>
      </c>
      <c r="I116">
        <v>0</v>
      </c>
      <c r="K116" s="2">
        <f t="shared" si="22"/>
        <v>29.737100001511863</v>
      </c>
      <c r="L116" s="2">
        <f t="shared" si="23"/>
        <v>3.5948830000015732</v>
      </c>
      <c r="M116">
        <v>23058.7235077</v>
      </c>
      <c r="N116">
        <v>182.50759428571399</v>
      </c>
      <c r="O116">
        <v>317.58789142857103</v>
      </c>
      <c r="P116" s="2">
        <f t="shared" si="24"/>
        <v>266.42325142857101</v>
      </c>
      <c r="Q116" s="2">
        <f t="shared" si="25"/>
        <v>263.09434191932445</v>
      </c>
      <c r="R116" s="2">
        <f t="shared" si="26"/>
        <v>3.3289095092465573</v>
      </c>
      <c r="S116" s="4"/>
      <c r="T116" s="2">
        <f t="shared" si="15"/>
        <v>30.848400001559639</v>
      </c>
      <c r="U116">
        <f t="shared" si="16"/>
        <v>3.5937751999990724</v>
      </c>
      <c r="V116">
        <v>23057.449045900001</v>
      </c>
      <c r="W116">
        <v>183.65583999999899</v>
      </c>
      <c r="X116">
        <v>188.998891428571</v>
      </c>
      <c r="Y116">
        <f t="shared" si="17"/>
        <v>137.83425142857101</v>
      </c>
    </row>
    <row r="117" spans="1:25" x14ac:dyDescent="0.3">
      <c r="A117">
        <f t="shared" si="18"/>
        <v>30.619000001024688</v>
      </c>
      <c r="B117" s="5">
        <f t="shared" si="19"/>
        <v>-0.89080000000002713</v>
      </c>
      <c r="C117">
        <v>23054.8181735</v>
      </c>
      <c r="D117">
        <v>180.96611999999899</v>
      </c>
      <c r="E117">
        <v>49.834679999999899</v>
      </c>
      <c r="F117">
        <v>0.1</v>
      </c>
      <c r="G117">
        <v>0</v>
      </c>
      <c r="H117">
        <v>0</v>
      </c>
      <c r="I117">
        <v>0</v>
      </c>
      <c r="K117" s="2">
        <f t="shared" si="22"/>
        <v>31.742999999551103</v>
      </c>
      <c r="L117" s="2">
        <f t="shared" si="23"/>
        <v>3.6266260000011243</v>
      </c>
      <c r="M117">
        <v>23058.7552507</v>
      </c>
      <c r="N117">
        <v>182.43247428571399</v>
      </c>
      <c r="O117">
        <v>321.03501142857101</v>
      </c>
      <c r="P117" s="2">
        <f t="shared" si="24"/>
        <v>269.87037142857099</v>
      </c>
      <c r="Q117" s="2">
        <f t="shared" si="25"/>
        <v>266.34503506360454</v>
      </c>
      <c r="R117" s="2">
        <f t="shared" si="26"/>
        <v>3.5253363649664493</v>
      </c>
      <c r="S117" s="4"/>
      <c r="T117" s="2">
        <f t="shared" si="15"/>
        <v>46.680799998284783</v>
      </c>
      <c r="U117">
        <f t="shared" si="16"/>
        <v>3.6404559999973571</v>
      </c>
      <c r="V117">
        <v>23057.495726699999</v>
      </c>
      <c r="W117">
        <v>183.67768000000001</v>
      </c>
      <c r="X117">
        <v>191.941931428571</v>
      </c>
      <c r="Y117">
        <f t="shared" si="17"/>
        <v>140.777291428571</v>
      </c>
    </row>
    <row r="118" spans="1:25" x14ac:dyDescent="0.3">
      <c r="A118">
        <f t="shared" si="18"/>
        <v>31.394599998748163</v>
      </c>
      <c r="B118" s="5">
        <f t="shared" si="19"/>
        <v>-1.1003999999989844</v>
      </c>
      <c r="C118">
        <v>23054.849568099999</v>
      </c>
      <c r="D118">
        <v>180.98579999999899</v>
      </c>
      <c r="E118">
        <v>49.724640000000001</v>
      </c>
      <c r="F118">
        <v>0.1</v>
      </c>
      <c r="G118">
        <v>0</v>
      </c>
      <c r="H118">
        <v>0</v>
      </c>
      <c r="I118">
        <v>0</v>
      </c>
      <c r="K118" s="2">
        <f t="shared" si="22"/>
        <v>32.216999999945983</v>
      </c>
      <c r="L118" s="2">
        <f t="shared" si="23"/>
        <v>3.6588430000010703</v>
      </c>
      <c r="M118">
        <v>23058.7874677</v>
      </c>
      <c r="N118">
        <v>182.329154285714</v>
      </c>
      <c r="O118">
        <v>325.30705142857101</v>
      </c>
      <c r="P118" s="2">
        <f t="shared" si="24"/>
        <v>274.14241142857099</v>
      </c>
      <c r="Q118" s="2">
        <f t="shared" si="25"/>
        <v>269.64898841105844</v>
      </c>
      <c r="R118" s="2">
        <f t="shared" si="26"/>
        <v>4.4934230175125549</v>
      </c>
      <c r="S118" s="4"/>
      <c r="T118" s="2">
        <f t="shared" si="15"/>
        <v>15.372900001239032</v>
      </c>
      <c r="U118">
        <f t="shared" si="16"/>
        <v>3.6558288999985962</v>
      </c>
      <c r="V118">
        <v>23057.5110996</v>
      </c>
      <c r="W118">
        <v>183.68752000000001</v>
      </c>
      <c r="X118">
        <v>195.18769142857099</v>
      </c>
      <c r="Y118">
        <f t="shared" si="17"/>
        <v>144.02305142857099</v>
      </c>
    </row>
    <row r="119" spans="1:25" x14ac:dyDescent="0.3">
      <c r="A119">
        <f t="shared" si="18"/>
        <v>30.227100000047358</v>
      </c>
      <c r="B119" s="5">
        <f t="shared" si="19"/>
        <v>-1.4148000000000138</v>
      </c>
      <c r="C119">
        <v>23054.879795199999</v>
      </c>
      <c r="D119">
        <v>181.00056000000001</v>
      </c>
      <c r="E119">
        <v>49.583159999999999</v>
      </c>
      <c r="F119">
        <v>0.1</v>
      </c>
      <c r="G119">
        <v>0</v>
      </c>
      <c r="H119">
        <v>0</v>
      </c>
      <c r="I119">
        <v>0</v>
      </c>
      <c r="K119" s="2">
        <f t="shared" si="22"/>
        <v>31.162399998720502</v>
      </c>
      <c r="L119" s="2">
        <f t="shared" si="23"/>
        <v>3.6900053999997908</v>
      </c>
      <c r="M119">
        <v>23058.818630099999</v>
      </c>
      <c r="N119">
        <v>182.239137142857</v>
      </c>
      <c r="O119">
        <v>328.940885714285</v>
      </c>
      <c r="P119" s="2">
        <f t="shared" si="24"/>
        <v>277.77624571428498</v>
      </c>
      <c r="Q119" s="2">
        <f t="shared" si="25"/>
        <v>272.84919734370311</v>
      </c>
      <c r="R119" s="2">
        <f t="shared" si="26"/>
        <v>4.9270483705818719</v>
      </c>
      <c r="S119" s="4"/>
      <c r="T119" s="2">
        <f t="shared" si="15"/>
        <v>31.271100000594743</v>
      </c>
      <c r="U119">
        <f t="shared" si="16"/>
        <v>3.6870999999991909</v>
      </c>
      <c r="V119">
        <v>23057.542370700001</v>
      </c>
      <c r="W119">
        <v>183.70303999999899</v>
      </c>
      <c r="X119">
        <v>197.87477142857099</v>
      </c>
      <c r="Y119">
        <f t="shared" si="17"/>
        <v>146.710131428571</v>
      </c>
    </row>
    <row r="120" spans="1:25" x14ac:dyDescent="0.3">
      <c r="A120">
        <f t="shared" si="18"/>
        <v>31.784300001163501</v>
      </c>
      <c r="B120" s="5">
        <f t="shared" si="19"/>
        <v>-1.7292000000009722</v>
      </c>
      <c r="C120">
        <v>23054.9115795</v>
      </c>
      <c r="D120">
        <v>181.00547999999901</v>
      </c>
      <c r="E120">
        <v>49.410239999999902</v>
      </c>
      <c r="F120">
        <v>0.1</v>
      </c>
      <c r="G120">
        <v>0</v>
      </c>
      <c r="H120">
        <v>0</v>
      </c>
      <c r="I120">
        <v>0</v>
      </c>
      <c r="K120" s="2">
        <f t="shared" si="22"/>
        <v>31.514100002823398</v>
      </c>
      <c r="L120" s="2">
        <f t="shared" si="23"/>
        <v>3.7215195000026142</v>
      </c>
      <c r="M120">
        <v>23058.850144200002</v>
      </c>
      <c r="N120">
        <v>182.13435999999999</v>
      </c>
      <c r="O120">
        <v>332.50659999999999</v>
      </c>
      <c r="P120" s="2">
        <f t="shared" si="24"/>
        <v>281.34195999999997</v>
      </c>
      <c r="Q120" s="2">
        <f t="shared" si="25"/>
        <v>276.08982010545509</v>
      </c>
      <c r="R120" s="2">
        <f t="shared" si="26"/>
        <v>5.2521398945448823</v>
      </c>
      <c r="S120" s="4"/>
      <c r="T120" s="2">
        <f t="shared" si="15"/>
        <v>30.830299998342525</v>
      </c>
      <c r="U120">
        <f t="shared" si="16"/>
        <v>3.7179302999975334</v>
      </c>
      <c r="V120">
        <v>23057.573200999999</v>
      </c>
      <c r="W120">
        <v>183.70228</v>
      </c>
      <c r="X120">
        <v>200.801891428571</v>
      </c>
      <c r="Y120">
        <f t="shared" si="17"/>
        <v>149.63725142857101</v>
      </c>
    </row>
    <row r="121" spans="1:25" x14ac:dyDescent="0.3">
      <c r="A121">
        <f t="shared" si="18"/>
        <v>30.800600001384737</v>
      </c>
      <c r="B121" s="5">
        <f t="shared" si="19"/>
        <v>-2.0436000000000121</v>
      </c>
      <c r="C121">
        <v>23054.942380100001</v>
      </c>
      <c r="D121">
        <v>181.00055999999901</v>
      </c>
      <c r="E121">
        <v>49.205879999999901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>
        <f t="shared" si="15"/>
        <v>30.290999999124324</v>
      </c>
      <c r="U121">
        <f t="shared" si="16"/>
        <v>3.7482212999966578</v>
      </c>
      <c r="V121">
        <v>23057.603491999998</v>
      </c>
      <c r="W121">
        <v>183.70228</v>
      </c>
      <c r="X121">
        <v>203.99001142857099</v>
      </c>
      <c r="Y121">
        <f t="shared" si="17"/>
        <v>152.825371428571</v>
      </c>
    </row>
    <row r="122" spans="1:25" x14ac:dyDescent="0.3">
      <c r="A122">
        <f t="shared" si="18"/>
        <v>15.292500000214204</v>
      </c>
      <c r="B122" s="5">
        <f t="shared" si="19"/>
        <v>-0.63479999999998427</v>
      </c>
      <c r="C122">
        <v>23054.957672600001</v>
      </c>
      <c r="D122">
        <v>180.99215999999899</v>
      </c>
      <c r="E122">
        <v>49.142399999999903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>
        <f t="shared" si="15"/>
        <v>47.424800002772827</v>
      </c>
      <c r="U122">
        <f t="shared" si="16"/>
        <v>3.7956460999994306</v>
      </c>
      <c r="V122">
        <v>23057.650916800001</v>
      </c>
      <c r="W122">
        <v>183.70068571428499</v>
      </c>
      <c r="X122">
        <v>207.054297142857</v>
      </c>
      <c r="Y122">
        <f t="shared" si="17"/>
        <v>155.889657142857</v>
      </c>
    </row>
    <row r="123" spans="1:25" x14ac:dyDescent="0.3">
      <c r="A123">
        <f t="shared" si="18"/>
        <v>31.075799997779541</v>
      </c>
      <c r="B123" s="5">
        <f t="shared" si="19"/>
        <v>1.4784000000009456</v>
      </c>
      <c r="C123">
        <v>23054.988748399999</v>
      </c>
      <c r="D123">
        <v>180.97427999999999</v>
      </c>
      <c r="E123">
        <v>49.290239999999997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>
        <f t="shared" si="15"/>
        <v>31.137399997533066</v>
      </c>
      <c r="U123">
        <f t="shared" si="16"/>
        <v>3.8267834999969637</v>
      </c>
      <c r="V123">
        <v>23057.682054199999</v>
      </c>
      <c r="W123">
        <v>183.70284571428499</v>
      </c>
      <c r="X123">
        <v>209.88729714285699</v>
      </c>
      <c r="Y123">
        <f t="shared" si="17"/>
        <v>158.722657142857</v>
      </c>
    </row>
    <row r="124" spans="1:25" x14ac:dyDescent="0.3">
      <c r="A124">
        <f t="shared" si="18"/>
        <v>45.736100000794977</v>
      </c>
      <c r="B124" s="5">
        <f t="shared" si="19"/>
        <v>5.1576000000000022</v>
      </c>
      <c r="C124">
        <v>23055.0344845</v>
      </c>
      <c r="D124">
        <v>180.93984</v>
      </c>
      <c r="E124">
        <v>49.805999999999997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>
        <f t="shared" si="15"/>
        <v>31.338200002210215</v>
      </c>
      <c r="U124">
        <f t="shared" si="16"/>
        <v>3.8581216999991739</v>
      </c>
      <c r="V124">
        <v>23057.713392400001</v>
      </c>
      <c r="W124">
        <v>183.69792571428499</v>
      </c>
      <c r="X124">
        <v>213.028257142857</v>
      </c>
      <c r="Y124">
        <f t="shared" si="17"/>
        <v>161.86361714285701</v>
      </c>
    </row>
    <row r="125" spans="1:25" x14ac:dyDescent="0.3">
      <c r="A125">
        <f t="shared" si="18"/>
        <v>31.744299998536007</v>
      </c>
      <c r="B125" s="5">
        <f t="shared" si="19"/>
        <v>4.9480000000000501</v>
      </c>
      <c r="C125">
        <v>23055.066228799998</v>
      </c>
      <c r="D125">
        <v>180.90539999999999</v>
      </c>
      <c r="E125">
        <v>50.300800000000002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>
        <f t="shared" si="15"/>
        <v>31.264799999917159</v>
      </c>
      <c r="U125">
        <f t="shared" si="16"/>
        <v>3.889386499999091</v>
      </c>
      <c r="V125">
        <v>23057.744657200001</v>
      </c>
      <c r="W125">
        <v>183.69092571428499</v>
      </c>
      <c r="X125">
        <v>216.14825714285701</v>
      </c>
      <c r="Y125">
        <f t="shared" si="17"/>
        <v>164.98361714285701</v>
      </c>
    </row>
    <row r="126" spans="1:25" x14ac:dyDescent="0.3">
      <c r="A126">
        <f t="shared" si="18"/>
        <v>31.924200000503333</v>
      </c>
      <c r="B126" s="5">
        <f t="shared" si="19"/>
        <v>4.5287999999990092</v>
      </c>
      <c r="C126">
        <v>23055.098152999999</v>
      </c>
      <c r="D126">
        <v>180.87588</v>
      </c>
      <c r="E126">
        <v>50.753679999999903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>
        <f t="shared" si="15"/>
        <v>31.307199998991564</v>
      </c>
      <c r="U126">
        <f t="shared" si="16"/>
        <v>3.9206936999980826</v>
      </c>
      <c r="V126">
        <v>23057.7759644</v>
      </c>
      <c r="W126">
        <v>183.68108571428499</v>
      </c>
      <c r="X126">
        <v>219.25253714285699</v>
      </c>
      <c r="Y126">
        <f t="shared" si="17"/>
        <v>168.087897142857</v>
      </c>
    </row>
    <row r="127" spans="1:25" x14ac:dyDescent="0.3">
      <c r="A127">
        <f t="shared" si="18"/>
        <v>30.471699999907287</v>
      </c>
      <c r="B127" s="5">
        <f t="shared" si="19"/>
        <v>4.1096000000009525</v>
      </c>
      <c r="C127">
        <v>23055.128624699999</v>
      </c>
      <c r="D127">
        <v>180.85619999999901</v>
      </c>
      <c r="E127">
        <v>51.164639999999999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>
        <f t="shared" si="15"/>
        <v>30.745100000785897</v>
      </c>
      <c r="U127">
        <f t="shared" si="16"/>
        <v>3.9514387999988685</v>
      </c>
      <c r="V127">
        <v>23057.806709500001</v>
      </c>
      <c r="W127">
        <v>183.67602857142799</v>
      </c>
      <c r="X127">
        <v>222.17249142857099</v>
      </c>
      <c r="Y127">
        <f t="shared" si="17"/>
        <v>171.007851428571</v>
      </c>
    </row>
    <row r="128" spans="1:25" x14ac:dyDescent="0.3">
      <c r="A128">
        <f t="shared" si="18"/>
        <v>45.999600002687657</v>
      </c>
      <c r="B128" s="5">
        <f t="shared" si="19"/>
        <v>3.6903999999999826</v>
      </c>
      <c r="C128">
        <v>23055.174624300002</v>
      </c>
      <c r="D128">
        <v>180.84143999999901</v>
      </c>
      <c r="E128">
        <v>51.533679999999997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>
        <f t="shared" si="15"/>
        <v>31.463499999517808</v>
      </c>
      <c r="U128">
        <f t="shared" si="16"/>
        <v>3.9829022999983863</v>
      </c>
      <c r="V128">
        <v>23057.838173</v>
      </c>
      <c r="W128">
        <v>183.666051428571</v>
      </c>
      <c r="X128">
        <v>225.11625714285699</v>
      </c>
      <c r="Y128">
        <f t="shared" si="17"/>
        <v>173.951617142857</v>
      </c>
    </row>
    <row r="129" spans="1:25" x14ac:dyDescent="0.3">
      <c r="A129">
        <f t="shared" si="18"/>
        <v>31.036599997605663</v>
      </c>
      <c r="B129" s="5">
        <f t="shared" si="19"/>
        <v>3.1140000000000612</v>
      </c>
      <c r="C129">
        <v>23055.205660899999</v>
      </c>
      <c r="D129">
        <v>180.83159999999901</v>
      </c>
      <c r="E129">
        <v>51.845080000000003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>
        <f t="shared" si="15"/>
        <v>46.212699999159668</v>
      </c>
      <c r="U129">
        <f t="shared" si="16"/>
        <v>4.029114999997546</v>
      </c>
      <c r="V129">
        <v>23057.884385699999</v>
      </c>
      <c r="W129">
        <v>183.653451428571</v>
      </c>
      <c r="X129">
        <v>228.66413714285699</v>
      </c>
      <c r="Y129">
        <f t="shared" si="17"/>
        <v>177.499497142857</v>
      </c>
    </row>
    <row r="130" spans="1:25" x14ac:dyDescent="0.3">
      <c r="A130">
        <f t="shared" si="18"/>
        <v>30.029100002138875</v>
      </c>
      <c r="B130" s="5">
        <f t="shared" si="19"/>
        <v>2.4327999999999861</v>
      </c>
      <c r="C130">
        <v>23055.235690000001</v>
      </c>
      <c r="D130">
        <v>180.82667999999899</v>
      </c>
      <c r="E130">
        <v>52.088360000000002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>
        <f t="shared" si="15"/>
        <v>31.548800001473865</v>
      </c>
      <c r="U130">
        <f t="shared" si="16"/>
        <v>4.0606637999990198</v>
      </c>
      <c r="V130">
        <v>23057.915934500001</v>
      </c>
      <c r="W130">
        <v>183.653451428571</v>
      </c>
      <c r="X130">
        <v>231.71077714285701</v>
      </c>
      <c r="Y130">
        <f t="shared" si="17"/>
        <v>180.54613714285702</v>
      </c>
    </row>
    <row r="131" spans="1:25" x14ac:dyDescent="0.3">
      <c r="A131">
        <f t="shared" si="18"/>
        <v>31.965099999069935</v>
      </c>
      <c r="B131" s="5">
        <f t="shared" si="19"/>
        <v>9.8435999999999524</v>
      </c>
      <c r="C131">
        <v>23055.2676551</v>
      </c>
      <c r="D131">
        <v>180.81684000000001</v>
      </c>
      <c r="E131">
        <v>53.072719999999997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>
        <f t="shared" si="15"/>
        <v>16.231400000833673</v>
      </c>
      <c r="U131">
        <f t="shared" si="16"/>
        <v>4.0768951999998535</v>
      </c>
      <c r="V131">
        <v>23057.932165900002</v>
      </c>
      <c r="W131">
        <v>183.653451428571</v>
      </c>
      <c r="X131">
        <v>234.74169714285699</v>
      </c>
      <c r="Y131">
        <f t="shared" si="17"/>
        <v>183.577057142857</v>
      </c>
    </row>
    <row r="132" spans="1:25" x14ac:dyDescent="0.3">
      <c r="A132">
        <f t="shared" si="18"/>
        <v>30.77349999875878</v>
      </c>
      <c r="B132" s="5">
        <f t="shared" si="19"/>
        <v>9.0052000000000021</v>
      </c>
      <c r="C132">
        <v>23055.298428599999</v>
      </c>
      <c r="D132">
        <v>180.81191999999999</v>
      </c>
      <c r="E132">
        <v>53.973239999999997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>
        <f t="shared" si="15"/>
        <v>45.996099997864803</v>
      </c>
      <c r="U132">
        <f t="shared" si="16"/>
        <v>4.1228912999977183</v>
      </c>
      <c r="V132">
        <v>23057.978161999999</v>
      </c>
      <c r="W132">
        <v>183.65705142857101</v>
      </c>
      <c r="X132">
        <v>237.762137142857</v>
      </c>
      <c r="Y132">
        <f t="shared" si="17"/>
        <v>186.59749714285701</v>
      </c>
    </row>
    <row r="133" spans="1:25" x14ac:dyDescent="0.3">
      <c r="A133">
        <f t="shared" si="18"/>
        <v>31.288800000766059</v>
      </c>
      <c r="B133" s="5">
        <f t="shared" si="19"/>
        <v>8.1668000000000518</v>
      </c>
      <c r="C133">
        <v>23055.3297174</v>
      </c>
      <c r="D133">
        <v>180.81191999999999</v>
      </c>
      <c r="E133">
        <v>54.789920000000002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>
        <f t="shared" si="15"/>
        <v>15.034200001537101</v>
      </c>
      <c r="U133">
        <f t="shared" si="16"/>
        <v>4.1379254999992554</v>
      </c>
      <c r="V133">
        <v>23057.993196200001</v>
      </c>
      <c r="W133">
        <v>183.653028571428</v>
      </c>
      <c r="X133">
        <v>240.93022285714201</v>
      </c>
      <c r="Y133">
        <f t="shared" si="17"/>
        <v>189.76558285714202</v>
      </c>
    </row>
    <row r="134" spans="1:25" x14ac:dyDescent="0.3">
      <c r="A134">
        <f t="shared" si="18"/>
        <v>30.556199999409728</v>
      </c>
      <c r="B134" s="5">
        <f t="shared" si="19"/>
        <v>7.3283999999999594</v>
      </c>
      <c r="C134">
        <v>23055.360273599999</v>
      </c>
      <c r="D134">
        <v>180.80699999999999</v>
      </c>
      <c r="E134">
        <v>55.522759999999998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>
        <f t="shared" si="15"/>
        <v>31.969499999831896</v>
      </c>
      <c r="U134">
        <f t="shared" si="16"/>
        <v>4.1698949999990873</v>
      </c>
      <c r="V134">
        <v>23058.025165700001</v>
      </c>
      <c r="W134">
        <v>183.643325714285</v>
      </c>
      <c r="X134">
        <v>244.06686857142799</v>
      </c>
      <c r="Y134">
        <f t="shared" si="17"/>
        <v>192.902228571428</v>
      </c>
    </row>
    <row r="135" spans="1:25" x14ac:dyDescent="0.3">
      <c r="A135">
        <f t="shared" si="18"/>
        <v>31.724399999802699</v>
      </c>
      <c r="B135" s="5">
        <f t="shared" si="19"/>
        <v>6.4900000000000091</v>
      </c>
      <c r="C135">
        <v>23055.391997999999</v>
      </c>
      <c r="D135">
        <v>180.79715999999999</v>
      </c>
      <c r="E135">
        <v>56.171759999999999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>
        <f t="shared" ref="T135:T159" si="27">(U135-U134)*1000</f>
        <v>31.478400000196416</v>
      </c>
      <c r="U135">
        <f t="shared" ref="U135:U159" si="28">V135-$V$6</f>
        <v>4.2013733999992837</v>
      </c>
      <c r="V135">
        <v>23058.056644100001</v>
      </c>
      <c r="W135">
        <v>183.62232571428501</v>
      </c>
      <c r="X135">
        <v>247.875548571428</v>
      </c>
      <c r="Y135">
        <f t="shared" ref="Y135:Y159" si="29">X135-$O$3</f>
        <v>196.71090857142801</v>
      </c>
    </row>
    <row r="136" spans="1:25" x14ac:dyDescent="0.3">
      <c r="A136">
        <f t="shared" ref="A136:A199" si="30">(C136-C135)*1000</f>
        <v>46.62090000056196</v>
      </c>
      <c r="B136" s="5">
        <f t="shared" ref="B136:B199" si="31">(E136-E135)*10</f>
        <v>5.6515999999999877</v>
      </c>
      <c r="C136">
        <v>23055.4386189</v>
      </c>
      <c r="D136">
        <v>180.78731999999999</v>
      </c>
      <c r="E136">
        <v>56.736919999999998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>
        <f t="shared" si="27"/>
        <v>46.626799998193746</v>
      </c>
      <c r="U136">
        <f t="shared" si="28"/>
        <v>4.2480001999974775</v>
      </c>
      <c r="V136">
        <v>23058.103270899999</v>
      </c>
      <c r="W136">
        <v>183.582885714285</v>
      </c>
      <c r="X136">
        <v>251.156788571428</v>
      </c>
      <c r="Y136">
        <f t="shared" si="29"/>
        <v>199.992148571428</v>
      </c>
    </row>
    <row r="137" spans="1:25" x14ac:dyDescent="0.3">
      <c r="A137">
        <f t="shared" si="30"/>
        <v>30.592800001613796</v>
      </c>
      <c r="B137" s="5">
        <f t="shared" si="31"/>
        <v>6.5364000000000289</v>
      </c>
      <c r="C137">
        <v>23055.469211700001</v>
      </c>
      <c r="D137">
        <v>180.783839999999</v>
      </c>
      <c r="E137">
        <v>57.390560000000001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>
        <f t="shared" si="27"/>
        <v>76.016099999833386</v>
      </c>
      <c r="U137">
        <f t="shared" si="28"/>
        <v>4.3240162999973109</v>
      </c>
      <c r="V137">
        <v>23058.179286999999</v>
      </c>
      <c r="W137">
        <v>183.56188571428501</v>
      </c>
      <c r="X137">
        <v>254.11958857142801</v>
      </c>
      <c r="Y137">
        <f t="shared" si="29"/>
        <v>202.95494857142802</v>
      </c>
    </row>
    <row r="138" spans="1:25" x14ac:dyDescent="0.3">
      <c r="A138">
        <f t="shared" si="30"/>
        <v>31.239699997968273</v>
      </c>
      <c r="B138" s="5">
        <f t="shared" si="31"/>
        <v>12.27640000000001</v>
      </c>
      <c r="C138">
        <v>23055.500451399999</v>
      </c>
      <c r="D138">
        <v>180.75923999999901</v>
      </c>
      <c r="E138">
        <v>58.618200000000002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>
        <f t="shared" si="27"/>
        <v>15.489000001252862</v>
      </c>
      <c r="U138">
        <f t="shared" si="28"/>
        <v>4.3395052999985637</v>
      </c>
      <c r="V138">
        <v>23058.194776</v>
      </c>
      <c r="W138">
        <v>183.531045714285</v>
      </c>
      <c r="X138">
        <v>257.88634857142802</v>
      </c>
      <c r="Y138">
        <f t="shared" si="29"/>
        <v>206.72170857142802</v>
      </c>
    </row>
    <row r="139" spans="1:25" x14ac:dyDescent="0.3">
      <c r="A139">
        <f t="shared" si="30"/>
        <v>15.564100001938641</v>
      </c>
      <c r="B139" s="5">
        <f t="shared" si="31"/>
        <v>11.542799999999005</v>
      </c>
      <c r="C139">
        <v>23055.516015500001</v>
      </c>
      <c r="D139">
        <v>180.73956000000001</v>
      </c>
      <c r="E139">
        <v>59.772479999999902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>
        <f t="shared" si="27"/>
        <v>15.540000000328291</v>
      </c>
      <c r="U139">
        <f t="shared" si="28"/>
        <v>4.355045299998892</v>
      </c>
      <c r="V139">
        <v>23058.210316000001</v>
      </c>
      <c r="W139">
        <v>183.50670285714199</v>
      </c>
      <c r="X139">
        <v>261.10338285714198</v>
      </c>
      <c r="Y139">
        <f t="shared" si="29"/>
        <v>209.93874285714199</v>
      </c>
    </row>
    <row r="140" spans="1:25" x14ac:dyDescent="0.3">
      <c r="A140">
        <f t="shared" si="30"/>
        <v>31.405399997311179</v>
      </c>
      <c r="B140" s="5">
        <f t="shared" si="31"/>
        <v>10.914000000000996</v>
      </c>
      <c r="C140">
        <v>23055.547420899999</v>
      </c>
      <c r="D140">
        <v>180.71987999999999</v>
      </c>
      <c r="E140">
        <v>60.863880000000002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>
        <f t="shared" si="27"/>
        <v>15.758599998662248</v>
      </c>
      <c r="U140">
        <f t="shared" si="28"/>
        <v>4.3708038999975543</v>
      </c>
      <c r="V140">
        <v>23058.226074599999</v>
      </c>
      <c r="W140">
        <v>183.480782857142</v>
      </c>
      <c r="X140">
        <v>264.02426285714199</v>
      </c>
      <c r="Y140">
        <f t="shared" si="29"/>
        <v>212.859622857142</v>
      </c>
    </row>
    <row r="141" spans="1:25" x14ac:dyDescent="0.3">
      <c r="A141">
        <f t="shared" si="30"/>
        <v>31.11900000294554</v>
      </c>
      <c r="B141" s="5">
        <f t="shared" si="31"/>
        <v>10.232799999999997</v>
      </c>
      <c r="C141">
        <v>23055.578539900001</v>
      </c>
      <c r="D141">
        <v>180.700199999999</v>
      </c>
      <c r="E141">
        <v>61.887160000000002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>
        <f t="shared" si="27"/>
        <v>30.558300000848249</v>
      </c>
      <c r="U141">
        <f t="shared" si="28"/>
        <v>4.4013621999984025</v>
      </c>
      <c r="V141">
        <v>23058.2566329</v>
      </c>
      <c r="W141">
        <v>183.39846285714199</v>
      </c>
      <c r="X141">
        <v>267.70718285714202</v>
      </c>
      <c r="Y141">
        <f t="shared" si="29"/>
        <v>216.54254285714202</v>
      </c>
    </row>
    <row r="142" spans="1:25" x14ac:dyDescent="0.3">
      <c r="A142">
        <f t="shared" si="30"/>
        <v>47.212199999194127</v>
      </c>
      <c r="B142" s="5">
        <f t="shared" si="31"/>
        <v>9.7611999999989507</v>
      </c>
      <c r="C142">
        <v>23055.625752100001</v>
      </c>
      <c r="D142">
        <v>180.68543999999901</v>
      </c>
      <c r="E142">
        <v>62.863279999999897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>
        <f t="shared" si="27"/>
        <v>47.233299999788869</v>
      </c>
      <c r="U142">
        <f t="shared" si="28"/>
        <v>4.4485954999981914</v>
      </c>
      <c r="V142">
        <v>23058.3038662</v>
      </c>
      <c r="W142">
        <v>183.34578285714201</v>
      </c>
      <c r="X142">
        <v>270.92030285714202</v>
      </c>
      <c r="Y142">
        <f t="shared" si="29"/>
        <v>219.75566285714203</v>
      </c>
    </row>
    <row r="143" spans="1:25" x14ac:dyDescent="0.3">
      <c r="A143">
        <f t="shared" si="30"/>
        <v>31.911300000501797</v>
      </c>
      <c r="B143" s="5">
        <f t="shared" si="31"/>
        <v>17.486400000001012</v>
      </c>
      <c r="C143">
        <v>23055.657663400001</v>
      </c>
      <c r="D143">
        <v>180.66576000000001</v>
      </c>
      <c r="E143">
        <v>64.611919999999998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>
        <f t="shared" si="27"/>
        <v>30.782099998759804</v>
      </c>
      <c r="U143">
        <f t="shared" si="28"/>
        <v>4.4793775999969512</v>
      </c>
      <c r="V143">
        <v>23058.334648299999</v>
      </c>
      <c r="W143">
        <v>183.28854285714201</v>
      </c>
      <c r="X143">
        <v>274.19862285714203</v>
      </c>
      <c r="Y143">
        <f t="shared" si="29"/>
        <v>223.03398285714204</v>
      </c>
    </row>
    <row r="144" spans="1:25" x14ac:dyDescent="0.3">
      <c r="A144">
        <f t="shared" si="30"/>
        <v>30.881299997417955</v>
      </c>
      <c r="B144" s="5">
        <f t="shared" si="31"/>
        <v>17.014800000000037</v>
      </c>
      <c r="C144">
        <v>23055.688544699999</v>
      </c>
      <c r="D144">
        <v>180.65592000000001</v>
      </c>
      <c r="E144">
        <v>66.313400000000001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>
        <f t="shared" si="27"/>
        <v>31.890600002952851</v>
      </c>
      <c r="U144">
        <f t="shared" si="28"/>
        <v>4.511268199999904</v>
      </c>
      <c r="V144">
        <v>23058.366538900002</v>
      </c>
      <c r="W144">
        <v>183.228182857142</v>
      </c>
      <c r="X144">
        <v>277.88678285714201</v>
      </c>
      <c r="Y144">
        <f t="shared" si="29"/>
        <v>226.72214285714202</v>
      </c>
    </row>
    <row r="145" spans="1:25" x14ac:dyDescent="0.3">
      <c r="A145">
        <f t="shared" si="30"/>
        <v>30.888299999787705</v>
      </c>
      <c r="B145" s="5">
        <f t="shared" si="31"/>
        <v>16.647999999999996</v>
      </c>
      <c r="C145">
        <v>23055.719432999998</v>
      </c>
      <c r="D145">
        <v>180.65592000000001</v>
      </c>
      <c r="E145">
        <v>67.978200000000001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>
        <f t="shared" si="27"/>
        <v>31.401399999595014</v>
      </c>
      <c r="U145">
        <f t="shared" si="28"/>
        <v>4.542669599999499</v>
      </c>
      <c r="V145">
        <v>23058.397940300001</v>
      </c>
      <c r="W145">
        <v>183.18478285714201</v>
      </c>
      <c r="X145">
        <v>281.18858285714202</v>
      </c>
      <c r="Y145">
        <f t="shared" si="29"/>
        <v>230.02394285714203</v>
      </c>
    </row>
    <row r="146" spans="1:25" x14ac:dyDescent="0.3">
      <c r="A146">
        <f t="shared" si="30"/>
        <v>31.171200000244426</v>
      </c>
      <c r="B146" s="5">
        <f t="shared" si="31"/>
        <v>16.22879999999995</v>
      </c>
      <c r="C146">
        <v>23055.750604199999</v>
      </c>
      <c r="D146">
        <v>180.67068</v>
      </c>
      <c r="E146">
        <v>69.601079999999996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>
        <f t="shared" si="27"/>
        <v>31.282899999496294</v>
      </c>
      <c r="U146">
        <f t="shared" si="28"/>
        <v>4.5739524999989953</v>
      </c>
      <c r="V146">
        <v>23058.429223200001</v>
      </c>
      <c r="W146">
        <v>183.10474285714201</v>
      </c>
      <c r="X146">
        <v>284.855782857142</v>
      </c>
      <c r="Y146">
        <f t="shared" si="29"/>
        <v>233.69114285714201</v>
      </c>
    </row>
    <row r="147" spans="1:25" x14ac:dyDescent="0.3">
      <c r="A147">
        <f t="shared" si="30"/>
        <v>31.174100000498584</v>
      </c>
      <c r="B147" s="5">
        <f t="shared" si="31"/>
        <v>14.086400000000054</v>
      </c>
      <c r="C147">
        <v>23055.781778299999</v>
      </c>
      <c r="D147">
        <v>180.68892</v>
      </c>
      <c r="E147">
        <v>71.009720000000002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>
        <f t="shared" si="27"/>
        <v>30.976399997598492</v>
      </c>
      <c r="U147">
        <f t="shared" si="28"/>
        <v>4.6049288999965938</v>
      </c>
      <c r="V147">
        <v>23058.460199599998</v>
      </c>
      <c r="W147">
        <v>183.01645714285701</v>
      </c>
      <c r="X147">
        <v>288.61537714285703</v>
      </c>
      <c r="Y147">
        <f t="shared" si="29"/>
        <v>237.45073714285704</v>
      </c>
    </row>
    <row r="148" spans="1:25" x14ac:dyDescent="0.3">
      <c r="A148">
        <f t="shared" si="30"/>
        <v>31.101200002012774</v>
      </c>
      <c r="B148" s="5">
        <f t="shared" si="31"/>
        <v>15.3904</v>
      </c>
      <c r="C148">
        <v>23055.812879500001</v>
      </c>
      <c r="D148">
        <v>180.72828000000001</v>
      </c>
      <c r="E148">
        <v>72.548760000000001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>
        <f t="shared" si="27"/>
        <v>30.793100002483698</v>
      </c>
      <c r="U148">
        <f t="shared" si="28"/>
        <v>4.6357219999990775</v>
      </c>
      <c r="V148">
        <v>23058.490992700001</v>
      </c>
      <c r="W148">
        <v>182.949017142857</v>
      </c>
      <c r="X148">
        <v>291.74989714285698</v>
      </c>
      <c r="Y148">
        <f t="shared" si="29"/>
        <v>240.58525714285699</v>
      </c>
    </row>
    <row r="149" spans="1:25" x14ac:dyDescent="0.3">
      <c r="A149">
        <f t="shared" si="30"/>
        <v>46.64299999785726</v>
      </c>
      <c r="B149" s="5">
        <f t="shared" si="31"/>
        <v>15.023599999999959</v>
      </c>
      <c r="C149">
        <v>23055.859522499999</v>
      </c>
      <c r="D149">
        <v>180.77748</v>
      </c>
      <c r="E149">
        <v>74.051119999999997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>
        <f t="shared" si="27"/>
        <v>31.427699999767356</v>
      </c>
      <c r="U149">
        <f t="shared" si="28"/>
        <v>4.6671496999988449</v>
      </c>
      <c r="V149">
        <v>23058.522420400001</v>
      </c>
      <c r="W149">
        <v>182.873897142857</v>
      </c>
      <c r="X149">
        <v>295.369937142857</v>
      </c>
      <c r="Y149">
        <f t="shared" si="29"/>
        <v>244.20529714285701</v>
      </c>
    </row>
    <row r="150" spans="1:25" x14ac:dyDescent="0.3">
      <c r="A150">
        <f t="shared" si="30"/>
        <v>31.078500000148779</v>
      </c>
      <c r="B150" s="5">
        <f t="shared" si="31"/>
        <v>14.656800000000061</v>
      </c>
      <c r="C150">
        <v>23055.890600999999</v>
      </c>
      <c r="D150">
        <v>180.83652000000001</v>
      </c>
      <c r="E150">
        <v>75.516800000000003</v>
      </c>
      <c r="F150">
        <v>0.1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>
        <f t="shared" si="27"/>
        <v>31.48220000002766</v>
      </c>
      <c r="U150">
        <f t="shared" si="28"/>
        <v>4.6986318999988725</v>
      </c>
      <c r="V150">
        <v>23058.553902600001</v>
      </c>
      <c r="W150">
        <v>182.81561714285701</v>
      </c>
      <c r="X150">
        <v>298.822297142857</v>
      </c>
      <c r="Y150">
        <f t="shared" si="29"/>
        <v>247.657657142857</v>
      </c>
    </row>
    <row r="151" spans="1:25" x14ac:dyDescent="0.3">
      <c r="A151">
        <f t="shared" si="30"/>
        <v>30.415799999900628</v>
      </c>
      <c r="B151" s="5">
        <f t="shared" si="31"/>
        <v>14.342400000000026</v>
      </c>
      <c r="C151">
        <v>23055.921016799999</v>
      </c>
      <c r="D151">
        <v>180.89555999999999</v>
      </c>
      <c r="E151">
        <v>76.951040000000006</v>
      </c>
      <c r="F151">
        <v>0.1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>
        <f t="shared" si="27"/>
        <v>30.710399998497451</v>
      </c>
      <c r="U151">
        <f t="shared" si="28"/>
        <v>4.72934229999737</v>
      </c>
      <c r="V151">
        <v>23058.584612999999</v>
      </c>
      <c r="W151">
        <v>182.75597714285701</v>
      </c>
      <c r="X151">
        <v>302.84401714285701</v>
      </c>
      <c r="Y151">
        <f t="shared" si="29"/>
        <v>251.67937714285702</v>
      </c>
    </row>
    <row r="152" spans="1:25" x14ac:dyDescent="0.3">
      <c r="A152">
        <f t="shared" si="30"/>
        <v>31.205999999656342</v>
      </c>
      <c r="B152" s="5">
        <f t="shared" si="31"/>
        <v>14.027999999999992</v>
      </c>
      <c r="C152">
        <v>23055.952222799999</v>
      </c>
      <c r="D152">
        <v>180.95952</v>
      </c>
      <c r="E152">
        <v>78.353840000000005</v>
      </c>
      <c r="F152">
        <v>0.1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>
        <f t="shared" si="27"/>
        <v>31.406500002049142</v>
      </c>
      <c r="U152">
        <f t="shared" si="28"/>
        <v>4.7607487999994191</v>
      </c>
      <c r="V152">
        <v>23058.616019500001</v>
      </c>
      <c r="W152">
        <v>182.700537142857</v>
      </c>
      <c r="X152">
        <v>306.70933714285701</v>
      </c>
      <c r="Y152">
        <f t="shared" si="29"/>
        <v>255.54469714285702</v>
      </c>
    </row>
    <row r="153" spans="1:25" x14ac:dyDescent="0.3">
      <c r="A153">
        <f t="shared" si="30"/>
        <v>32.176300002902281</v>
      </c>
      <c r="B153" s="5">
        <f t="shared" si="31"/>
        <v>20.239599999999882</v>
      </c>
      <c r="C153">
        <v>23055.984399100002</v>
      </c>
      <c r="D153">
        <v>181.01219999999901</v>
      </c>
      <c r="E153">
        <v>80.377799999999993</v>
      </c>
      <c r="F153">
        <v>0.1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>
        <f t="shared" si="27"/>
        <v>46.798199997283518</v>
      </c>
      <c r="U153">
        <f t="shared" si="28"/>
        <v>4.8075469999967027</v>
      </c>
      <c r="V153">
        <v>23058.662817699998</v>
      </c>
      <c r="W153">
        <v>182.645234285714</v>
      </c>
      <c r="X153">
        <v>310.406051428571</v>
      </c>
      <c r="Y153">
        <f t="shared" si="29"/>
        <v>259.24141142857098</v>
      </c>
    </row>
    <row r="154" spans="1:25" x14ac:dyDescent="0.3">
      <c r="A154">
        <f t="shared" si="30"/>
        <v>15.694099998654565</v>
      </c>
      <c r="B154" s="5">
        <f t="shared" si="31"/>
        <v>21.700800000000129</v>
      </c>
      <c r="C154">
        <v>23056.0000932</v>
      </c>
      <c r="D154">
        <v>181.06631999999999</v>
      </c>
      <c r="E154">
        <v>82.547880000000006</v>
      </c>
      <c r="F154">
        <v>0.1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>
        <f t="shared" si="27"/>
        <v>30.952900000556838</v>
      </c>
      <c r="U154">
        <f t="shared" si="28"/>
        <v>4.8384998999972595</v>
      </c>
      <c r="V154">
        <v>23058.693770599999</v>
      </c>
      <c r="W154">
        <v>182.57779428571399</v>
      </c>
      <c r="X154">
        <v>314.04121142857099</v>
      </c>
      <c r="Y154">
        <f t="shared" si="29"/>
        <v>262.87657142857097</v>
      </c>
    </row>
    <row r="155" spans="1:25" x14ac:dyDescent="0.3">
      <c r="A155">
        <f t="shared" si="30"/>
        <v>62.746600000537001</v>
      </c>
      <c r="B155" s="5">
        <f t="shared" si="31"/>
        <v>21.386399999999952</v>
      </c>
      <c r="C155">
        <v>23056.062839800001</v>
      </c>
      <c r="D155">
        <v>181.12043999999901</v>
      </c>
      <c r="E155">
        <v>84.686520000000002</v>
      </c>
      <c r="F155">
        <v>0.1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>
        <f t="shared" si="27"/>
        <v>29.737100001511863</v>
      </c>
      <c r="U155">
        <f t="shared" si="28"/>
        <v>4.8682369999987714</v>
      </c>
      <c r="V155">
        <v>23058.7235077</v>
      </c>
      <c r="W155">
        <v>182.50759428571399</v>
      </c>
      <c r="X155">
        <v>317.58789142857103</v>
      </c>
      <c r="Y155">
        <f t="shared" si="29"/>
        <v>266.42325142857101</v>
      </c>
    </row>
    <row r="156" spans="1:25" x14ac:dyDescent="0.3">
      <c r="A156">
        <f t="shared" si="30"/>
        <v>15.448699999978999</v>
      </c>
      <c r="B156" s="5">
        <f t="shared" si="31"/>
        <v>12.927600000000012</v>
      </c>
      <c r="C156">
        <v>23056.078288500001</v>
      </c>
      <c r="D156">
        <v>181.18439999999899</v>
      </c>
      <c r="E156">
        <v>85.979280000000003</v>
      </c>
      <c r="F156">
        <v>0.1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>
        <f t="shared" si="27"/>
        <v>31.742999999551103</v>
      </c>
      <c r="U156">
        <f t="shared" si="28"/>
        <v>4.8999799999983225</v>
      </c>
      <c r="V156">
        <v>23058.7552507</v>
      </c>
      <c r="W156">
        <v>182.43247428571399</v>
      </c>
      <c r="X156">
        <v>321.03501142857101</v>
      </c>
      <c r="Y156">
        <f t="shared" si="29"/>
        <v>269.87037142857099</v>
      </c>
    </row>
    <row r="157" spans="1:25" x14ac:dyDescent="0.3">
      <c r="A157">
        <f t="shared" si="30"/>
        <v>31.742600000143284</v>
      </c>
      <c r="B157" s="5">
        <f t="shared" si="31"/>
        <v>12.613199999999978</v>
      </c>
      <c r="C157">
        <v>23056.110031100001</v>
      </c>
      <c r="D157">
        <v>181.24835999999999</v>
      </c>
      <c r="E157">
        <v>87.240600000000001</v>
      </c>
      <c r="F157">
        <v>0.1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>
        <f t="shared" si="27"/>
        <v>32.216999999945983</v>
      </c>
      <c r="U157">
        <f t="shared" si="28"/>
        <v>4.9321969999982684</v>
      </c>
      <c r="V157">
        <v>23058.7874677</v>
      </c>
      <c r="W157">
        <v>182.329154285714</v>
      </c>
      <c r="X157">
        <v>325.30705142857101</v>
      </c>
      <c r="Y157">
        <f t="shared" si="29"/>
        <v>274.14241142857099</v>
      </c>
    </row>
    <row r="158" spans="1:25" x14ac:dyDescent="0.3">
      <c r="A158">
        <f t="shared" si="30"/>
        <v>31.585999997332692</v>
      </c>
      <c r="B158" s="5">
        <f t="shared" si="31"/>
        <v>20.495599999999996</v>
      </c>
      <c r="C158">
        <v>23056.141617099998</v>
      </c>
      <c r="D158">
        <v>181.3074</v>
      </c>
      <c r="E158">
        <v>89.29016</v>
      </c>
      <c r="F158">
        <v>0.1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>
        <f t="shared" si="27"/>
        <v>31.162399998720502</v>
      </c>
      <c r="U158">
        <f t="shared" si="28"/>
        <v>4.9633593999969889</v>
      </c>
      <c r="V158">
        <v>23058.818630099999</v>
      </c>
      <c r="W158">
        <v>182.239137142857</v>
      </c>
      <c r="X158">
        <v>328.940885714285</v>
      </c>
      <c r="Y158">
        <f t="shared" si="29"/>
        <v>277.77624571428498</v>
      </c>
    </row>
    <row r="159" spans="1:25" x14ac:dyDescent="0.3">
      <c r="A159">
        <f t="shared" si="30"/>
        <v>31.079200001840945</v>
      </c>
      <c r="B159" s="5">
        <f t="shared" si="31"/>
        <v>20.128799999999956</v>
      </c>
      <c r="C159">
        <v>23056.1726963</v>
      </c>
      <c r="D159">
        <v>181.37136000000001</v>
      </c>
      <c r="E159">
        <v>91.303039999999996</v>
      </c>
      <c r="F159">
        <v>0.1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>
        <f t="shared" si="27"/>
        <v>31.514100002823398</v>
      </c>
      <c r="U159">
        <f t="shared" si="28"/>
        <v>4.9948734999998123</v>
      </c>
      <c r="V159">
        <v>23058.850144200002</v>
      </c>
      <c r="W159">
        <v>182.13435999999999</v>
      </c>
      <c r="X159">
        <v>332.50659999999999</v>
      </c>
      <c r="Y159">
        <f t="shared" si="29"/>
        <v>281.34195999999997</v>
      </c>
    </row>
    <row r="160" spans="1:25" x14ac:dyDescent="0.3">
      <c r="A160">
        <f t="shared" si="30"/>
        <v>45.812699998350581</v>
      </c>
      <c r="B160" s="5">
        <f t="shared" si="31"/>
        <v>19.762000000000057</v>
      </c>
      <c r="C160">
        <v>23056.218508999998</v>
      </c>
      <c r="D160">
        <v>181.43664000000001</v>
      </c>
      <c r="E160">
        <v>93.279240000000001</v>
      </c>
      <c r="F160">
        <v>0.1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30"/>
        <v>31.523500001640059</v>
      </c>
      <c r="B161" s="5">
        <f t="shared" si="31"/>
        <v>19.604799999999045</v>
      </c>
      <c r="C161">
        <v>23056.2500325</v>
      </c>
      <c r="D161">
        <v>181.52028000000001</v>
      </c>
      <c r="E161">
        <v>95.239719999999906</v>
      </c>
      <c r="F161">
        <v>0.1</v>
      </c>
      <c r="G161">
        <v>0</v>
      </c>
      <c r="H161">
        <v>0</v>
      </c>
      <c r="I161">
        <v>0</v>
      </c>
    </row>
    <row r="162" spans="1:9" x14ac:dyDescent="0.3">
      <c r="A162">
        <f t="shared" si="30"/>
        <v>31.02759999819682</v>
      </c>
      <c r="B162" s="5">
        <f t="shared" si="31"/>
        <v>22.996799999999951</v>
      </c>
      <c r="C162">
        <v>23056.281060099998</v>
      </c>
      <c r="D162">
        <v>181.58412000000001</v>
      </c>
      <c r="E162">
        <v>97.539399999999901</v>
      </c>
      <c r="F162">
        <v>0.1</v>
      </c>
      <c r="G162">
        <v>0</v>
      </c>
      <c r="H162">
        <v>0</v>
      </c>
      <c r="I162">
        <v>0</v>
      </c>
    </row>
    <row r="163" spans="1:9" x14ac:dyDescent="0.3">
      <c r="A163">
        <f t="shared" si="30"/>
        <v>31.564000000798842</v>
      </c>
      <c r="B163" s="5">
        <f t="shared" si="31"/>
        <v>17.842457142857029</v>
      </c>
      <c r="C163">
        <v>23056.312624099999</v>
      </c>
      <c r="D163">
        <v>181.679057142857</v>
      </c>
      <c r="E163">
        <v>99.323645714285604</v>
      </c>
      <c r="F163">
        <v>0.1</v>
      </c>
      <c r="G163">
        <v>0</v>
      </c>
      <c r="H163">
        <v>0</v>
      </c>
      <c r="I163">
        <v>0</v>
      </c>
    </row>
    <row r="164" spans="1:9" x14ac:dyDescent="0.3">
      <c r="A164">
        <f t="shared" si="30"/>
        <v>30.918200001906371</v>
      </c>
      <c r="B164" s="5">
        <f t="shared" si="31"/>
        <v>17.580457142854016</v>
      </c>
      <c r="C164">
        <v>23056.343542300001</v>
      </c>
      <c r="D164">
        <v>181.778914285714</v>
      </c>
      <c r="E164">
        <v>101.08169142857101</v>
      </c>
      <c r="F164">
        <v>0.1</v>
      </c>
      <c r="G164">
        <v>0</v>
      </c>
      <c r="H164">
        <v>0</v>
      </c>
      <c r="I164">
        <v>0</v>
      </c>
    </row>
    <row r="165" spans="1:9" x14ac:dyDescent="0.3">
      <c r="A165">
        <f t="shared" si="30"/>
        <v>31.206899999233428</v>
      </c>
      <c r="B165" s="5">
        <f t="shared" si="31"/>
        <v>18.399599999999907</v>
      </c>
      <c r="C165">
        <v>23056.3747492</v>
      </c>
      <c r="D165">
        <v>181.87863428571401</v>
      </c>
      <c r="E165">
        <v>102.921651428571</v>
      </c>
      <c r="F165">
        <v>0.1</v>
      </c>
      <c r="G165">
        <v>0</v>
      </c>
      <c r="H165">
        <v>0</v>
      </c>
      <c r="I165">
        <v>0</v>
      </c>
    </row>
    <row r="166" spans="1:9" x14ac:dyDescent="0.3">
      <c r="A166">
        <f t="shared" si="30"/>
        <v>46.77829999855021</v>
      </c>
      <c r="B166" s="5">
        <f t="shared" si="31"/>
        <v>23.149999999999977</v>
      </c>
      <c r="C166">
        <v>23056.421527499999</v>
      </c>
      <c r="D166">
        <v>181.98543428571401</v>
      </c>
      <c r="E166">
        <v>105.23665142857099</v>
      </c>
      <c r="F166">
        <v>0.1</v>
      </c>
      <c r="G166">
        <v>0</v>
      </c>
      <c r="H166">
        <v>0</v>
      </c>
      <c r="I166">
        <v>0</v>
      </c>
    </row>
    <row r="167" spans="1:9" x14ac:dyDescent="0.3">
      <c r="A167">
        <f t="shared" si="30"/>
        <v>16.12100000056671</v>
      </c>
      <c r="B167" s="5">
        <f t="shared" si="31"/>
        <v>25.967600000000033</v>
      </c>
      <c r="C167">
        <v>23056.437648499999</v>
      </c>
      <c r="D167">
        <v>182.085154285714</v>
      </c>
      <c r="E167">
        <v>107.833411428571</v>
      </c>
      <c r="F167">
        <v>0.1</v>
      </c>
      <c r="G167">
        <v>0</v>
      </c>
      <c r="H167">
        <v>0</v>
      </c>
      <c r="I167">
        <v>0</v>
      </c>
    </row>
    <row r="168" spans="1:9" x14ac:dyDescent="0.3">
      <c r="A168">
        <f t="shared" si="30"/>
        <v>46.648100000311388</v>
      </c>
      <c r="B168" s="5">
        <f t="shared" si="31"/>
        <v>17.246800000000064</v>
      </c>
      <c r="C168">
        <v>23056.4842966</v>
      </c>
      <c r="D168">
        <v>182.19111428571401</v>
      </c>
      <c r="E168">
        <v>109.558091428571</v>
      </c>
      <c r="F168">
        <v>0.1</v>
      </c>
      <c r="G168">
        <v>0</v>
      </c>
      <c r="H168">
        <v>0</v>
      </c>
      <c r="I168">
        <v>0</v>
      </c>
    </row>
    <row r="169" spans="1:9" x14ac:dyDescent="0.3">
      <c r="A169">
        <f t="shared" si="30"/>
        <v>15.940699999191565</v>
      </c>
      <c r="B169" s="5">
        <f t="shared" si="31"/>
        <v>17.037199999999899</v>
      </c>
      <c r="C169">
        <v>23056.500237299999</v>
      </c>
      <c r="D169">
        <v>182.300674285714</v>
      </c>
      <c r="E169">
        <v>111.26181142857099</v>
      </c>
      <c r="F169">
        <v>0.1</v>
      </c>
      <c r="G169">
        <v>0</v>
      </c>
      <c r="H169">
        <v>0</v>
      </c>
      <c r="I169">
        <v>0</v>
      </c>
    </row>
    <row r="170" spans="1:9" x14ac:dyDescent="0.3">
      <c r="A170">
        <f t="shared" si="30"/>
        <v>30.925000002753222</v>
      </c>
      <c r="B170" s="5">
        <f t="shared" si="31"/>
        <v>24.238400000000127</v>
      </c>
      <c r="C170">
        <v>23056.531162300002</v>
      </c>
      <c r="D170">
        <v>182.40039428571399</v>
      </c>
      <c r="E170">
        <v>113.68565142857101</v>
      </c>
      <c r="F170">
        <v>0.1</v>
      </c>
      <c r="G170">
        <v>0</v>
      </c>
      <c r="H170">
        <v>0</v>
      </c>
      <c r="I170">
        <v>0</v>
      </c>
    </row>
    <row r="171" spans="1:9" x14ac:dyDescent="0.3">
      <c r="A171">
        <f t="shared" si="30"/>
        <v>31.389099996886216</v>
      </c>
      <c r="B171" s="5">
        <f t="shared" si="31"/>
        <v>24.448000000000008</v>
      </c>
      <c r="C171">
        <v>23056.562551399998</v>
      </c>
      <c r="D171">
        <v>182.49027428571401</v>
      </c>
      <c r="E171">
        <v>116.13045142857101</v>
      </c>
      <c r="F171">
        <v>0.1</v>
      </c>
      <c r="G171">
        <v>0</v>
      </c>
      <c r="H171">
        <v>0</v>
      </c>
      <c r="I171">
        <v>0</v>
      </c>
    </row>
    <row r="172" spans="1:9" x14ac:dyDescent="0.3">
      <c r="A172">
        <f t="shared" si="30"/>
        <v>30.608200002461672</v>
      </c>
      <c r="B172" s="5">
        <f t="shared" si="31"/>
        <v>23.504799999999904</v>
      </c>
      <c r="C172">
        <v>23056.593159600001</v>
      </c>
      <c r="D172">
        <v>182.585074285714</v>
      </c>
      <c r="E172">
        <v>118.480931428571</v>
      </c>
      <c r="F172">
        <v>0.1</v>
      </c>
      <c r="G172">
        <v>0</v>
      </c>
      <c r="H172">
        <v>0</v>
      </c>
      <c r="I172">
        <v>0</v>
      </c>
    </row>
    <row r="173" spans="1:9" x14ac:dyDescent="0.3">
      <c r="A173">
        <f t="shared" si="30"/>
        <v>46.221099997637793</v>
      </c>
      <c r="B173" s="5">
        <f t="shared" si="31"/>
        <v>23.947200000000066</v>
      </c>
      <c r="C173">
        <v>23056.639380699999</v>
      </c>
      <c r="D173">
        <v>182.670394285714</v>
      </c>
      <c r="E173">
        <v>120.875651428571</v>
      </c>
      <c r="F173">
        <v>0.1</v>
      </c>
      <c r="G173">
        <v>0</v>
      </c>
      <c r="H173">
        <v>0</v>
      </c>
      <c r="I173">
        <v>0</v>
      </c>
    </row>
    <row r="174" spans="1:9" x14ac:dyDescent="0.3">
      <c r="A174">
        <f t="shared" si="30"/>
        <v>31.248800001776544</v>
      </c>
      <c r="B174" s="5">
        <f t="shared" si="31"/>
        <v>22.613999999999947</v>
      </c>
      <c r="C174">
        <v>23056.6706295</v>
      </c>
      <c r="D174">
        <v>182.75535428571399</v>
      </c>
      <c r="E174">
        <v>123.137051428571</v>
      </c>
      <c r="F174">
        <v>0.1</v>
      </c>
      <c r="G174">
        <v>0</v>
      </c>
      <c r="H174">
        <v>0</v>
      </c>
      <c r="I174">
        <v>0</v>
      </c>
    </row>
    <row r="175" spans="1:9" x14ac:dyDescent="0.3">
      <c r="A175">
        <f t="shared" si="30"/>
        <v>31.447099998331396</v>
      </c>
      <c r="B175" s="5">
        <f t="shared" si="31"/>
        <v>22.247200000000049</v>
      </c>
      <c r="C175">
        <v>23056.702076599999</v>
      </c>
      <c r="D175">
        <v>182.83047428571399</v>
      </c>
      <c r="E175">
        <v>125.361771428571</v>
      </c>
      <c r="F175">
        <v>0.1</v>
      </c>
      <c r="G175">
        <v>0</v>
      </c>
      <c r="H175">
        <v>0</v>
      </c>
      <c r="I175">
        <v>0</v>
      </c>
    </row>
    <row r="176" spans="1:9" x14ac:dyDescent="0.3">
      <c r="A176">
        <f t="shared" si="30"/>
        <v>31.421600000612671</v>
      </c>
      <c r="B176" s="5">
        <f t="shared" si="31"/>
        <v>27.205200000000076</v>
      </c>
      <c r="C176">
        <v>23056.733498199999</v>
      </c>
      <c r="D176">
        <v>182.89499428571401</v>
      </c>
      <c r="E176">
        <v>128.08229142857101</v>
      </c>
      <c r="F176">
        <v>0.1</v>
      </c>
      <c r="G176">
        <v>0</v>
      </c>
      <c r="H176">
        <v>0</v>
      </c>
      <c r="I176">
        <v>0</v>
      </c>
    </row>
    <row r="177" spans="1:9" x14ac:dyDescent="0.3">
      <c r="A177">
        <f t="shared" si="30"/>
        <v>31.007199999294244</v>
      </c>
      <c r="B177" s="5">
        <f t="shared" si="31"/>
        <v>29.658000000000015</v>
      </c>
      <c r="C177">
        <v>23056.764505399999</v>
      </c>
      <c r="D177">
        <v>182.95043428571401</v>
      </c>
      <c r="E177">
        <v>131.04809142857101</v>
      </c>
      <c r="F177">
        <v>0.1</v>
      </c>
      <c r="G177">
        <v>0</v>
      </c>
      <c r="H177">
        <v>0</v>
      </c>
      <c r="I177">
        <v>0</v>
      </c>
    </row>
    <row r="178" spans="1:9" x14ac:dyDescent="0.3">
      <c r="A178">
        <f t="shared" si="30"/>
        <v>31.465400003071409</v>
      </c>
      <c r="B178" s="5">
        <f t="shared" si="31"/>
        <v>22.765199999999766</v>
      </c>
      <c r="C178">
        <v>23056.795970800002</v>
      </c>
      <c r="D178">
        <v>183.01223428571399</v>
      </c>
      <c r="E178">
        <v>133.32461142857099</v>
      </c>
      <c r="F178">
        <v>0.1</v>
      </c>
      <c r="G178">
        <v>0</v>
      </c>
      <c r="H178">
        <v>0</v>
      </c>
      <c r="I178">
        <v>0</v>
      </c>
    </row>
    <row r="179" spans="1:9" x14ac:dyDescent="0.3">
      <c r="A179">
        <f t="shared" si="30"/>
        <v>31.263099997886457</v>
      </c>
      <c r="B179" s="5">
        <f t="shared" si="31"/>
        <v>20.675200000000018</v>
      </c>
      <c r="C179">
        <v>23056.8272339</v>
      </c>
      <c r="D179">
        <v>183.07259428571399</v>
      </c>
      <c r="E179">
        <v>135.39213142857099</v>
      </c>
      <c r="F179">
        <v>0.1</v>
      </c>
      <c r="G179">
        <v>0</v>
      </c>
      <c r="H179">
        <v>0</v>
      </c>
      <c r="I179">
        <v>0</v>
      </c>
    </row>
    <row r="180" spans="1:9" x14ac:dyDescent="0.3">
      <c r="A180">
        <f t="shared" si="30"/>
        <v>46.849499998643296</v>
      </c>
      <c r="B180" s="5">
        <f t="shared" si="31"/>
        <v>28.610000000000184</v>
      </c>
      <c r="C180">
        <v>23056.874083399998</v>
      </c>
      <c r="D180">
        <v>183.118194285714</v>
      </c>
      <c r="E180">
        <v>138.25313142857101</v>
      </c>
      <c r="F180">
        <v>0.1</v>
      </c>
      <c r="G180">
        <v>0</v>
      </c>
      <c r="H180">
        <v>0</v>
      </c>
      <c r="I180">
        <v>0</v>
      </c>
    </row>
    <row r="181" spans="1:9" x14ac:dyDescent="0.3">
      <c r="A181">
        <f t="shared" si="30"/>
        <v>15.969900003256043</v>
      </c>
      <c r="B181" s="5">
        <f t="shared" si="31"/>
        <v>28.295599999999865</v>
      </c>
      <c r="C181">
        <v>23056.890053300001</v>
      </c>
      <c r="D181">
        <v>183.163794285714</v>
      </c>
      <c r="E181">
        <v>141.082691428571</v>
      </c>
      <c r="F181">
        <v>0.1</v>
      </c>
      <c r="G181">
        <v>0</v>
      </c>
      <c r="H181">
        <v>0</v>
      </c>
      <c r="I181">
        <v>0</v>
      </c>
    </row>
    <row r="182" spans="1:9" x14ac:dyDescent="0.3">
      <c r="A182">
        <f t="shared" si="30"/>
        <v>46.64520000005723</v>
      </c>
      <c r="B182" s="5">
        <f t="shared" si="31"/>
        <v>28.033599999999979</v>
      </c>
      <c r="C182">
        <v>23056.936698500002</v>
      </c>
      <c r="D182">
        <v>183.20939428571401</v>
      </c>
      <c r="E182">
        <v>143.88605142857099</v>
      </c>
      <c r="F182">
        <v>0.1</v>
      </c>
      <c r="G182">
        <v>0</v>
      </c>
      <c r="H182">
        <v>0</v>
      </c>
      <c r="I182">
        <v>0</v>
      </c>
    </row>
    <row r="183" spans="1:9" x14ac:dyDescent="0.3">
      <c r="A183">
        <f t="shared" si="30"/>
        <v>15.904799998679664</v>
      </c>
      <c r="B183" s="5">
        <f t="shared" si="31"/>
        <v>22.706799999999987</v>
      </c>
      <c r="C183">
        <v>23056.9526033</v>
      </c>
      <c r="D183">
        <v>183.24443428571399</v>
      </c>
      <c r="E183">
        <v>146.15673142857099</v>
      </c>
      <c r="F183">
        <v>0.1</v>
      </c>
      <c r="G183">
        <v>0</v>
      </c>
      <c r="H183">
        <v>0</v>
      </c>
      <c r="I183">
        <v>0</v>
      </c>
    </row>
    <row r="184" spans="1:9" x14ac:dyDescent="0.3">
      <c r="A184">
        <f t="shared" si="30"/>
        <v>31.193700000585523</v>
      </c>
      <c r="B184" s="5">
        <f t="shared" si="31"/>
        <v>26.376057142859963</v>
      </c>
      <c r="C184">
        <v>23056.983797000001</v>
      </c>
      <c r="D184">
        <v>183.275411428571</v>
      </c>
      <c r="E184">
        <v>148.79433714285699</v>
      </c>
      <c r="F184">
        <v>0.1</v>
      </c>
      <c r="G184">
        <v>0</v>
      </c>
      <c r="H184">
        <v>0</v>
      </c>
      <c r="I184">
        <v>0</v>
      </c>
    </row>
    <row r="185" spans="1:9" x14ac:dyDescent="0.3">
      <c r="A185">
        <f t="shared" si="30"/>
        <v>30.173799998010509</v>
      </c>
      <c r="B185" s="5">
        <f t="shared" si="31"/>
        <v>27.247600000000034</v>
      </c>
      <c r="C185">
        <v>23057.013970799999</v>
      </c>
      <c r="D185">
        <v>183.31477142857099</v>
      </c>
      <c r="E185">
        <v>151.51909714285699</v>
      </c>
      <c r="F185">
        <v>0.1</v>
      </c>
      <c r="G185">
        <v>0</v>
      </c>
      <c r="H185">
        <v>0</v>
      </c>
      <c r="I185">
        <v>0</v>
      </c>
    </row>
    <row r="186" spans="1:9" x14ac:dyDescent="0.3">
      <c r="A186">
        <f t="shared" si="30"/>
        <v>46.244900000601774</v>
      </c>
      <c r="B186" s="5">
        <f t="shared" si="31"/>
        <v>26.828399999999988</v>
      </c>
      <c r="C186">
        <v>23057.060215699999</v>
      </c>
      <c r="D186">
        <v>183.345611428571</v>
      </c>
      <c r="E186">
        <v>154.20193714285699</v>
      </c>
      <c r="F186">
        <v>0.1</v>
      </c>
      <c r="G186">
        <v>0</v>
      </c>
      <c r="H186">
        <v>0</v>
      </c>
      <c r="I186">
        <v>0</v>
      </c>
    </row>
    <row r="187" spans="1:9" x14ac:dyDescent="0.3">
      <c r="A187">
        <f t="shared" si="30"/>
        <v>30.809100000624312</v>
      </c>
      <c r="B187" s="5">
        <f t="shared" si="31"/>
        <v>29.281200000000069</v>
      </c>
      <c r="C187">
        <v>23057.0910248</v>
      </c>
      <c r="D187">
        <v>183.38005142857099</v>
      </c>
      <c r="E187">
        <v>157.130057142857</v>
      </c>
      <c r="F187">
        <v>0.1</v>
      </c>
      <c r="G187">
        <v>0</v>
      </c>
      <c r="H187">
        <v>0</v>
      </c>
      <c r="I187">
        <v>0</v>
      </c>
    </row>
    <row r="188" spans="1:9" x14ac:dyDescent="0.3">
      <c r="A188">
        <f t="shared" si="30"/>
        <v>30.567999998311279</v>
      </c>
      <c r="B188" s="5">
        <f t="shared" si="31"/>
        <v>27.437942857139888</v>
      </c>
      <c r="C188">
        <v>23057.121592799998</v>
      </c>
      <c r="D188">
        <v>183.40943428571401</v>
      </c>
      <c r="E188">
        <v>159.87385142857099</v>
      </c>
      <c r="F188">
        <v>0.1</v>
      </c>
      <c r="G188">
        <v>0</v>
      </c>
      <c r="H188">
        <v>0</v>
      </c>
      <c r="I188">
        <v>0</v>
      </c>
    </row>
    <row r="189" spans="1:9" x14ac:dyDescent="0.3">
      <c r="A189">
        <f t="shared" si="30"/>
        <v>31.827800001337891</v>
      </c>
      <c r="B189" s="5">
        <f t="shared" si="31"/>
        <v>27.228342857140149</v>
      </c>
      <c r="C189">
        <v>23057.1534206</v>
      </c>
      <c r="D189">
        <v>183.443737142857</v>
      </c>
      <c r="E189">
        <v>162.596685714285</v>
      </c>
      <c r="F189">
        <v>0.1</v>
      </c>
      <c r="G189">
        <v>0</v>
      </c>
      <c r="H189">
        <v>0</v>
      </c>
      <c r="I189">
        <v>0</v>
      </c>
    </row>
    <row r="190" spans="1:9" x14ac:dyDescent="0.3">
      <c r="A190">
        <f t="shared" si="30"/>
        <v>46.678099999553524</v>
      </c>
      <c r="B190" s="5">
        <f t="shared" si="31"/>
        <v>31.262399999999957</v>
      </c>
      <c r="C190">
        <v>23057.200098699999</v>
      </c>
      <c r="D190">
        <v>183.47249714285701</v>
      </c>
      <c r="E190">
        <v>165.722925714285</v>
      </c>
      <c r="F190">
        <v>0.1</v>
      </c>
      <c r="G190">
        <v>0</v>
      </c>
      <c r="H190">
        <v>0</v>
      </c>
      <c r="I190">
        <v>0</v>
      </c>
    </row>
    <row r="191" spans="1:9" x14ac:dyDescent="0.3">
      <c r="A191">
        <f t="shared" si="30"/>
        <v>30.991700001322897</v>
      </c>
      <c r="B191" s="5">
        <f t="shared" si="31"/>
        <v>26.092800000000125</v>
      </c>
      <c r="C191">
        <v>23057.231090400001</v>
      </c>
      <c r="D191">
        <v>183.499857142857</v>
      </c>
      <c r="E191">
        <v>168.33220571428501</v>
      </c>
      <c r="F191">
        <v>0.1</v>
      </c>
      <c r="G191">
        <v>0</v>
      </c>
      <c r="H191">
        <v>0</v>
      </c>
      <c r="I191">
        <v>0</v>
      </c>
    </row>
    <row r="192" spans="1:9" x14ac:dyDescent="0.3">
      <c r="A192">
        <f t="shared" si="30"/>
        <v>31.053800001245691</v>
      </c>
      <c r="B192" s="5">
        <f t="shared" si="31"/>
        <v>25.413599999999974</v>
      </c>
      <c r="C192">
        <v>23057.262144200002</v>
      </c>
      <c r="D192">
        <v>183.53429714285701</v>
      </c>
      <c r="E192">
        <v>170.87356571428501</v>
      </c>
      <c r="F192">
        <v>0.1</v>
      </c>
      <c r="G192">
        <v>0</v>
      </c>
      <c r="H192">
        <v>0</v>
      </c>
      <c r="I192">
        <v>0</v>
      </c>
    </row>
    <row r="193" spans="1:9" x14ac:dyDescent="0.3">
      <c r="A193">
        <f t="shared" si="30"/>
        <v>30.578699999750825</v>
      </c>
      <c r="B193" s="5">
        <f t="shared" si="31"/>
        <v>30.321199999999919</v>
      </c>
      <c r="C193">
        <v>23057.292722900002</v>
      </c>
      <c r="D193">
        <v>183.56957714285701</v>
      </c>
      <c r="E193">
        <v>173.905685714285</v>
      </c>
      <c r="F193">
        <v>0.1</v>
      </c>
      <c r="G193">
        <v>0</v>
      </c>
      <c r="H193">
        <v>0</v>
      </c>
      <c r="I193">
        <v>0</v>
      </c>
    </row>
    <row r="194" spans="1:9" x14ac:dyDescent="0.3">
      <c r="A194">
        <f t="shared" si="30"/>
        <v>31.608899997081608</v>
      </c>
      <c r="B194" s="5">
        <f t="shared" si="31"/>
        <v>33.138800000000117</v>
      </c>
      <c r="C194">
        <v>23057.324331799999</v>
      </c>
      <c r="D194">
        <v>183.58925714285701</v>
      </c>
      <c r="E194">
        <v>177.21956571428501</v>
      </c>
      <c r="F194">
        <v>0.1</v>
      </c>
      <c r="G194">
        <v>0</v>
      </c>
      <c r="H194">
        <v>0</v>
      </c>
      <c r="I194">
        <v>0</v>
      </c>
    </row>
    <row r="195" spans="1:9" x14ac:dyDescent="0.3">
      <c r="A195">
        <f t="shared" si="30"/>
        <v>30.68130000247038</v>
      </c>
      <c r="B195" s="5">
        <f t="shared" si="31"/>
        <v>25.308799999999962</v>
      </c>
      <c r="C195">
        <v>23057.355013100001</v>
      </c>
      <c r="D195">
        <v>183.613857142857</v>
      </c>
      <c r="E195">
        <v>179.75044571428501</v>
      </c>
      <c r="F195">
        <v>0.1</v>
      </c>
      <c r="G195">
        <v>0</v>
      </c>
      <c r="H195">
        <v>0</v>
      </c>
      <c r="I195">
        <v>0</v>
      </c>
    </row>
    <row r="196" spans="1:9" x14ac:dyDescent="0.3">
      <c r="A196">
        <f t="shared" si="30"/>
        <v>31.214899998303736</v>
      </c>
      <c r="B196" s="5">
        <f t="shared" si="31"/>
        <v>31.586057142859829</v>
      </c>
      <c r="C196">
        <v>23057.386227999999</v>
      </c>
      <c r="D196">
        <v>183.633399999999</v>
      </c>
      <c r="E196">
        <v>182.90905142857099</v>
      </c>
      <c r="F196">
        <v>0.1</v>
      </c>
      <c r="G196">
        <v>0</v>
      </c>
      <c r="H196">
        <v>0</v>
      </c>
      <c r="I196">
        <v>0</v>
      </c>
    </row>
    <row r="197" spans="1:9" x14ac:dyDescent="0.3">
      <c r="A197">
        <f t="shared" si="30"/>
        <v>31.969499999831896</v>
      </c>
      <c r="B197" s="5">
        <f t="shared" si="31"/>
        <v>33.034000000000106</v>
      </c>
      <c r="C197">
        <v>23057.418197499999</v>
      </c>
      <c r="D197">
        <v>183.64323999999999</v>
      </c>
      <c r="E197">
        <v>186.212451428571</v>
      </c>
      <c r="F197">
        <v>0.1</v>
      </c>
      <c r="G197">
        <v>0</v>
      </c>
      <c r="H197">
        <v>0</v>
      </c>
      <c r="I197">
        <v>0</v>
      </c>
    </row>
    <row r="198" spans="1:9" x14ac:dyDescent="0.3">
      <c r="A198">
        <f t="shared" si="30"/>
        <v>30.848400001559639</v>
      </c>
      <c r="B198" s="5">
        <f t="shared" si="31"/>
        <v>27.864399999999989</v>
      </c>
      <c r="C198">
        <v>23057.449045900001</v>
      </c>
      <c r="D198">
        <v>183.65583999999899</v>
      </c>
      <c r="E198">
        <v>188.998891428571</v>
      </c>
      <c r="F198">
        <v>0.1</v>
      </c>
      <c r="G198">
        <v>0</v>
      </c>
      <c r="H198">
        <v>0</v>
      </c>
      <c r="I198">
        <v>0</v>
      </c>
    </row>
    <row r="199" spans="1:9" x14ac:dyDescent="0.3">
      <c r="A199">
        <f t="shared" si="30"/>
        <v>46.680799998284783</v>
      </c>
      <c r="B199" s="5">
        <f t="shared" si="31"/>
        <v>29.430399999999963</v>
      </c>
      <c r="C199">
        <v>23057.495726699999</v>
      </c>
      <c r="D199">
        <v>183.67768000000001</v>
      </c>
      <c r="E199">
        <v>191.941931428571</v>
      </c>
      <c r="F199">
        <v>0.1</v>
      </c>
      <c r="G199">
        <v>0</v>
      </c>
      <c r="H199">
        <v>0</v>
      </c>
      <c r="I199">
        <v>0</v>
      </c>
    </row>
    <row r="200" spans="1:9" x14ac:dyDescent="0.3">
      <c r="A200">
        <f t="shared" ref="A200:A263" si="32">(C200-C199)*1000</f>
        <v>15.372900001239032</v>
      </c>
      <c r="B200" s="5">
        <f t="shared" ref="B200:B263" si="33">(E200-E199)*10</f>
        <v>32.4575999999999</v>
      </c>
      <c r="C200">
        <v>23057.5110996</v>
      </c>
      <c r="D200">
        <v>183.68752000000001</v>
      </c>
      <c r="E200">
        <v>195.18769142857099</v>
      </c>
      <c r="F200">
        <v>0.1</v>
      </c>
      <c r="G200">
        <v>0</v>
      </c>
      <c r="H200">
        <v>0</v>
      </c>
      <c r="I200">
        <v>0</v>
      </c>
    </row>
    <row r="201" spans="1:9" x14ac:dyDescent="0.3">
      <c r="A201">
        <f t="shared" si="32"/>
        <v>31.271100000594743</v>
      </c>
      <c r="B201" s="5">
        <f t="shared" si="33"/>
        <v>26.870800000000088</v>
      </c>
      <c r="C201">
        <v>23057.542370700001</v>
      </c>
      <c r="D201">
        <v>183.70303999999899</v>
      </c>
      <c r="E201">
        <v>197.87477142857099</v>
      </c>
      <c r="F201">
        <v>0.1</v>
      </c>
      <c r="G201">
        <v>0</v>
      </c>
      <c r="H201">
        <v>0</v>
      </c>
      <c r="I201">
        <v>0</v>
      </c>
    </row>
    <row r="202" spans="1:9" x14ac:dyDescent="0.3">
      <c r="A202">
        <f t="shared" si="32"/>
        <v>30.830299998342525</v>
      </c>
      <c r="B202" s="5">
        <f t="shared" si="33"/>
        <v>29.271200000000022</v>
      </c>
      <c r="C202">
        <v>23057.573200999999</v>
      </c>
      <c r="D202">
        <v>183.70228</v>
      </c>
      <c r="E202">
        <v>200.801891428571</v>
      </c>
      <c r="F202">
        <v>0.1</v>
      </c>
      <c r="G202">
        <v>0</v>
      </c>
      <c r="H202">
        <v>0</v>
      </c>
      <c r="I202">
        <v>0</v>
      </c>
    </row>
    <row r="203" spans="1:9" x14ac:dyDescent="0.3">
      <c r="A203">
        <f t="shared" si="32"/>
        <v>30.290999999124324</v>
      </c>
      <c r="B203" s="5">
        <f t="shared" si="33"/>
        <v>31.881199999999978</v>
      </c>
      <c r="C203">
        <v>23057.603491999998</v>
      </c>
      <c r="D203">
        <v>183.70228</v>
      </c>
      <c r="E203">
        <v>203.99001142857099</v>
      </c>
      <c r="F203">
        <v>0.1</v>
      </c>
      <c r="G203">
        <v>0</v>
      </c>
      <c r="H203">
        <v>0</v>
      </c>
      <c r="I203">
        <v>0</v>
      </c>
    </row>
    <row r="204" spans="1:9" x14ac:dyDescent="0.3">
      <c r="A204">
        <f t="shared" si="32"/>
        <v>47.424800002772827</v>
      </c>
      <c r="B204" s="5">
        <f t="shared" si="33"/>
        <v>30.642857142860009</v>
      </c>
      <c r="C204">
        <v>23057.650916800001</v>
      </c>
      <c r="D204">
        <v>183.70068571428499</v>
      </c>
      <c r="E204">
        <v>207.054297142857</v>
      </c>
      <c r="F204">
        <v>0.1</v>
      </c>
      <c r="G204">
        <v>0</v>
      </c>
      <c r="H204">
        <v>0</v>
      </c>
      <c r="I204">
        <v>0</v>
      </c>
    </row>
    <row r="205" spans="1:9" x14ac:dyDescent="0.3">
      <c r="A205">
        <f t="shared" si="32"/>
        <v>31.137399997533066</v>
      </c>
      <c r="B205" s="5">
        <f t="shared" si="33"/>
        <v>28.329999999999984</v>
      </c>
      <c r="C205">
        <v>23057.682054199999</v>
      </c>
      <c r="D205">
        <v>183.70284571428499</v>
      </c>
      <c r="E205">
        <v>209.88729714285699</v>
      </c>
      <c r="F205">
        <v>0.1</v>
      </c>
      <c r="G205">
        <v>0</v>
      </c>
      <c r="H205">
        <v>0</v>
      </c>
      <c r="I205">
        <v>0</v>
      </c>
    </row>
    <row r="206" spans="1:9" x14ac:dyDescent="0.3">
      <c r="A206">
        <f t="shared" si="32"/>
        <v>31.338200002210215</v>
      </c>
      <c r="B206" s="5">
        <f t="shared" si="33"/>
        <v>31.409600000000069</v>
      </c>
      <c r="C206">
        <v>23057.713392400001</v>
      </c>
      <c r="D206">
        <v>183.69792571428499</v>
      </c>
      <c r="E206">
        <v>213.028257142857</v>
      </c>
      <c r="F206">
        <v>0.1</v>
      </c>
      <c r="G206">
        <v>0</v>
      </c>
      <c r="H206">
        <v>0</v>
      </c>
      <c r="I206">
        <v>0</v>
      </c>
    </row>
    <row r="207" spans="1:9" x14ac:dyDescent="0.3">
      <c r="A207">
        <f t="shared" si="32"/>
        <v>31.264799999917159</v>
      </c>
      <c r="B207" s="5">
        <f t="shared" si="33"/>
        <v>31.200000000000045</v>
      </c>
      <c r="C207">
        <v>23057.744657200001</v>
      </c>
      <c r="D207">
        <v>183.69092571428499</v>
      </c>
      <c r="E207">
        <v>216.14825714285701</v>
      </c>
      <c r="F207">
        <v>0.1</v>
      </c>
      <c r="G207">
        <v>0</v>
      </c>
      <c r="H207">
        <v>0</v>
      </c>
      <c r="I207">
        <v>0</v>
      </c>
    </row>
    <row r="208" spans="1:9" x14ac:dyDescent="0.3">
      <c r="A208">
        <f t="shared" si="32"/>
        <v>31.307199998991564</v>
      </c>
      <c r="B208" s="5">
        <f t="shared" si="33"/>
        <v>31.042799999999886</v>
      </c>
      <c r="C208">
        <v>23057.7759644</v>
      </c>
      <c r="D208">
        <v>183.68108571428499</v>
      </c>
      <c r="E208">
        <v>219.25253714285699</v>
      </c>
      <c r="F208">
        <v>0.1</v>
      </c>
      <c r="G208">
        <v>0</v>
      </c>
      <c r="H208">
        <v>0</v>
      </c>
      <c r="I208">
        <v>0</v>
      </c>
    </row>
    <row r="209" spans="1:9" x14ac:dyDescent="0.3">
      <c r="A209">
        <f t="shared" si="32"/>
        <v>30.745100000785897</v>
      </c>
      <c r="B209" s="5">
        <f t="shared" si="33"/>
        <v>29.199542857139988</v>
      </c>
      <c r="C209">
        <v>23057.806709500001</v>
      </c>
      <c r="D209">
        <v>183.67602857142799</v>
      </c>
      <c r="E209">
        <v>222.17249142857099</v>
      </c>
      <c r="F209">
        <v>0.1</v>
      </c>
      <c r="G209">
        <v>0</v>
      </c>
      <c r="H209">
        <v>0</v>
      </c>
      <c r="I209">
        <v>0</v>
      </c>
    </row>
    <row r="210" spans="1:9" x14ac:dyDescent="0.3">
      <c r="A210">
        <f t="shared" si="32"/>
        <v>31.463499999517808</v>
      </c>
      <c r="B210" s="5">
        <f t="shared" si="33"/>
        <v>29.437657142860019</v>
      </c>
      <c r="C210">
        <v>23057.838173</v>
      </c>
      <c r="D210">
        <v>183.666051428571</v>
      </c>
      <c r="E210">
        <v>225.11625714285699</v>
      </c>
      <c r="F210">
        <v>0.1</v>
      </c>
      <c r="G210">
        <v>0</v>
      </c>
      <c r="H210">
        <v>0</v>
      </c>
      <c r="I210">
        <v>0</v>
      </c>
    </row>
    <row r="211" spans="1:9" x14ac:dyDescent="0.3">
      <c r="A211">
        <f t="shared" si="32"/>
        <v>46.212699999159668</v>
      </c>
      <c r="B211" s="5">
        <f t="shared" si="33"/>
        <v>35.478799999999922</v>
      </c>
      <c r="C211">
        <v>23057.884385699999</v>
      </c>
      <c r="D211">
        <v>183.653451428571</v>
      </c>
      <c r="E211">
        <v>228.66413714285699</v>
      </c>
      <c r="F211">
        <v>0.1</v>
      </c>
      <c r="G211">
        <v>0</v>
      </c>
      <c r="H211">
        <v>0</v>
      </c>
      <c r="I211">
        <v>0</v>
      </c>
    </row>
    <row r="212" spans="1:9" x14ac:dyDescent="0.3">
      <c r="A212">
        <f t="shared" si="32"/>
        <v>31.548800001473865</v>
      </c>
      <c r="B212" s="5">
        <f t="shared" si="33"/>
        <v>30.466400000000249</v>
      </c>
      <c r="C212">
        <v>23057.915934500001</v>
      </c>
      <c r="D212">
        <v>183.653451428571</v>
      </c>
      <c r="E212">
        <v>231.71077714285701</v>
      </c>
      <c r="F212">
        <v>0.1</v>
      </c>
      <c r="G212">
        <v>0</v>
      </c>
      <c r="H212">
        <v>0</v>
      </c>
      <c r="I212">
        <v>0</v>
      </c>
    </row>
    <row r="213" spans="1:9" x14ac:dyDescent="0.3">
      <c r="A213">
        <f t="shared" si="32"/>
        <v>16.231400000833673</v>
      </c>
      <c r="B213" s="5">
        <f t="shared" si="33"/>
        <v>30.309199999999805</v>
      </c>
      <c r="C213">
        <v>23057.932165900002</v>
      </c>
      <c r="D213">
        <v>183.653451428571</v>
      </c>
      <c r="E213">
        <v>234.74169714285699</v>
      </c>
      <c r="F213">
        <v>0.1</v>
      </c>
      <c r="G213">
        <v>0</v>
      </c>
      <c r="H213">
        <v>0</v>
      </c>
      <c r="I213">
        <v>0</v>
      </c>
    </row>
    <row r="214" spans="1:9" x14ac:dyDescent="0.3">
      <c r="A214">
        <f t="shared" si="32"/>
        <v>45.996099997864803</v>
      </c>
      <c r="B214" s="5">
        <f t="shared" si="33"/>
        <v>30.204400000000078</v>
      </c>
      <c r="C214">
        <v>23057.978161999999</v>
      </c>
      <c r="D214">
        <v>183.65705142857101</v>
      </c>
      <c r="E214">
        <v>237.762137142857</v>
      </c>
      <c r="F214">
        <v>0.1</v>
      </c>
      <c r="G214">
        <v>0</v>
      </c>
      <c r="H214">
        <v>0</v>
      </c>
      <c r="I214">
        <v>0</v>
      </c>
    </row>
    <row r="215" spans="1:9" x14ac:dyDescent="0.3">
      <c r="A215">
        <f t="shared" si="32"/>
        <v>15.034200001537101</v>
      </c>
      <c r="B215" s="5">
        <f t="shared" si="33"/>
        <v>31.68085714285013</v>
      </c>
      <c r="C215">
        <v>23057.993196200001</v>
      </c>
      <c r="D215">
        <v>183.653028571428</v>
      </c>
      <c r="E215">
        <v>240.93022285714201</v>
      </c>
      <c r="F215">
        <v>0.1</v>
      </c>
      <c r="G215">
        <v>0</v>
      </c>
      <c r="H215">
        <v>0</v>
      </c>
      <c r="I215">
        <v>0</v>
      </c>
    </row>
    <row r="216" spans="1:9" x14ac:dyDescent="0.3">
      <c r="A216">
        <f t="shared" si="32"/>
        <v>31.969499999831896</v>
      </c>
      <c r="B216" s="5">
        <f t="shared" si="33"/>
        <v>31.366457142859758</v>
      </c>
      <c r="C216">
        <v>23058.025165700001</v>
      </c>
      <c r="D216">
        <v>183.643325714285</v>
      </c>
      <c r="E216">
        <v>244.06686857142799</v>
      </c>
      <c r="F216">
        <v>0.1</v>
      </c>
      <c r="G216">
        <v>0</v>
      </c>
      <c r="H216">
        <v>0</v>
      </c>
      <c r="I216">
        <v>0</v>
      </c>
    </row>
    <row r="217" spans="1:9" x14ac:dyDescent="0.3">
      <c r="A217">
        <f t="shared" si="32"/>
        <v>31.478400000196416</v>
      </c>
      <c r="B217" s="5">
        <f t="shared" si="33"/>
        <v>38.086800000000096</v>
      </c>
      <c r="C217">
        <v>23058.056644100001</v>
      </c>
      <c r="D217">
        <v>183.62232571428501</v>
      </c>
      <c r="E217">
        <v>247.875548571428</v>
      </c>
      <c r="F217">
        <v>0.1</v>
      </c>
      <c r="G217">
        <v>0</v>
      </c>
      <c r="H217">
        <v>0</v>
      </c>
      <c r="I217">
        <v>0</v>
      </c>
    </row>
    <row r="218" spans="1:9" x14ac:dyDescent="0.3">
      <c r="A218">
        <f t="shared" si="32"/>
        <v>46.626799998193746</v>
      </c>
      <c r="B218" s="5">
        <f t="shared" si="33"/>
        <v>32.812399999999968</v>
      </c>
      <c r="C218">
        <v>23058.103270899999</v>
      </c>
      <c r="D218">
        <v>183.582885714285</v>
      </c>
      <c r="E218">
        <v>251.156788571428</v>
      </c>
      <c r="F218">
        <v>0.1</v>
      </c>
      <c r="G218">
        <v>0</v>
      </c>
      <c r="H218">
        <v>0</v>
      </c>
      <c r="I218">
        <v>0</v>
      </c>
    </row>
    <row r="219" spans="1:9" x14ac:dyDescent="0.3">
      <c r="A219">
        <f t="shared" si="32"/>
        <v>76.016099999833386</v>
      </c>
      <c r="B219" s="5">
        <f t="shared" si="33"/>
        <v>29.628000000000156</v>
      </c>
      <c r="C219">
        <v>23058.179286999999</v>
      </c>
      <c r="D219">
        <v>183.56188571428501</v>
      </c>
      <c r="E219">
        <v>254.11958857142801</v>
      </c>
      <c r="F219">
        <v>0.1</v>
      </c>
      <c r="G219">
        <v>0</v>
      </c>
      <c r="H219">
        <v>0</v>
      </c>
      <c r="I219">
        <v>0</v>
      </c>
    </row>
    <row r="220" spans="1:9" x14ac:dyDescent="0.3">
      <c r="A220">
        <f t="shared" si="32"/>
        <v>15.489000001252862</v>
      </c>
      <c r="B220" s="5">
        <f t="shared" si="33"/>
        <v>37.66760000000005</v>
      </c>
      <c r="C220">
        <v>23058.194776</v>
      </c>
      <c r="D220">
        <v>183.531045714285</v>
      </c>
      <c r="E220">
        <v>257.88634857142802</v>
      </c>
      <c r="F220">
        <v>0.1</v>
      </c>
      <c r="G220">
        <v>0</v>
      </c>
      <c r="H220">
        <v>0</v>
      </c>
      <c r="I220">
        <v>0</v>
      </c>
    </row>
    <row r="221" spans="1:9" x14ac:dyDescent="0.3">
      <c r="A221">
        <f t="shared" si="32"/>
        <v>15.540000000328291</v>
      </c>
      <c r="B221" s="5">
        <f t="shared" si="33"/>
        <v>32.170342857139644</v>
      </c>
      <c r="C221">
        <v>23058.210316000001</v>
      </c>
      <c r="D221">
        <v>183.50670285714199</v>
      </c>
      <c r="E221">
        <v>261.10338285714198</v>
      </c>
      <c r="F221">
        <v>0.1</v>
      </c>
      <c r="G221">
        <v>0</v>
      </c>
      <c r="H221">
        <v>0</v>
      </c>
      <c r="I221">
        <v>0</v>
      </c>
    </row>
    <row r="222" spans="1:9" x14ac:dyDescent="0.3">
      <c r="A222">
        <f t="shared" si="32"/>
        <v>15.758599998662248</v>
      </c>
      <c r="B222" s="5">
        <f t="shared" si="33"/>
        <v>29.20880000000011</v>
      </c>
      <c r="C222">
        <v>23058.226074599999</v>
      </c>
      <c r="D222">
        <v>183.480782857142</v>
      </c>
      <c r="E222">
        <v>264.02426285714199</v>
      </c>
      <c r="F222">
        <v>0.1</v>
      </c>
      <c r="G222">
        <v>0</v>
      </c>
      <c r="H222">
        <v>0</v>
      </c>
      <c r="I222">
        <v>0</v>
      </c>
    </row>
    <row r="223" spans="1:9" x14ac:dyDescent="0.3">
      <c r="A223">
        <f t="shared" si="32"/>
        <v>30.558300000848249</v>
      </c>
      <c r="B223" s="5">
        <f t="shared" si="33"/>
        <v>36.829200000000242</v>
      </c>
      <c r="C223">
        <v>23058.2566329</v>
      </c>
      <c r="D223">
        <v>183.39846285714199</v>
      </c>
      <c r="E223">
        <v>267.70718285714202</v>
      </c>
      <c r="F223">
        <v>0.1</v>
      </c>
      <c r="G223">
        <v>0</v>
      </c>
      <c r="H223">
        <v>0</v>
      </c>
      <c r="I223">
        <v>0</v>
      </c>
    </row>
    <row r="224" spans="1:9" x14ac:dyDescent="0.3">
      <c r="A224">
        <f t="shared" si="32"/>
        <v>47.233299999788869</v>
      </c>
      <c r="B224" s="5">
        <f t="shared" si="33"/>
        <v>32.131200000000035</v>
      </c>
      <c r="C224">
        <v>23058.3038662</v>
      </c>
      <c r="D224">
        <v>183.34578285714201</v>
      </c>
      <c r="E224">
        <v>270.92030285714202</v>
      </c>
      <c r="F224">
        <v>0.1</v>
      </c>
      <c r="G224">
        <v>0</v>
      </c>
      <c r="H224">
        <v>0</v>
      </c>
      <c r="I224">
        <v>0</v>
      </c>
    </row>
    <row r="225" spans="1:9" x14ac:dyDescent="0.3">
      <c r="A225">
        <f t="shared" si="32"/>
        <v>30.782099998759804</v>
      </c>
      <c r="B225" s="5">
        <f t="shared" si="33"/>
        <v>32.783200000000079</v>
      </c>
      <c r="C225">
        <v>23058.334648299999</v>
      </c>
      <c r="D225">
        <v>183.28854285714201</v>
      </c>
      <c r="E225">
        <v>274.19862285714203</v>
      </c>
      <c r="F225">
        <v>0.1</v>
      </c>
      <c r="G225">
        <v>0</v>
      </c>
      <c r="H225">
        <v>0</v>
      </c>
      <c r="I225">
        <v>0</v>
      </c>
    </row>
    <row r="226" spans="1:9" x14ac:dyDescent="0.3">
      <c r="A226">
        <f t="shared" si="32"/>
        <v>31.890600002952851</v>
      </c>
      <c r="B226" s="5">
        <f t="shared" si="33"/>
        <v>36.881599999999821</v>
      </c>
      <c r="C226">
        <v>23058.366538900002</v>
      </c>
      <c r="D226">
        <v>183.228182857142</v>
      </c>
      <c r="E226">
        <v>277.88678285714201</v>
      </c>
      <c r="F226">
        <v>0.1</v>
      </c>
      <c r="G226">
        <v>0</v>
      </c>
      <c r="H226">
        <v>0</v>
      </c>
      <c r="I226">
        <v>0</v>
      </c>
    </row>
    <row r="227" spans="1:9" x14ac:dyDescent="0.3">
      <c r="A227">
        <f t="shared" si="32"/>
        <v>31.401399999595014</v>
      </c>
      <c r="B227" s="5">
        <f t="shared" si="33"/>
        <v>33.018000000000143</v>
      </c>
      <c r="C227">
        <v>23058.397940300001</v>
      </c>
      <c r="D227">
        <v>183.18478285714201</v>
      </c>
      <c r="E227">
        <v>281.18858285714202</v>
      </c>
      <c r="F227">
        <v>0.1</v>
      </c>
      <c r="G227">
        <v>0</v>
      </c>
      <c r="H227">
        <v>0</v>
      </c>
      <c r="I227">
        <v>0</v>
      </c>
    </row>
    <row r="228" spans="1:9" x14ac:dyDescent="0.3">
      <c r="A228">
        <f t="shared" si="32"/>
        <v>31.282899999496294</v>
      </c>
      <c r="B228" s="5">
        <f t="shared" si="33"/>
        <v>36.671999999999798</v>
      </c>
      <c r="C228">
        <v>23058.429223200001</v>
      </c>
      <c r="D228">
        <v>183.10474285714201</v>
      </c>
      <c r="E228">
        <v>284.855782857142</v>
      </c>
      <c r="F228">
        <v>0.1</v>
      </c>
      <c r="G228">
        <v>0</v>
      </c>
      <c r="H228">
        <v>0</v>
      </c>
      <c r="I228">
        <v>0</v>
      </c>
    </row>
    <row r="229" spans="1:9" x14ac:dyDescent="0.3">
      <c r="A229">
        <f t="shared" si="32"/>
        <v>30.976399997598492</v>
      </c>
      <c r="B229" s="5">
        <f t="shared" si="33"/>
        <v>37.595942857150249</v>
      </c>
      <c r="C229">
        <v>23058.460199599998</v>
      </c>
      <c r="D229">
        <v>183.01645714285701</v>
      </c>
      <c r="E229">
        <v>288.61537714285703</v>
      </c>
      <c r="F229">
        <v>0.1</v>
      </c>
      <c r="G229">
        <v>0</v>
      </c>
      <c r="H229">
        <v>0</v>
      </c>
      <c r="I229">
        <v>0</v>
      </c>
    </row>
    <row r="230" spans="1:9" x14ac:dyDescent="0.3">
      <c r="A230">
        <f t="shared" si="32"/>
        <v>30.793100002483698</v>
      </c>
      <c r="B230" s="5">
        <f t="shared" si="33"/>
        <v>31.345199999999522</v>
      </c>
      <c r="C230">
        <v>23058.490992700001</v>
      </c>
      <c r="D230">
        <v>182.949017142857</v>
      </c>
      <c r="E230">
        <v>291.74989714285698</v>
      </c>
      <c r="F230">
        <v>0.1</v>
      </c>
      <c r="G230">
        <v>0</v>
      </c>
      <c r="H230">
        <v>0</v>
      </c>
      <c r="I230">
        <v>0</v>
      </c>
    </row>
    <row r="231" spans="1:9" x14ac:dyDescent="0.3">
      <c r="A231">
        <f t="shared" si="32"/>
        <v>31.427699999767356</v>
      </c>
      <c r="B231" s="5">
        <f t="shared" si="33"/>
        <v>36.200400000000172</v>
      </c>
      <c r="C231">
        <v>23058.522420400001</v>
      </c>
      <c r="D231">
        <v>182.873897142857</v>
      </c>
      <c r="E231">
        <v>295.369937142857</v>
      </c>
      <c r="F231">
        <v>0.1</v>
      </c>
      <c r="G231">
        <v>0</v>
      </c>
      <c r="H231">
        <v>0</v>
      </c>
      <c r="I231">
        <v>0</v>
      </c>
    </row>
    <row r="232" spans="1:9" x14ac:dyDescent="0.3">
      <c r="A232">
        <f t="shared" si="32"/>
        <v>31.48220000002766</v>
      </c>
      <c r="B232" s="5">
        <f t="shared" si="33"/>
        <v>34.523599999999988</v>
      </c>
      <c r="C232">
        <v>23058.553902600001</v>
      </c>
      <c r="D232">
        <v>182.81561714285701</v>
      </c>
      <c r="E232">
        <v>298.822297142857</v>
      </c>
      <c r="F232">
        <v>0.1</v>
      </c>
      <c r="G232">
        <v>0</v>
      </c>
      <c r="H232">
        <v>0</v>
      </c>
      <c r="I232">
        <v>0</v>
      </c>
    </row>
    <row r="233" spans="1:9" x14ac:dyDescent="0.3">
      <c r="A233">
        <f t="shared" si="32"/>
        <v>30.710399998497451</v>
      </c>
      <c r="B233" s="5">
        <f t="shared" si="33"/>
        <v>40.217200000000162</v>
      </c>
      <c r="C233">
        <v>23058.584612999999</v>
      </c>
      <c r="D233">
        <v>182.75597714285701</v>
      </c>
      <c r="E233">
        <v>302.84401714285701</v>
      </c>
      <c r="F233">
        <v>0.1</v>
      </c>
      <c r="G233">
        <v>0</v>
      </c>
      <c r="H233">
        <v>0</v>
      </c>
      <c r="I233">
        <v>0</v>
      </c>
    </row>
    <row r="234" spans="1:9" x14ac:dyDescent="0.3">
      <c r="A234">
        <f t="shared" si="32"/>
        <v>31.406500002049142</v>
      </c>
      <c r="B234" s="5">
        <f t="shared" si="33"/>
        <v>38.65319999999997</v>
      </c>
      <c r="C234">
        <v>23058.616019500001</v>
      </c>
      <c r="D234">
        <v>182.700537142857</v>
      </c>
      <c r="E234">
        <v>306.70933714285701</v>
      </c>
      <c r="F234">
        <v>0.1</v>
      </c>
      <c r="G234">
        <v>0</v>
      </c>
      <c r="H234">
        <v>0</v>
      </c>
      <c r="I234">
        <v>0</v>
      </c>
    </row>
    <row r="235" spans="1:9" x14ac:dyDescent="0.3">
      <c r="A235">
        <f t="shared" si="32"/>
        <v>46.798199997283518</v>
      </c>
      <c r="B235" s="5">
        <f t="shared" si="33"/>
        <v>36.967142857139947</v>
      </c>
      <c r="C235">
        <v>23058.662817699998</v>
      </c>
      <c r="D235">
        <v>182.645234285714</v>
      </c>
      <c r="E235">
        <v>310.406051428571</v>
      </c>
      <c r="F235">
        <v>0.1</v>
      </c>
      <c r="G235">
        <v>0</v>
      </c>
      <c r="H235">
        <v>0</v>
      </c>
      <c r="I235">
        <v>0</v>
      </c>
    </row>
    <row r="236" spans="1:9" x14ac:dyDescent="0.3">
      <c r="A236">
        <f t="shared" si="32"/>
        <v>30.952900000556838</v>
      </c>
      <c r="B236" s="5">
        <f t="shared" si="33"/>
        <v>36.351599999999848</v>
      </c>
      <c r="C236">
        <v>23058.693770599999</v>
      </c>
      <c r="D236">
        <v>182.57779428571399</v>
      </c>
      <c r="E236">
        <v>314.04121142857099</v>
      </c>
      <c r="F236">
        <v>0.1</v>
      </c>
      <c r="G236">
        <v>0</v>
      </c>
      <c r="H236">
        <v>0</v>
      </c>
      <c r="I236">
        <v>0</v>
      </c>
    </row>
    <row r="237" spans="1:9" x14ac:dyDescent="0.3">
      <c r="A237">
        <f t="shared" si="32"/>
        <v>29.737100001511863</v>
      </c>
      <c r="B237" s="5">
        <f t="shared" si="33"/>
        <v>35.466800000000376</v>
      </c>
      <c r="C237">
        <v>23058.7235077</v>
      </c>
      <c r="D237">
        <v>182.50759428571399</v>
      </c>
      <c r="E237">
        <v>317.58789142857103</v>
      </c>
      <c r="F237">
        <v>0.1</v>
      </c>
      <c r="G237">
        <v>0</v>
      </c>
      <c r="H237">
        <v>0</v>
      </c>
      <c r="I237">
        <v>0</v>
      </c>
    </row>
    <row r="238" spans="1:9" x14ac:dyDescent="0.3">
      <c r="A238">
        <f t="shared" si="32"/>
        <v>31.742999999551103</v>
      </c>
      <c r="B238" s="5">
        <f t="shared" si="33"/>
        <v>34.47119999999984</v>
      </c>
      <c r="C238">
        <v>23058.7552507</v>
      </c>
      <c r="D238">
        <v>182.43247428571399</v>
      </c>
      <c r="E238">
        <v>321.03501142857101</v>
      </c>
      <c r="F238">
        <v>0.1</v>
      </c>
      <c r="G238">
        <v>0</v>
      </c>
      <c r="H238">
        <v>0</v>
      </c>
      <c r="I238">
        <v>0</v>
      </c>
    </row>
    <row r="239" spans="1:9" x14ac:dyDescent="0.3">
      <c r="A239">
        <f t="shared" si="32"/>
        <v>32.216999999945983</v>
      </c>
      <c r="B239" s="5">
        <f t="shared" si="33"/>
        <v>42.720400000000041</v>
      </c>
      <c r="C239">
        <v>23058.7874677</v>
      </c>
      <c r="D239">
        <v>182.329154285714</v>
      </c>
      <c r="E239">
        <v>325.30705142857101</v>
      </c>
      <c r="F239">
        <v>0.1</v>
      </c>
      <c r="G239">
        <v>0</v>
      </c>
      <c r="H239">
        <v>0</v>
      </c>
      <c r="I239">
        <v>0</v>
      </c>
    </row>
    <row r="240" spans="1:9" x14ac:dyDescent="0.3">
      <c r="A240">
        <f t="shared" si="32"/>
        <v>31.162399998720502</v>
      </c>
      <c r="B240" s="5">
        <f t="shared" si="33"/>
        <v>36.338342857139878</v>
      </c>
      <c r="C240">
        <v>23058.818630099999</v>
      </c>
      <c r="D240">
        <v>182.239137142857</v>
      </c>
      <c r="E240">
        <v>328.940885714285</v>
      </c>
      <c r="F240">
        <v>0.1</v>
      </c>
      <c r="G240">
        <v>0</v>
      </c>
      <c r="H240">
        <v>0</v>
      </c>
      <c r="I240">
        <v>0</v>
      </c>
    </row>
    <row r="241" spans="1:9" x14ac:dyDescent="0.3">
      <c r="A241">
        <f t="shared" si="32"/>
        <v>31.514100002823398</v>
      </c>
      <c r="B241" s="5">
        <f t="shared" si="33"/>
        <v>35.657142857149893</v>
      </c>
      <c r="C241">
        <v>23058.850144200002</v>
      </c>
      <c r="D241">
        <v>182.13435999999999</v>
      </c>
      <c r="E241">
        <v>332.50659999999999</v>
      </c>
      <c r="F241">
        <v>0.1</v>
      </c>
      <c r="G241">
        <v>0</v>
      </c>
      <c r="H241">
        <v>0</v>
      </c>
      <c r="I241">
        <v>0</v>
      </c>
    </row>
    <row r="242" spans="1:9" x14ac:dyDescent="0.3">
      <c r="A242">
        <f t="shared" si="32"/>
        <v>1043.968699999823</v>
      </c>
      <c r="B242" s="5">
        <f t="shared" si="33"/>
        <v>34.523599999999988</v>
      </c>
      <c r="C242">
        <v>23059.894112900001</v>
      </c>
      <c r="D242">
        <v>182.01627999999999</v>
      </c>
      <c r="E242">
        <v>335.95895999999999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f t="shared" si="32"/>
        <v>15.464199997950345</v>
      </c>
      <c r="B243" s="5">
        <f t="shared" si="33"/>
        <v>34.628400000000283</v>
      </c>
      <c r="C243">
        <v>23059.909577099999</v>
      </c>
      <c r="D243">
        <v>181.91448</v>
      </c>
      <c r="E243">
        <v>339.42180000000002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f t="shared" si="32"/>
        <v>15.460200000234181</v>
      </c>
      <c r="B244" s="5">
        <f t="shared" si="33"/>
        <v>36.141999999999825</v>
      </c>
      <c r="C244">
        <v>23059.9250373</v>
      </c>
      <c r="D244">
        <v>181.79148000000001</v>
      </c>
      <c r="E244">
        <v>343.036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f t="shared" si="32"/>
        <v>15.511599998717429</v>
      </c>
      <c r="B245" s="5">
        <f t="shared" si="33"/>
        <v>34.733200000000011</v>
      </c>
      <c r="C245">
        <v>23059.940548899998</v>
      </c>
      <c r="D245">
        <v>181.66847999999999</v>
      </c>
      <c r="E245">
        <v>346.50932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f t="shared" si="32"/>
        <v>15.425600002345163</v>
      </c>
      <c r="B246" s="5">
        <f t="shared" si="33"/>
        <v>32.957599999990066</v>
      </c>
      <c r="C246">
        <v>23059.955974500001</v>
      </c>
      <c r="D246">
        <v>181.54404</v>
      </c>
      <c r="E246">
        <v>349.80507999999901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f t="shared" si="32"/>
        <v>15.584299999318318</v>
      </c>
      <c r="B247" s="5">
        <f t="shared" si="33"/>
        <v>34.680799999999863</v>
      </c>
      <c r="C247">
        <v>23059.9715588</v>
      </c>
      <c r="D247">
        <v>181.41120000000001</v>
      </c>
      <c r="E247">
        <v>353.273159999999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32"/>
        <v>16.047000000980916</v>
      </c>
      <c r="B248" s="5">
        <f t="shared" si="33"/>
        <v>36.561200000010103</v>
      </c>
      <c r="C248">
        <v>23059.987605800001</v>
      </c>
      <c r="D248">
        <v>181.30524</v>
      </c>
      <c r="E248">
        <v>356.92928000000001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32"/>
        <v>16.276999998808606</v>
      </c>
      <c r="B249" s="5">
        <f t="shared" si="33"/>
        <v>32.852800000000002</v>
      </c>
      <c r="C249">
        <v>23060.0038828</v>
      </c>
      <c r="D249">
        <v>181.15907999999999</v>
      </c>
      <c r="E249">
        <v>360.21456000000001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32"/>
        <v>15.935899999021785</v>
      </c>
      <c r="B250" s="5">
        <f t="shared" si="33"/>
        <v>38.464799999999855</v>
      </c>
      <c r="C250">
        <v>23060.019818699999</v>
      </c>
      <c r="D250">
        <v>180.99851999999899</v>
      </c>
      <c r="E250">
        <v>364.06103999999999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32"/>
        <v>15.73370000187424</v>
      </c>
      <c r="B251" s="5">
        <f t="shared" si="33"/>
        <v>34.156800000000089</v>
      </c>
      <c r="C251">
        <v>23060.035552400001</v>
      </c>
      <c r="D251">
        <v>180.83124000000001</v>
      </c>
      <c r="E251">
        <v>367.47672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32"/>
        <v>15.973699999449309</v>
      </c>
      <c r="B252" s="5">
        <f t="shared" si="33"/>
        <v>32.381199999999808</v>
      </c>
      <c r="C252">
        <v>23060.0515261</v>
      </c>
      <c r="D252">
        <v>180.63792000000001</v>
      </c>
      <c r="E252">
        <v>370.71483999999998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32"/>
        <v>16.358500000933418</v>
      </c>
      <c r="B253" s="5">
        <f t="shared" si="33"/>
        <v>32.381200000000376</v>
      </c>
      <c r="C253">
        <v>23060.067884600001</v>
      </c>
      <c r="D253">
        <v>180.43968000000001</v>
      </c>
      <c r="E253">
        <v>373.95296000000002</v>
      </c>
      <c r="F253">
        <v>0</v>
      </c>
      <c r="G253">
        <v>0</v>
      </c>
      <c r="H253">
        <v>0</v>
      </c>
      <c r="I253">
        <v>0</v>
      </c>
    </row>
    <row r="254" spans="1:9" x14ac:dyDescent="0.3">
      <c r="A254">
        <f t="shared" si="32"/>
        <v>14.529100000800099</v>
      </c>
      <c r="B254" s="5">
        <f t="shared" si="33"/>
        <v>32.538399999999683</v>
      </c>
      <c r="C254">
        <v>23060.082413700002</v>
      </c>
      <c r="D254">
        <v>180.23303999999999</v>
      </c>
      <c r="E254">
        <v>377.20679999999999</v>
      </c>
      <c r="F254">
        <v>0</v>
      </c>
      <c r="G254">
        <v>0</v>
      </c>
      <c r="H254">
        <v>0</v>
      </c>
      <c r="I254">
        <v>0</v>
      </c>
    </row>
    <row r="255" spans="1:9" x14ac:dyDescent="0.3">
      <c r="A255">
        <f t="shared" si="32"/>
        <v>14.705499997944571</v>
      </c>
      <c r="B255" s="5">
        <f t="shared" si="33"/>
        <v>36.037200000000098</v>
      </c>
      <c r="C255">
        <v>23060.0971192</v>
      </c>
      <c r="D255">
        <v>180.00323999999901</v>
      </c>
      <c r="E255">
        <v>380.81052</v>
      </c>
      <c r="F255">
        <v>0</v>
      </c>
      <c r="G255">
        <v>0</v>
      </c>
      <c r="H255">
        <v>0</v>
      </c>
      <c r="I255">
        <v>0</v>
      </c>
    </row>
    <row r="256" spans="1:9" x14ac:dyDescent="0.3">
      <c r="A256">
        <f t="shared" si="32"/>
        <v>15.236999999615364</v>
      </c>
      <c r="B256" s="5">
        <f t="shared" si="33"/>
        <v>34.628400000000283</v>
      </c>
      <c r="C256">
        <v>23060.112356199999</v>
      </c>
      <c r="D256">
        <v>179.771999999999</v>
      </c>
      <c r="E256">
        <v>384.27336000000003</v>
      </c>
      <c r="F256">
        <v>0</v>
      </c>
      <c r="G256">
        <v>0</v>
      </c>
      <c r="H256">
        <v>0</v>
      </c>
      <c r="I256">
        <v>0</v>
      </c>
    </row>
    <row r="257" spans="1:9" x14ac:dyDescent="0.3">
      <c r="A257">
        <f t="shared" si="32"/>
        <v>15.352099999290658</v>
      </c>
      <c r="B257" s="5">
        <f t="shared" si="33"/>
        <v>36.357599999999479</v>
      </c>
      <c r="C257">
        <v>23060.127708299999</v>
      </c>
      <c r="D257">
        <v>179.52599999999899</v>
      </c>
      <c r="E257">
        <v>387.90911999999997</v>
      </c>
      <c r="F257">
        <v>0</v>
      </c>
      <c r="G257">
        <v>0</v>
      </c>
      <c r="H257">
        <v>0</v>
      </c>
      <c r="I257">
        <v>0</v>
      </c>
    </row>
    <row r="258" spans="1:9" x14ac:dyDescent="0.3">
      <c r="A258">
        <f t="shared" si="32"/>
        <v>15.388400002848357</v>
      </c>
      <c r="B258" s="5">
        <f t="shared" si="33"/>
        <v>27.427200000000198</v>
      </c>
      <c r="C258">
        <v>23060.143096700001</v>
      </c>
      <c r="D258">
        <v>179.30459999999999</v>
      </c>
      <c r="E258">
        <v>390.65183999999999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f t="shared" si="32"/>
        <v>15.078199998242781</v>
      </c>
      <c r="B259" s="5">
        <f t="shared" si="33"/>
        <v>34.733199999990347</v>
      </c>
      <c r="C259">
        <v>23060.1581749</v>
      </c>
      <c r="D259">
        <v>179.05367999999899</v>
      </c>
      <c r="E259">
        <v>394.12515999999903</v>
      </c>
      <c r="F259">
        <v>0</v>
      </c>
      <c r="G259">
        <v>0</v>
      </c>
      <c r="H259">
        <v>0</v>
      </c>
      <c r="I259">
        <v>0</v>
      </c>
    </row>
    <row r="260" spans="1:9" x14ac:dyDescent="0.3">
      <c r="A260">
        <f t="shared" si="32"/>
        <v>15.501900001254398</v>
      </c>
      <c r="B260" s="5">
        <f t="shared" si="33"/>
        <v>34.680800000009526</v>
      </c>
      <c r="C260">
        <v>23060.173676800001</v>
      </c>
      <c r="D260">
        <v>178.79783999999901</v>
      </c>
      <c r="E260">
        <v>397.59323999999998</v>
      </c>
      <c r="F260">
        <v>0</v>
      </c>
      <c r="G260">
        <v>0</v>
      </c>
      <c r="H260">
        <v>0</v>
      </c>
      <c r="I260">
        <v>0</v>
      </c>
    </row>
    <row r="261" spans="1:9" x14ac:dyDescent="0.3">
      <c r="A261">
        <f t="shared" si="32"/>
        <v>15.243499998177867</v>
      </c>
      <c r="B261" s="5">
        <f t="shared" si="33"/>
        <v>32.934400000000323</v>
      </c>
      <c r="C261">
        <v>23060.188920299999</v>
      </c>
      <c r="D261">
        <v>178.54379999999901</v>
      </c>
      <c r="E261">
        <v>400.88668000000001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f t="shared" si="32"/>
        <v>15.32240000233287</v>
      </c>
      <c r="B262" s="5">
        <f t="shared" si="33"/>
        <v>34.261599999999817</v>
      </c>
      <c r="C262">
        <v>23060.204242700001</v>
      </c>
      <c r="D262">
        <v>178.2978</v>
      </c>
      <c r="E262">
        <v>404.31283999999999</v>
      </c>
      <c r="F262">
        <v>0</v>
      </c>
      <c r="G262">
        <v>0</v>
      </c>
      <c r="H262">
        <v>0</v>
      </c>
      <c r="I262">
        <v>0</v>
      </c>
    </row>
    <row r="263" spans="1:9" x14ac:dyDescent="0.3">
      <c r="A263">
        <f t="shared" si="32"/>
        <v>15.919899997243192</v>
      </c>
      <c r="B263" s="5">
        <f t="shared" si="33"/>
        <v>34.995200000000182</v>
      </c>
      <c r="C263">
        <v>23060.220162599999</v>
      </c>
      <c r="D263">
        <v>178.07640000000001</v>
      </c>
      <c r="E263">
        <v>407.81236000000001</v>
      </c>
      <c r="F263">
        <v>0</v>
      </c>
      <c r="G263">
        <v>0</v>
      </c>
      <c r="H263">
        <v>0</v>
      </c>
      <c r="I263">
        <v>0</v>
      </c>
    </row>
    <row r="264" spans="1:9" x14ac:dyDescent="0.3">
      <c r="A264">
        <f t="shared" ref="A264:A302" si="34">(C264-C263)*1000</f>
        <v>15.932400001474889</v>
      </c>
      <c r="B264" s="5">
        <f t="shared" ref="B264:B302" si="35">(E264-E263)*10</f>
        <v>34.366400000000112</v>
      </c>
      <c r="C264">
        <v>23060.236095</v>
      </c>
      <c r="D264">
        <v>177.88272000000001</v>
      </c>
      <c r="E264">
        <v>411.24900000000002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f t="shared" si="34"/>
        <v>15.57899999897927</v>
      </c>
      <c r="B265" s="5">
        <f t="shared" si="35"/>
        <v>33.213599999999701</v>
      </c>
      <c r="C265">
        <v>23060.251673999999</v>
      </c>
      <c r="D265">
        <v>177.75119999999899</v>
      </c>
      <c r="E265">
        <v>414.57035999999999</v>
      </c>
      <c r="F265">
        <v>0</v>
      </c>
      <c r="G265">
        <v>0</v>
      </c>
      <c r="H265">
        <v>0</v>
      </c>
      <c r="I265">
        <v>0</v>
      </c>
    </row>
    <row r="266" spans="1:9" x14ac:dyDescent="0.3">
      <c r="A266">
        <f t="shared" si="34"/>
        <v>15.365400002337992</v>
      </c>
      <c r="B266" s="5">
        <f t="shared" si="35"/>
        <v>36.871599999989826</v>
      </c>
      <c r="C266">
        <v>23060.267039400002</v>
      </c>
      <c r="D266">
        <v>177.69291999999999</v>
      </c>
      <c r="E266">
        <v>418.25751999999898</v>
      </c>
      <c r="F266">
        <v>0</v>
      </c>
      <c r="G266">
        <v>0</v>
      </c>
      <c r="H266">
        <v>0</v>
      </c>
      <c r="I266">
        <v>0</v>
      </c>
    </row>
    <row r="267" spans="1:9" x14ac:dyDescent="0.3">
      <c r="A267">
        <f t="shared" si="34"/>
        <v>15.1676999994379</v>
      </c>
      <c r="B267" s="5">
        <f t="shared" si="35"/>
        <v>33.266000000000417</v>
      </c>
      <c r="C267">
        <v>23060.282207100001</v>
      </c>
      <c r="D267">
        <v>177.7372</v>
      </c>
      <c r="E267">
        <v>421.58411999999902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f t="shared" si="34"/>
        <v>15.428299997438444</v>
      </c>
      <c r="B268" s="5">
        <f t="shared" si="35"/>
        <v>33.685200000009559</v>
      </c>
      <c r="C268">
        <v>23060.297635399998</v>
      </c>
      <c r="D268">
        <v>177.84183999999999</v>
      </c>
      <c r="E268">
        <v>424.95263999999997</v>
      </c>
      <c r="F268">
        <v>0</v>
      </c>
      <c r="G268">
        <v>0</v>
      </c>
      <c r="H268">
        <v>0</v>
      </c>
      <c r="I268">
        <v>0</v>
      </c>
    </row>
    <row r="269" spans="1:9" x14ac:dyDescent="0.3">
      <c r="A269">
        <f t="shared" si="34"/>
        <v>16.105500002595363</v>
      </c>
      <c r="B269" s="5">
        <f t="shared" si="35"/>
        <v>34.424799999990228</v>
      </c>
      <c r="C269">
        <v>23060.313740900001</v>
      </c>
      <c r="D269">
        <v>177.87628000000001</v>
      </c>
      <c r="E269">
        <v>428.395119999999</v>
      </c>
      <c r="F269">
        <v>0</v>
      </c>
      <c r="G269">
        <v>0</v>
      </c>
      <c r="H269">
        <v>0</v>
      </c>
      <c r="I269">
        <v>0</v>
      </c>
    </row>
    <row r="270" spans="1:9" x14ac:dyDescent="0.3">
      <c r="A270">
        <f t="shared" si="34"/>
        <v>15.500199999223696</v>
      </c>
      <c r="B270" s="5">
        <f t="shared" si="35"/>
        <v>30.204400000000078</v>
      </c>
      <c r="C270">
        <v>23060.3292411</v>
      </c>
      <c r="D270">
        <v>177.85167999999999</v>
      </c>
      <c r="E270">
        <v>431.415559999999</v>
      </c>
      <c r="F270">
        <v>0</v>
      </c>
      <c r="G270">
        <v>0</v>
      </c>
      <c r="H270">
        <v>0</v>
      </c>
      <c r="I270">
        <v>0</v>
      </c>
    </row>
    <row r="271" spans="1:9" x14ac:dyDescent="0.3">
      <c r="A271">
        <f t="shared" si="34"/>
        <v>15.399899999465561</v>
      </c>
      <c r="B271" s="5">
        <f t="shared" si="35"/>
        <v>26.770000000000209</v>
      </c>
      <c r="C271">
        <v>23060.344641</v>
      </c>
      <c r="D271">
        <v>177.77644000000001</v>
      </c>
      <c r="E271">
        <v>434.09255999999903</v>
      </c>
      <c r="F271">
        <v>0</v>
      </c>
      <c r="G271">
        <v>0</v>
      </c>
      <c r="H271">
        <v>0</v>
      </c>
      <c r="I271">
        <v>0</v>
      </c>
    </row>
    <row r="272" spans="1:9" x14ac:dyDescent="0.3">
      <c r="A272">
        <f t="shared" si="34"/>
        <v>15.986999998858664</v>
      </c>
      <c r="B272" s="5">
        <f t="shared" si="35"/>
        <v>29.494800000009604</v>
      </c>
      <c r="C272">
        <v>23060.360627999999</v>
      </c>
      <c r="D272">
        <v>177.68296000000001</v>
      </c>
      <c r="E272">
        <v>437.04203999999999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f t="shared" si="34"/>
        <v>15.899300000455696</v>
      </c>
      <c r="B273" s="5">
        <f t="shared" si="35"/>
        <v>20.733599999990133</v>
      </c>
      <c r="C273">
        <v>23060.376527299999</v>
      </c>
      <c r="D273">
        <v>177.64851999999999</v>
      </c>
      <c r="E273">
        <v>439.115399999999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f t="shared" si="34"/>
        <v>15.758300000015879</v>
      </c>
      <c r="B274" s="5">
        <f t="shared" si="35"/>
        <v>26.433200000009833</v>
      </c>
      <c r="C274">
        <v>23060.392285599999</v>
      </c>
      <c r="D274">
        <v>177.70612</v>
      </c>
      <c r="E274">
        <v>441.75871999999998</v>
      </c>
      <c r="F274">
        <v>0</v>
      </c>
      <c r="G274">
        <v>0</v>
      </c>
      <c r="H274">
        <v>0</v>
      </c>
      <c r="I274">
        <v>0</v>
      </c>
    </row>
    <row r="275" spans="1:9" x14ac:dyDescent="0.3">
      <c r="A275">
        <f t="shared" si="34"/>
        <v>16.162800002348376</v>
      </c>
      <c r="B275" s="5">
        <f t="shared" si="35"/>
        <v>19.080800000000409</v>
      </c>
      <c r="C275">
        <v>23060.408448400001</v>
      </c>
      <c r="D275">
        <v>177.898</v>
      </c>
      <c r="E275">
        <v>443.66680000000002</v>
      </c>
      <c r="F275">
        <v>0</v>
      </c>
      <c r="G275">
        <v>0</v>
      </c>
      <c r="H275">
        <v>0</v>
      </c>
      <c r="I275">
        <v>0</v>
      </c>
    </row>
    <row r="276" spans="1:9" x14ac:dyDescent="0.3">
      <c r="A276">
        <f t="shared" si="34"/>
        <v>15.515399998548673</v>
      </c>
      <c r="B276" s="5">
        <f t="shared" si="35"/>
        <v>20.776857142849963</v>
      </c>
      <c r="C276">
        <v>23060.4239638</v>
      </c>
      <c r="D276">
        <v>178.20941714285701</v>
      </c>
      <c r="E276">
        <v>445.74448571428502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f t="shared" si="34"/>
        <v>16.085899998870445</v>
      </c>
      <c r="B277" s="5">
        <f t="shared" si="35"/>
        <v>19.675199999999791</v>
      </c>
      <c r="C277">
        <v>23060.440049699999</v>
      </c>
      <c r="D277">
        <v>178.62125714285699</v>
      </c>
      <c r="E277">
        <v>447.712005714285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f t="shared" si="34"/>
        <v>15.45770000302582</v>
      </c>
      <c r="B278" s="5">
        <f t="shared" si="35"/>
        <v>9.6624000000002752</v>
      </c>
      <c r="C278">
        <v>23060.455507400002</v>
      </c>
      <c r="D278">
        <v>179.13353714285699</v>
      </c>
      <c r="E278">
        <v>448.67824571428503</v>
      </c>
      <c r="F278">
        <v>0</v>
      </c>
      <c r="G278">
        <v>0</v>
      </c>
      <c r="H278">
        <v>0</v>
      </c>
      <c r="I278">
        <v>0</v>
      </c>
    </row>
    <row r="279" spans="1:9" x14ac:dyDescent="0.3">
      <c r="A279">
        <f t="shared" si="34"/>
        <v>15.591399998811539</v>
      </c>
      <c r="B279" s="5">
        <f t="shared" si="35"/>
        <v>8.9407999999997401</v>
      </c>
      <c r="C279">
        <v>23060.471098800001</v>
      </c>
      <c r="D279">
        <v>179.68577714285701</v>
      </c>
      <c r="E279">
        <v>449.572325714285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f t="shared" si="34"/>
        <v>15.679199997975957</v>
      </c>
      <c r="B280" s="5">
        <f t="shared" si="35"/>
        <v>5.9195999999997184</v>
      </c>
      <c r="C280">
        <v>23060.486777999999</v>
      </c>
      <c r="D280">
        <v>180.23309714285699</v>
      </c>
      <c r="E280">
        <v>450.16428571428497</v>
      </c>
      <c r="F280">
        <v>0</v>
      </c>
      <c r="G280">
        <v>0</v>
      </c>
      <c r="H280">
        <v>0</v>
      </c>
      <c r="I280">
        <v>0</v>
      </c>
    </row>
    <row r="281" spans="1:9" x14ac:dyDescent="0.3">
      <c r="A281">
        <f t="shared" si="34"/>
        <v>15.573100001347484</v>
      </c>
      <c r="B281" s="5">
        <f t="shared" si="35"/>
        <v>1.9943428571502864</v>
      </c>
      <c r="C281">
        <v>23060.5023511</v>
      </c>
      <c r="D281">
        <v>180.75579999999999</v>
      </c>
      <c r="E281">
        <v>450.36372</v>
      </c>
      <c r="F281">
        <v>0</v>
      </c>
      <c r="G281">
        <v>0</v>
      </c>
      <c r="H281">
        <v>0</v>
      </c>
      <c r="I281">
        <v>0</v>
      </c>
    </row>
    <row r="282" spans="1:9" x14ac:dyDescent="0.3">
      <c r="A282">
        <f t="shared" si="34"/>
        <v>15.799799999513198</v>
      </c>
      <c r="B282" s="5">
        <f t="shared" si="35"/>
        <v>2.2755999999998267</v>
      </c>
      <c r="C282">
        <v>23060.518150899999</v>
      </c>
      <c r="D282">
        <v>181.22452000000001</v>
      </c>
      <c r="E282">
        <v>450.59127999999998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f t="shared" si="34"/>
        <v>14.968899999075802</v>
      </c>
      <c r="B283" s="5">
        <f t="shared" si="35"/>
        <v>3.638000000000261</v>
      </c>
      <c r="C283">
        <v>23060.533119799999</v>
      </c>
      <c r="D283">
        <v>181.63911999999999</v>
      </c>
      <c r="E283">
        <v>450.95508000000001</v>
      </c>
      <c r="F283">
        <v>0</v>
      </c>
      <c r="G283">
        <v>0</v>
      </c>
      <c r="H283">
        <v>0</v>
      </c>
      <c r="I283">
        <v>0</v>
      </c>
    </row>
    <row r="284" spans="1:9" x14ac:dyDescent="0.3">
      <c r="A284">
        <f t="shared" si="34"/>
        <v>15.4796000024362</v>
      </c>
      <c r="B284" s="5">
        <f t="shared" si="35"/>
        <v>-3.196399999999926</v>
      </c>
      <c r="C284">
        <v>23060.548599400001</v>
      </c>
      <c r="D284">
        <v>182.03895999999901</v>
      </c>
      <c r="E284">
        <v>450.63544000000002</v>
      </c>
      <c r="F284">
        <v>0</v>
      </c>
      <c r="G284">
        <v>0</v>
      </c>
      <c r="H284">
        <v>0</v>
      </c>
      <c r="I284">
        <v>0</v>
      </c>
    </row>
    <row r="285" spans="1:9" x14ac:dyDescent="0.3">
      <c r="A285">
        <f t="shared" si="34"/>
        <v>15.780399997311179</v>
      </c>
      <c r="B285" s="5">
        <f t="shared" si="35"/>
        <v>2.8115999999999985</v>
      </c>
      <c r="C285">
        <v>23060.564379799998</v>
      </c>
      <c r="D285">
        <v>182.40711999999999</v>
      </c>
      <c r="E285">
        <v>450.91660000000002</v>
      </c>
      <c r="F285">
        <v>0</v>
      </c>
      <c r="G285">
        <v>0</v>
      </c>
      <c r="H285">
        <v>0</v>
      </c>
      <c r="I285">
        <v>0</v>
      </c>
    </row>
    <row r="286" spans="1:9" x14ac:dyDescent="0.3">
      <c r="A286">
        <f t="shared" si="34"/>
        <v>15.859700000874</v>
      </c>
      <c r="B286" s="5">
        <f t="shared" si="35"/>
        <v>2.8407999999996036</v>
      </c>
      <c r="C286">
        <v>23060.580239499999</v>
      </c>
      <c r="D286">
        <v>182.73136</v>
      </c>
      <c r="E286">
        <v>451.20067999999998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f t="shared" si="34"/>
        <v>16.478400000778493</v>
      </c>
      <c r="B287" s="5">
        <f t="shared" si="35"/>
        <v>-5.239999999957945E-2</v>
      </c>
      <c r="C287">
        <v>23060.5967179</v>
      </c>
      <c r="D287">
        <v>182.99835999999999</v>
      </c>
      <c r="E287">
        <v>451.19544000000002</v>
      </c>
      <c r="F287">
        <v>0</v>
      </c>
      <c r="G287">
        <v>0</v>
      </c>
      <c r="H287">
        <v>0</v>
      </c>
      <c r="I287">
        <v>0</v>
      </c>
    </row>
    <row r="288" spans="1:9" x14ac:dyDescent="0.3">
      <c r="A288">
        <f t="shared" si="34"/>
        <v>15.930500001559267</v>
      </c>
      <c r="B288" s="5">
        <f t="shared" si="35"/>
        <v>0.78599999999994452</v>
      </c>
      <c r="C288">
        <v>23060.612648400001</v>
      </c>
      <c r="D288">
        <v>183.18531999999999</v>
      </c>
      <c r="E288">
        <v>451.27404000000001</v>
      </c>
      <c r="F288">
        <v>0</v>
      </c>
      <c r="G288">
        <v>0</v>
      </c>
      <c r="H288">
        <v>0</v>
      </c>
      <c r="I288">
        <v>0</v>
      </c>
    </row>
    <row r="289" spans="1:9" x14ac:dyDescent="0.3">
      <c r="A289">
        <f t="shared" si="34"/>
        <v>15.32039999801782</v>
      </c>
      <c r="B289" s="5">
        <f t="shared" si="35"/>
        <v>-6.2580000000002656</v>
      </c>
      <c r="C289">
        <v>23060.6279688</v>
      </c>
      <c r="D289">
        <v>183.31012000000001</v>
      </c>
      <c r="E289">
        <v>450.64823999999999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f t="shared" si="34"/>
        <v>15.660199998819735</v>
      </c>
      <c r="B290" s="5">
        <f t="shared" si="35"/>
        <v>3.1963999999902626</v>
      </c>
      <c r="C290">
        <v>23060.643628999998</v>
      </c>
      <c r="D290">
        <v>183.32355999999999</v>
      </c>
      <c r="E290">
        <v>450.96787999999901</v>
      </c>
      <c r="F290">
        <v>0</v>
      </c>
      <c r="G290">
        <v>0</v>
      </c>
      <c r="H290">
        <v>0</v>
      </c>
      <c r="I290">
        <v>0</v>
      </c>
    </row>
    <row r="291" spans="1:9" x14ac:dyDescent="0.3">
      <c r="A291">
        <f t="shared" si="34"/>
        <v>14.806700000917772</v>
      </c>
      <c r="B291" s="5">
        <f t="shared" si="35"/>
        <v>1.1627999999996064</v>
      </c>
      <c r="C291">
        <v>23060.658435699999</v>
      </c>
      <c r="D291">
        <v>183.248999999999</v>
      </c>
      <c r="E291">
        <v>451.08415999999897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f t="shared" si="34"/>
        <v>15.976099999534199</v>
      </c>
      <c r="B292" s="5">
        <f t="shared" si="35"/>
        <v>-2.5899999999899137</v>
      </c>
      <c r="C292">
        <v>23060.674411799999</v>
      </c>
      <c r="D292">
        <v>183.066959999999</v>
      </c>
      <c r="E292">
        <v>450.82515999999998</v>
      </c>
      <c r="F292">
        <v>0</v>
      </c>
      <c r="G292">
        <v>0</v>
      </c>
      <c r="H292">
        <v>0</v>
      </c>
      <c r="I292">
        <v>0</v>
      </c>
    </row>
    <row r="293" spans="1:9" x14ac:dyDescent="0.3">
      <c r="A293">
        <f t="shared" si="34"/>
        <v>15.430800001922762</v>
      </c>
      <c r="B293" s="5">
        <f t="shared" si="35"/>
        <v>-1.6991999999999052</v>
      </c>
      <c r="C293">
        <v>23060.689842600001</v>
      </c>
      <c r="D293">
        <v>182.804879999999</v>
      </c>
      <c r="E293">
        <v>450.65523999999999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f t="shared" si="34"/>
        <v>15.758800000185147</v>
      </c>
      <c r="B294" s="5">
        <f t="shared" si="35"/>
        <v>-2.7996000000001686</v>
      </c>
      <c r="C294">
        <v>23060.705601400001</v>
      </c>
      <c r="D294">
        <v>182.60807999999901</v>
      </c>
      <c r="E294">
        <v>450.37527999999998</v>
      </c>
      <c r="F294">
        <v>0</v>
      </c>
      <c r="G294">
        <v>0</v>
      </c>
      <c r="H294">
        <v>0</v>
      </c>
      <c r="I294">
        <v>0</v>
      </c>
    </row>
    <row r="295" spans="1:9" x14ac:dyDescent="0.3">
      <c r="A295">
        <f t="shared" si="34"/>
        <v>15.098699997906806</v>
      </c>
      <c r="B295" s="5">
        <f t="shared" si="35"/>
        <v>-4.0047999999995909</v>
      </c>
      <c r="C295">
        <v>23060.720700099999</v>
      </c>
      <c r="D295">
        <v>182.49</v>
      </c>
      <c r="E295">
        <v>449.97480000000002</v>
      </c>
      <c r="F295">
        <v>0</v>
      </c>
      <c r="G295">
        <v>0</v>
      </c>
      <c r="H295">
        <v>0</v>
      </c>
      <c r="I295">
        <v>0</v>
      </c>
    </row>
    <row r="296" spans="1:9" x14ac:dyDescent="0.3">
      <c r="A296">
        <f t="shared" si="34"/>
        <v>15.394800000649411</v>
      </c>
      <c r="B296" s="5">
        <f t="shared" si="35"/>
        <v>2.8819999999996071</v>
      </c>
      <c r="C296">
        <v>23060.736094899999</v>
      </c>
      <c r="D296">
        <v>182.50272000000001</v>
      </c>
      <c r="E296">
        <v>450.26299999999998</v>
      </c>
      <c r="F296">
        <v>0</v>
      </c>
      <c r="G296">
        <v>0</v>
      </c>
      <c r="H296">
        <v>0</v>
      </c>
      <c r="I296">
        <v>0</v>
      </c>
    </row>
    <row r="297" spans="1:9" x14ac:dyDescent="0.3">
      <c r="A297">
        <f t="shared" si="34"/>
        <v>15.85220000197296</v>
      </c>
      <c r="B297" s="5">
        <f t="shared" si="35"/>
        <v>9.1983999999899879</v>
      </c>
      <c r="C297">
        <v>23060.751947100001</v>
      </c>
      <c r="D297">
        <v>182.35151999999999</v>
      </c>
      <c r="E297">
        <v>451.18283999999898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f t="shared" si="34"/>
        <v>46.66699999870616</v>
      </c>
      <c r="B298" s="5">
        <f t="shared" si="35"/>
        <v>8.7732000000102062</v>
      </c>
      <c r="C298">
        <v>23060.7986141</v>
      </c>
      <c r="D298">
        <v>182.00976</v>
      </c>
      <c r="E298">
        <v>452.06016</v>
      </c>
      <c r="F298">
        <v>0</v>
      </c>
      <c r="G298">
        <v>0</v>
      </c>
      <c r="H298">
        <v>0</v>
      </c>
      <c r="I298">
        <v>0</v>
      </c>
    </row>
    <row r="299" spans="1:9" x14ac:dyDescent="0.3">
      <c r="A299">
        <f t="shared" si="34"/>
        <v>15.511800000240328</v>
      </c>
      <c r="B299" s="5">
        <f t="shared" si="35"/>
        <v>7.4632000000002563</v>
      </c>
      <c r="C299">
        <v>23060.8141259</v>
      </c>
      <c r="D299">
        <v>181.88315999999901</v>
      </c>
      <c r="E299">
        <v>452.80648000000002</v>
      </c>
      <c r="F299">
        <v>0</v>
      </c>
      <c r="G299">
        <v>0</v>
      </c>
      <c r="H299">
        <v>0</v>
      </c>
      <c r="I299">
        <v>0</v>
      </c>
    </row>
    <row r="300" spans="1:9" x14ac:dyDescent="0.3">
      <c r="A300">
        <f t="shared" si="34"/>
        <v>31.193800001346972</v>
      </c>
      <c r="B300" s="5">
        <f t="shared" si="35"/>
        <v>5.7339999999999236</v>
      </c>
      <c r="C300">
        <v>23060.845319700002</v>
      </c>
      <c r="D300">
        <v>181.65815999999899</v>
      </c>
      <c r="E300">
        <v>453.37988000000001</v>
      </c>
      <c r="F300">
        <v>0</v>
      </c>
      <c r="G300">
        <v>0</v>
      </c>
      <c r="H300">
        <v>0</v>
      </c>
      <c r="I300">
        <v>0</v>
      </c>
    </row>
    <row r="301" spans="1:9" x14ac:dyDescent="0.3">
      <c r="A301">
        <f t="shared" si="34"/>
        <v>15.986799997335766</v>
      </c>
      <c r="B301" s="5">
        <f t="shared" si="35"/>
        <v>4.9811428571399574</v>
      </c>
      <c r="C301">
        <v>23060.861306499999</v>
      </c>
      <c r="D301">
        <v>181.725582857142</v>
      </c>
      <c r="E301">
        <v>453.87799428571401</v>
      </c>
      <c r="F301">
        <v>0</v>
      </c>
      <c r="G301">
        <v>0</v>
      </c>
      <c r="H301">
        <v>0</v>
      </c>
      <c r="I301">
        <v>0</v>
      </c>
    </row>
    <row r="302" spans="1:9" x14ac:dyDescent="0.3">
      <c r="A302">
        <f t="shared" si="34"/>
        <v>202.20619999963674</v>
      </c>
      <c r="B302" s="5">
        <f t="shared" si="35"/>
        <v>5.8207999999996218</v>
      </c>
      <c r="C302">
        <v>23061.063512699999</v>
      </c>
      <c r="D302">
        <v>181.30882285714199</v>
      </c>
      <c r="E302">
        <v>454.46007428571397</v>
      </c>
      <c r="F302">
        <v>0</v>
      </c>
      <c r="G302">
        <v>0</v>
      </c>
      <c r="H302">
        <v>0</v>
      </c>
      <c r="I302">
        <v>0</v>
      </c>
    </row>
    <row r="303" spans="1:9" x14ac:dyDescent="0.3">
      <c r="B303" s="5"/>
    </row>
    <row r="304" spans="1:9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4E8E-E553-43A6-BAC5-B3182520455E}">
  <dimension ref="A1:Z311"/>
  <sheetViews>
    <sheetView topLeftCell="A6" zoomScale="85" zoomScaleNormal="85" workbookViewId="0">
      <selection activeCell="R96" sqref="R60:R96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157.90682643997749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1.436859876457979</v>
      </c>
      <c r="R2" s="2"/>
    </row>
    <row r="3" spans="1:25" x14ac:dyDescent="0.3">
      <c r="O3">
        <f>MIN(O6:O1001)</f>
        <v>39.814679999999903</v>
      </c>
      <c r="P3" t="s">
        <v>3</v>
      </c>
      <c r="Q3" s="2">
        <f>AVERAGE(R6:R59)</f>
        <v>0.75104498465332992</v>
      </c>
      <c r="R3" s="2">
        <f>SUM(R6:R59)</f>
        <v>40.556429171279817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23711.703952899999</v>
      </c>
      <c r="D6">
        <v>222.98699999999999</v>
      </c>
      <c r="E6">
        <v>14.391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23715.1905716</v>
      </c>
      <c r="N6">
        <v>209.74008000000001</v>
      </c>
      <c r="O6">
        <v>39.814679999999903</v>
      </c>
      <c r="P6" s="2">
        <f>O6-$O$3</f>
        <v>0</v>
      </c>
      <c r="Q6" s="2">
        <f t="shared" ref="Q6:Q42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23713.977170400001</v>
      </c>
      <c r="W6">
        <v>213.36803999999901</v>
      </c>
      <c r="X6">
        <v>41.2599599999999</v>
      </c>
      <c r="Y6">
        <f>X6-$O$3</f>
        <v>1.4452799999999968</v>
      </c>
    </row>
    <row r="7" spans="1:25" x14ac:dyDescent="0.3">
      <c r="A7">
        <f>(C7-C6)*1000</f>
        <v>15.413000000989996</v>
      </c>
      <c r="B7" s="5">
        <f>(E7-E6)*10</f>
        <v>0</v>
      </c>
      <c r="C7">
        <v>23711.7193659</v>
      </c>
      <c r="D7">
        <v>222.98699999999999</v>
      </c>
      <c r="E7">
        <v>14.391</v>
      </c>
      <c r="F7">
        <v>0</v>
      </c>
      <c r="G7">
        <v>0</v>
      </c>
      <c r="H7">
        <v>0</v>
      </c>
      <c r="I7">
        <v>0</v>
      </c>
      <c r="K7" s="2">
        <f>(M7-M6)*1000</f>
        <v>16.257600000244565</v>
      </c>
      <c r="L7" s="2">
        <f t="shared" ref="L7:L42" si="1">M7-$M$6</f>
        <v>1.6257600000244565E-2</v>
      </c>
      <c r="M7">
        <v>23715.2068292</v>
      </c>
      <c r="N7">
        <v>209.67612</v>
      </c>
      <c r="O7">
        <v>40.194199999999903</v>
      </c>
      <c r="P7" s="2">
        <f t="shared" ref="P7:P42" si="2">O7-$O$3</f>
        <v>0.37951999999999941</v>
      </c>
      <c r="Q7" s="2">
        <f t="shared" si="0"/>
        <v>1.4468814113346403E-2</v>
      </c>
      <c r="R7" s="2">
        <f t="shared" ref="R7:R42" si="3">ABS(Q7-P7)</f>
        <v>0.36505118588665303</v>
      </c>
      <c r="S7" s="4"/>
      <c r="T7" s="2">
        <f t="shared" ref="T7:T70" si="4">(U7-U6)*1000</f>
        <v>47.290700000303332</v>
      </c>
      <c r="U7">
        <f t="shared" ref="U7:U70" si="5">V7-$V$6</f>
        <v>4.7290700000303332E-2</v>
      </c>
      <c r="V7">
        <v>23714.024461100002</v>
      </c>
      <c r="W7">
        <v>213.24815999999899</v>
      </c>
      <c r="X7">
        <v>41.486399999999897</v>
      </c>
      <c r="Y7">
        <f t="shared" ref="Y7:Y70" si="6">X7-$O$3</f>
        <v>1.6717199999999934</v>
      </c>
    </row>
    <row r="8" spans="1:25" x14ac:dyDescent="0.3">
      <c r="A8">
        <f t="shared" ref="A8:A71" si="7">(C8-C7)*1000</f>
        <v>15.205700001388323</v>
      </c>
      <c r="B8" s="5">
        <f t="shared" ref="B8:B71" si="8">(E8-E7)*10</f>
        <v>-1.3100000000000023</v>
      </c>
      <c r="C8">
        <v>23711.734571600002</v>
      </c>
      <c r="D8">
        <v>222.98699999999999</v>
      </c>
      <c r="E8">
        <v>14.26</v>
      </c>
      <c r="F8">
        <v>0</v>
      </c>
      <c r="G8">
        <v>0</v>
      </c>
      <c r="H8">
        <v>0</v>
      </c>
      <c r="I8">
        <v>0</v>
      </c>
      <c r="K8" s="2">
        <f t="shared" ref="K8:K42" si="9">(M8-M7)*1000</f>
        <v>45.376900001429021</v>
      </c>
      <c r="L8" s="2">
        <f t="shared" si="1"/>
        <v>6.1634500001673587E-2</v>
      </c>
      <c r="M8">
        <v>23715.252206100002</v>
      </c>
      <c r="N8">
        <v>209.61215999999999</v>
      </c>
      <c r="O8">
        <v>40.505599999999902</v>
      </c>
      <c r="P8" s="2">
        <f t="shared" si="2"/>
        <v>0.69091999999999842</v>
      </c>
      <c r="Q8" s="2">
        <f t="shared" si="0"/>
        <v>0.20578640216581723</v>
      </c>
      <c r="R8" s="2">
        <f t="shared" si="3"/>
        <v>0.4851335978341812</v>
      </c>
      <c r="S8" s="4"/>
      <c r="T8" s="2">
        <f t="shared" si="4"/>
        <v>15.991699998266995</v>
      </c>
      <c r="U8">
        <f t="shared" si="5"/>
        <v>6.3282399998570327E-2</v>
      </c>
      <c r="V8">
        <v>23714.0404528</v>
      </c>
      <c r="W8">
        <v>213.13319999999999</v>
      </c>
      <c r="X8">
        <v>41.723319999999902</v>
      </c>
      <c r="Y8">
        <f t="shared" si="6"/>
        <v>1.9086399999999983</v>
      </c>
    </row>
    <row r="9" spans="1:25" x14ac:dyDescent="0.3">
      <c r="A9">
        <f t="shared" si="7"/>
        <v>16.141799998877104</v>
      </c>
      <c r="B9" s="5">
        <f t="shared" si="8"/>
        <v>101.15</v>
      </c>
      <c r="C9">
        <v>23711.750713400001</v>
      </c>
      <c r="D9">
        <v>222.45</v>
      </c>
      <c r="E9">
        <v>24.375</v>
      </c>
      <c r="F9">
        <v>0</v>
      </c>
      <c r="G9">
        <v>0</v>
      </c>
      <c r="H9">
        <v>0</v>
      </c>
      <c r="I9">
        <v>0</v>
      </c>
      <c r="K9" s="2">
        <f t="shared" si="9"/>
        <v>31.174999996437691</v>
      </c>
      <c r="L9" s="2">
        <f t="shared" si="1"/>
        <v>9.2809499998111278E-2</v>
      </c>
      <c r="M9">
        <v>23715.283381099998</v>
      </c>
      <c r="N9">
        <v>209.55804000000001</v>
      </c>
      <c r="O9">
        <v>40.74888</v>
      </c>
      <c r="P9" s="2">
        <f t="shared" si="2"/>
        <v>0.93420000000009651</v>
      </c>
      <c r="Q9" s="2">
        <f t="shared" si="0"/>
        <v>0.4632771817221969</v>
      </c>
      <c r="R9" s="2">
        <f t="shared" si="3"/>
        <v>0.47092281827789961</v>
      </c>
      <c r="S9" s="4"/>
      <c r="T9" s="2">
        <f t="shared" si="4"/>
        <v>31.7362999994657</v>
      </c>
      <c r="U9">
        <f t="shared" si="5"/>
        <v>9.5018699998036027E-2</v>
      </c>
      <c r="V9">
        <v>23714.072189099999</v>
      </c>
      <c r="W9">
        <v>213.02315999999999</v>
      </c>
      <c r="X9">
        <v>41.9654799999999</v>
      </c>
      <c r="Y9">
        <f t="shared" si="6"/>
        <v>2.1507999999999967</v>
      </c>
    </row>
    <row r="10" spans="1:25" x14ac:dyDescent="0.3">
      <c r="A10">
        <f t="shared" si="7"/>
        <v>14.868999998725485</v>
      </c>
      <c r="B10" s="5">
        <f t="shared" si="8"/>
        <v>0</v>
      </c>
      <c r="C10">
        <v>23711.765582399999</v>
      </c>
      <c r="D10">
        <v>222.45</v>
      </c>
      <c r="E10">
        <v>24.375</v>
      </c>
      <c r="F10">
        <v>0</v>
      </c>
      <c r="G10">
        <v>0</v>
      </c>
      <c r="H10">
        <v>0</v>
      </c>
      <c r="I10">
        <v>0</v>
      </c>
      <c r="K10" s="2">
        <f t="shared" si="9"/>
        <v>31.151700000918936</v>
      </c>
      <c r="L10" s="2">
        <f t="shared" si="1"/>
        <v>0.12396119999903021</v>
      </c>
      <c r="M10">
        <v>23715.314532799999</v>
      </c>
      <c r="N10">
        <v>209.52359999999999</v>
      </c>
      <c r="O10">
        <v>40.908319999999897</v>
      </c>
      <c r="P10" s="2">
        <f t="shared" si="2"/>
        <v>1.0936399999999935</v>
      </c>
      <c r="Q10" s="2">
        <f t="shared" si="0"/>
        <v>0.82059390112209829</v>
      </c>
      <c r="R10" s="2">
        <f t="shared" si="3"/>
        <v>0.27304609887789522</v>
      </c>
      <c r="S10" s="4"/>
      <c r="T10" s="2">
        <f t="shared" si="4"/>
        <v>30.610400001023663</v>
      </c>
      <c r="U10">
        <f t="shared" si="5"/>
        <v>0.12562909999905969</v>
      </c>
      <c r="V10">
        <v>23714.1027995</v>
      </c>
      <c r="W10">
        <v>212.91311999999999</v>
      </c>
      <c r="X10">
        <v>42.212879999999899</v>
      </c>
      <c r="Y10">
        <f t="shared" si="6"/>
        <v>2.3981999999999957</v>
      </c>
    </row>
    <row r="11" spans="1:25" x14ac:dyDescent="0.3">
      <c r="A11">
        <f t="shared" si="7"/>
        <v>15.661699999327539</v>
      </c>
      <c r="B11" s="5">
        <f t="shared" si="8"/>
        <v>0</v>
      </c>
      <c r="C11">
        <v>23711.781244099999</v>
      </c>
      <c r="D11">
        <v>222.327</v>
      </c>
      <c r="E11">
        <v>24.375</v>
      </c>
      <c r="F11">
        <v>0</v>
      </c>
      <c r="G11">
        <v>0</v>
      </c>
      <c r="H11">
        <v>0</v>
      </c>
      <c r="I11">
        <v>0</v>
      </c>
      <c r="K11" s="2">
        <f t="shared" si="9"/>
        <v>31.837700000323821</v>
      </c>
      <c r="L11" s="2">
        <f t="shared" si="1"/>
        <v>0.15579889999935403</v>
      </c>
      <c r="M11">
        <v>23715.346370499999</v>
      </c>
      <c r="N11">
        <v>209.49096</v>
      </c>
      <c r="O11">
        <v>41.39376</v>
      </c>
      <c r="P11" s="2">
        <f t="shared" si="2"/>
        <v>1.5790800000000971</v>
      </c>
      <c r="Q11" s="2">
        <f t="shared" si="0"/>
        <v>1.2868547914983046</v>
      </c>
      <c r="R11" s="2">
        <f t="shared" si="3"/>
        <v>0.29222520850179245</v>
      </c>
      <c r="S11" s="4"/>
      <c r="T11" s="2">
        <f t="shared" si="4"/>
        <v>31.923599999572616</v>
      </c>
      <c r="U11">
        <f t="shared" si="5"/>
        <v>0.15755269999863231</v>
      </c>
      <c r="V11">
        <v>23714.1347231</v>
      </c>
      <c r="W11">
        <v>212.82455999999999</v>
      </c>
      <c r="X11">
        <v>42.045199999999902</v>
      </c>
      <c r="Y11">
        <f t="shared" si="6"/>
        <v>2.2305199999999985</v>
      </c>
    </row>
    <row r="12" spans="1:25" x14ac:dyDescent="0.3">
      <c r="A12">
        <f t="shared" si="7"/>
        <v>16.142100001161452</v>
      </c>
      <c r="B12" s="5">
        <f t="shared" si="8"/>
        <v>0</v>
      </c>
      <c r="C12">
        <v>23711.7973862</v>
      </c>
      <c r="D12">
        <v>222.20400000000001</v>
      </c>
      <c r="E12">
        <v>24.375</v>
      </c>
      <c r="F12">
        <v>0</v>
      </c>
      <c r="G12">
        <v>0</v>
      </c>
      <c r="H12">
        <v>0</v>
      </c>
      <c r="I12">
        <v>0</v>
      </c>
      <c r="K12" s="2">
        <f t="shared" si="9"/>
        <v>30.687499998748535</v>
      </c>
      <c r="L12" s="2">
        <f t="shared" si="1"/>
        <v>0.18648639999810257</v>
      </c>
      <c r="M12">
        <v>23715.377057999998</v>
      </c>
      <c r="N12">
        <v>209.45160000000001</v>
      </c>
      <c r="O12">
        <v>42.173760000000001</v>
      </c>
      <c r="P12" s="2">
        <f t="shared" si="2"/>
        <v>2.3590800000000982</v>
      </c>
      <c r="Q12" s="2">
        <f t="shared" si="0"/>
        <v>1.830898177478598</v>
      </c>
      <c r="R12" s="2">
        <f t="shared" si="3"/>
        <v>0.52818182252150025</v>
      </c>
      <c r="S12" s="4"/>
      <c r="T12" s="2">
        <f t="shared" si="4"/>
        <v>46.732999999221647</v>
      </c>
      <c r="U12">
        <f t="shared" si="5"/>
        <v>0.20428569999785395</v>
      </c>
      <c r="V12">
        <v>23714.181456099999</v>
      </c>
      <c r="W12">
        <v>212.73599999999999</v>
      </c>
      <c r="X12">
        <v>41.877519999999997</v>
      </c>
      <c r="Y12">
        <f t="shared" si="6"/>
        <v>2.0628400000000937</v>
      </c>
    </row>
    <row r="13" spans="1:25" x14ac:dyDescent="0.3">
      <c r="A13">
        <f t="shared" si="7"/>
        <v>15.790299999935087</v>
      </c>
      <c r="B13" s="5">
        <f t="shared" si="8"/>
        <v>0</v>
      </c>
      <c r="C13">
        <v>23711.8131765</v>
      </c>
      <c r="D13">
        <v>221.958</v>
      </c>
      <c r="E13">
        <v>24.375</v>
      </c>
      <c r="F13">
        <v>0</v>
      </c>
      <c r="G13">
        <v>0</v>
      </c>
      <c r="H13">
        <v>0</v>
      </c>
      <c r="I13">
        <v>0</v>
      </c>
      <c r="K13" s="2">
        <f t="shared" si="9"/>
        <v>31.289800001104595</v>
      </c>
      <c r="L13" s="2">
        <f t="shared" si="1"/>
        <v>0.21777619999920717</v>
      </c>
      <c r="M13">
        <v>23715.408347799999</v>
      </c>
      <c r="N13">
        <v>209.42207999999999</v>
      </c>
      <c r="O13">
        <v>42.833240000000004</v>
      </c>
      <c r="P13" s="2">
        <f t="shared" si="2"/>
        <v>3.0185600000001003</v>
      </c>
      <c r="Q13" s="2">
        <f t="shared" si="0"/>
        <v>2.4791992379681478</v>
      </c>
      <c r="R13" s="2">
        <f t="shared" si="3"/>
        <v>0.53936076203195249</v>
      </c>
      <c r="S13" s="4"/>
      <c r="T13" s="2">
        <f t="shared" si="4"/>
        <v>31.14330000244081</v>
      </c>
      <c r="U13">
        <f t="shared" si="5"/>
        <v>0.23542900000029476</v>
      </c>
      <c r="V13">
        <v>23714.212599400002</v>
      </c>
      <c r="W13">
        <v>212.64743999999999</v>
      </c>
      <c r="X13">
        <v>41.715079999999901</v>
      </c>
      <c r="Y13">
        <f t="shared" si="6"/>
        <v>1.9003999999999976</v>
      </c>
    </row>
    <row r="14" spans="1:25" x14ac:dyDescent="0.3">
      <c r="A14">
        <f t="shared" si="7"/>
        <v>15.334499999880791</v>
      </c>
      <c r="B14" s="5">
        <f t="shared" si="8"/>
        <v>-99.84</v>
      </c>
      <c r="C14">
        <v>23711.828511</v>
      </c>
      <c r="D14">
        <v>222.37200000000001</v>
      </c>
      <c r="E14">
        <v>14.391</v>
      </c>
      <c r="F14">
        <v>0</v>
      </c>
      <c r="G14">
        <v>0</v>
      </c>
      <c r="H14">
        <v>0</v>
      </c>
      <c r="I14">
        <v>0</v>
      </c>
      <c r="K14" s="2">
        <f t="shared" si="9"/>
        <v>31.672500001150183</v>
      </c>
      <c r="L14" s="2">
        <f t="shared" si="1"/>
        <v>0.24944870000035735</v>
      </c>
      <c r="M14">
        <v>23715.4400203</v>
      </c>
      <c r="N14">
        <v>209.39748</v>
      </c>
      <c r="O14">
        <v>43.37744</v>
      </c>
      <c r="P14" s="2">
        <f t="shared" si="2"/>
        <v>3.5627600000000967</v>
      </c>
      <c r="Q14" s="2">
        <f t="shared" si="0"/>
        <v>3.2295913723478731</v>
      </c>
      <c r="R14" s="2">
        <f t="shared" si="3"/>
        <v>0.33316862765222366</v>
      </c>
      <c r="S14" s="4"/>
      <c r="T14" s="2">
        <f t="shared" si="4"/>
        <v>31.825099998968653</v>
      </c>
      <c r="U14">
        <f t="shared" si="5"/>
        <v>0.26725409999926342</v>
      </c>
      <c r="V14">
        <v>23714.244424500001</v>
      </c>
      <c r="W14">
        <v>212.55395999999999</v>
      </c>
      <c r="X14">
        <v>41.552639999999897</v>
      </c>
      <c r="Y14">
        <f t="shared" si="6"/>
        <v>1.737959999999994</v>
      </c>
    </row>
    <row r="15" spans="1:25" x14ac:dyDescent="0.3">
      <c r="A15">
        <f t="shared" si="7"/>
        <v>15.241900000546593</v>
      </c>
      <c r="B15" s="5">
        <f t="shared" si="8"/>
        <v>0</v>
      </c>
      <c r="C15">
        <v>23711.8437529</v>
      </c>
      <c r="D15">
        <v>222.249</v>
      </c>
      <c r="E15">
        <v>14.391</v>
      </c>
      <c r="F15">
        <v>0</v>
      </c>
      <c r="G15">
        <v>0</v>
      </c>
      <c r="H15">
        <v>0</v>
      </c>
      <c r="I15">
        <v>0</v>
      </c>
      <c r="K15" s="2">
        <f t="shared" si="9"/>
        <v>47.263399999792455</v>
      </c>
      <c r="L15" s="2">
        <f t="shared" si="1"/>
        <v>0.2967121000001498</v>
      </c>
      <c r="M15">
        <v>23715.4872837</v>
      </c>
      <c r="N15">
        <v>209.38272000000001</v>
      </c>
      <c r="O15">
        <v>43.806359999999998</v>
      </c>
      <c r="P15" s="2">
        <f t="shared" si="2"/>
        <v>3.9916800000000947</v>
      </c>
      <c r="Q15" s="2">
        <f t="shared" si="0"/>
        <v>4.5210849026845406</v>
      </c>
      <c r="R15" s="2">
        <f t="shared" si="3"/>
        <v>0.52940490268444584</v>
      </c>
      <c r="S15" s="4"/>
      <c r="T15" s="2">
        <f t="shared" si="4"/>
        <v>31.768500000907807</v>
      </c>
      <c r="U15">
        <f t="shared" si="5"/>
        <v>0.29902260000017122</v>
      </c>
      <c r="V15">
        <v>23714.276193000002</v>
      </c>
      <c r="W15">
        <v>212.429159999999</v>
      </c>
      <c r="X15">
        <v>41.805279999999897</v>
      </c>
      <c r="Y15">
        <f t="shared" si="6"/>
        <v>1.9905999999999935</v>
      </c>
    </row>
    <row r="16" spans="1:25" x14ac:dyDescent="0.3">
      <c r="A16">
        <f t="shared" si="7"/>
        <v>16.210199999477481</v>
      </c>
      <c r="B16" s="5">
        <f t="shared" si="8"/>
        <v>1.3100000000000023</v>
      </c>
      <c r="C16">
        <v>23711.8599631</v>
      </c>
      <c r="D16">
        <v>222.00299999999999</v>
      </c>
      <c r="E16">
        <v>14.522</v>
      </c>
      <c r="F16">
        <v>0</v>
      </c>
      <c r="G16">
        <v>0</v>
      </c>
      <c r="H16">
        <v>0</v>
      </c>
      <c r="I16">
        <v>0</v>
      </c>
      <c r="K16" s="2">
        <f t="shared" si="9"/>
        <v>62.261799997941125</v>
      </c>
      <c r="L16" s="2">
        <f t="shared" si="1"/>
        <v>0.35897389999809093</v>
      </c>
      <c r="M16">
        <v>23715.549545499998</v>
      </c>
      <c r="N16">
        <v>209.33519999999999</v>
      </c>
      <c r="O16">
        <v>45.156239999999997</v>
      </c>
      <c r="P16" s="2">
        <f t="shared" si="2"/>
        <v>5.3415600000000936</v>
      </c>
      <c r="Q16" s="2">
        <f t="shared" si="0"/>
        <v>6.5261914013475844</v>
      </c>
      <c r="R16" s="2">
        <f t="shared" si="3"/>
        <v>1.1846314013474908</v>
      </c>
      <c r="S16" s="4"/>
      <c r="T16" s="2">
        <f t="shared" si="4"/>
        <v>31.374700000014855</v>
      </c>
      <c r="U16">
        <f t="shared" si="5"/>
        <v>0.33039730000018608</v>
      </c>
      <c r="V16">
        <v>23714.307567700002</v>
      </c>
      <c r="W16">
        <v>212.29943999999901</v>
      </c>
      <c r="X16">
        <v>42.052679999999903</v>
      </c>
      <c r="Y16">
        <f t="shared" si="6"/>
        <v>2.2379999999999995</v>
      </c>
    </row>
    <row r="17" spans="1:25" x14ac:dyDescent="0.3">
      <c r="A17">
        <f t="shared" si="7"/>
        <v>15.870200000790646</v>
      </c>
      <c r="B17" s="5">
        <f t="shared" si="8"/>
        <v>1.3099999999989898</v>
      </c>
      <c r="C17">
        <v>23711.875833300001</v>
      </c>
      <c r="D17">
        <v>221.75700000000001</v>
      </c>
      <c r="E17">
        <v>14.652999999999899</v>
      </c>
      <c r="F17">
        <v>0</v>
      </c>
      <c r="G17">
        <v>0</v>
      </c>
      <c r="H17">
        <v>0</v>
      </c>
      <c r="I17">
        <v>0</v>
      </c>
      <c r="K17" s="2">
        <f t="shared" si="9"/>
        <v>77.484300003561657</v>
      </c>
      <c r="L17" s="2">
        <f t="shared" si="1"/>
        <v>0.43645820000165259</v>
      </c>
      <c r="M17">
        <v>23715.627029800002</v>
      </c>
      <c r="N17">
        <v>209.29056</v>
      </c>
      <c r="O17">
        <v>46.693559999999998</v>
      </c>
      <c r="P17" s="2">
        <f t="shared" si="2"/>
        <v>6.8788800000000947</v>
      </c>
      <c r="Q17" s="2">
        <f t="shared" si="0"/>
        <v>9.4834442261688832</v>
      </c>
      <c r="R17" s="2">
        <f t="shared" si="3"/>
        <v>2.6045642261687885</v>
      </c>
      <c r="S17" s="4"/>
      <c r="T17" s="2">
        <f t="shared" si="4"/>
        <v>31.385099999170052</v>
      </c>
      <c r="U17">
        <f t="shared" si="5"/>
        <v>0.36178239999935613</v>
      </c>
      <c r="V17">
        <v>23714.338952800001</v>
      </c>
      <c r="W17">
        <v>212.17463999999899</v>
      </c>
      <c r="X17">
        <v>42.305319999999902</v>
      </c>
      <c r="Y17">
        <f t="shared" si="6"/>
        <v>2.4906399999999991</v>
      </c>
    </row>
    <row r="18" spans="1:25" x14ac:dyDescent="0.3">
      <c r="A18">
        <f t="shared" si="7"/>
        <v>15.466099997865967</v>
      </c>
      <c r="B18" s="5">
        <f t="shared" si="8"/>
        <v>1.3100000000000023</v>
      </c>
      <c r="C18">
        <v>23711.891299399998</v>
      </c>
      <c r="D18">
        <v>221.511</v>
      </c>
      <c r="E18">
        <v>14.783999999999899</v>
      </c>
      <c r="F18">
        <v>0</v>
      </c>
      <c r="G18">
        <v>0</v>
      </c>
      <c r="H18">
        <v>0</v>
      </c>
      <c r="I18">
        <v>0</v>
      </c>
      <c r="K18" s="2">
        <f t="shared" si="9"/>
        <v>15.260899999702815</v>
      </c>
      <c r="L18" s="2">
        <f t="shared" si="1"/>
        <v>0.4517191000013554</v>
      </c>
      <c r="M18">
        <v>23715.642290700001</v>
      </c>
      <c r="N18">
        <v>209.25432000000001</v>
      </c>
      <c r="O18">
        <v>48.000920000000001</v>
      </c>
      <c r="P18" s="2">
        <f t="shared" si="2"/>
        <v>8.1862400000000974</v>
      </c>
      <c r="Q18" s="2">
        <f t="shared" si="0"/>
        <v>10.124129000067844</v>
      </c>
      <c r="R18" s="2">
        <f t="shared" si="3"/>
        <v>1.9378890000677469</v>
      </c>
      <c r="S18" s="4"/>
      <c r="T18" s="2">
        <f t="shared" si="4"/>
        <v>32.995900000969414</v>
      </c>
      <c r="U18">
        <f t="shared" si="5"/>
        <v>0.39477830000032554</v>
      </c>
      <c r="V18">
        <v>23714.371948700002</v>
      </c>
      <c r="W18">
        <v>212.04983999999899</v>
      </c>
      <c r="X18">
        <v>42.552719999999901</v>
      </c>
      <c r="Y18">
        <f t="shared" si="6"/>
        <v>2.738039999999998</v>
      </c>
    </row>
    <row r="19" spans="1:25" x14ac:dyDescent="0.3">
      <c r="A19">
        <f t="shared" si="7"/>
        <v>15.765700001793448</v>
      </c>
      <c r="B19" s="5">
        <f t="shared" si="8"/>
        <v>0</v>
      </c>
      <c r="C19">
        <v>23711.9070651</v>
      </c>
      <c r="D19">
        <v>221.26499999999999</v>
      </c>
      <c r="E19">
        <v>14.783999999999899</v>
      </c>
      <c r="F19">
        <v>0</v>
      </c>
      <c r="G19">
        <v>0</v>
      </c>
      <c r="H19">
        <v>0</v>
      </c>
      <c r="I19">
        <v>0</v>
      </c>
      <c r="K19" s="2">
        <f t="shared" si="9"/>
        <v>15.146699999604607</v>
      </c>
      <c r="L19" s="2">
        <f t="shared" si="1"/>
        <v>0.46686580000096001</v>
      </c>
      <c r="M19">
        <v>23715.657437400001</v>
      </c>
      <c r="N19">
        <v>209.22792000000001</v>
      </c>
      <c r="O19">
        <v>49.21396</v>
      </c>
      <c r="P19" s="2">
        <f t="shared" si="2"/>
        <v>9.3992800000000969</v>
      </c>
      <c r="Q19" s="2">
        <f t="shared" si="0"/>
        <v>10.778500992641794</v>
      </c>
      <c r="R19" s="2">
        <f t="shared" si="3"/>
        <v>1.379220992641697</v>
      </c>
      <c r="S19" s="4"/>
      <c r="T19" s="2">
        <f t="shared" si="4"/>
        <v>29.457999997248407</v>
      </c>
      <c r="U19">
        <f t="shared" si="5"/>
        <v>0.42423629999757395</v>
      </c>
      <c r="V19">
        <v>23714.401406699999</v>
      </c>
      <c r="W19">
        <v>211.951439999999</v>
      </c>
      <c r="X19">
        <v>42.390279999999898</v>
      </c>
      <c r="Y19">
        <f t="shared" si="6"/>
        <v>2.5755999999999943</v>
      </c>
    </row>
    <row r="20" spans="1:25" x14ac:dyDescent="0.3">
      <c r="A20">
        <f t="shared" si="7"/>
        <v>15.267200000380399</v>
      </c>
      <c r="B20" s="5">
        <f t="shared" si="8"/>
        <v>-1.3100000000000023</v>
      </c>
      <c r="C20">
        <v>23711.922332300001</v>
      </c>
      <c r="D20">
        <v>221.142</v>
      </c>
      <c r="E20">
        <v>14.652999999999899</v>
      </c>
      <c r="F20">
        <v>0</v>
      </c>
      <c r="G20">
        <v>0</v>
      </c>
      <c r="H20">
        <v>0</v>
      </c>
      <c r="I20">
        <v>0</v>
      </c>
      <c r="K20" s="2">
        <f t="shared" si="9"/>
        <v>15.573699998640222</v>
      </c>
      <c r="L20" s="2">
        <f t="shared" si="1"/>
        <v>0.48243949999960023</v>
      </c>
      <c r="M20">
        <v>23715.6730111</v>
      </c>
      <c r="N20">
        <v>209.19347999999999</v>
      </c>
      <c r="O20">
        <v>50.74776</v>
      </c>
      <c r="P20" s="2">
        <f t="shared" si="2"/>
        <v>10.933080000000096</v>
      </c>
      <c r="Q20" s="2">
        <f t="shared" si="0"/>
        <v>11.470314730645976</v>
      </c>
      <c r="R20" s="2">
        <f t="shared" si="3"/>
        <v>0.53723473064587957</v>
      </c>
      <c r="S20" s="4"/>
      <c r="T20" s="2">
        <f t="shared" si="4"/>
        <v>30.483000002277549</v>
      </c>
      <c r="U20">
        <f t="shared" si="5"/>
        <v>0.4547192999998515</v>
      </c>
      <c r="V20">
        <v>23714.431889700001</v>
      </c>
      <c r="W20">
        <v>211.853039999999</v>
      </c>
      <c r="X20">
        <v>42.227839999999901</v>
      </c>
      <c r="Y20">
        <f t="shared" si="6"/>
        <v>2.4131599999999978</v>
      </c>
    </row>
    <row r="21" spans="1:25" x14ac:dyDescent="0.3">
      <c r="A21">
        <f t="shared" si="7"/>
        <v>15.634200000931742</v>
      </c>
      <c r="B21" s="5">
        <f t="shared" si="8"/>
        <v>0</v>
      </c>
      <c r="C21">
        <v>23711.937966500001</v>
      </c>
      <c r="D21">
        <v>221.01900000000001</v>
      </c>
      <c r="E21">
        <v>14.652999999999899</v>
      </c>
      <c r="F21">
        <v>0</v>
      </c>
      <c r="G21">
        <v>0</v>
      </c>
      <c r="H21">
        <v>0</v>
      </c>
      <c r="I21">
        <v>0</v>
      </c>
      <c r="K21" s="2">
        <f t="shared" si="9"/>
        <v>30.689200000779238</v>
      </c>
      <c r="L21" s="2">
        <f t="shared" si="1"/>
        <v>0.51312870000037947</v>
      </c>
      <c r="M21">
        <v>23715.7037003</v>
      </c>
      <c r="N21">
        <v>209.1474</v>
      </c>
      <c r="O21">
        <v>52.581359999999997</v>
      </c>
      <c r="P21" s="2">
        <f t="shared" si="2"/>
        <v>12.766680000000093</v>
      </c>
      <c r="Q21" s="2">
        <f t="shared" si="0"/>
        <v>12.88915843650617</v>
      </c>
      <c r="R21" s="2">
        <f t="shared" si="3"/>
        <v>0.1224784365060767</v>
      </c>
      <c r="S21" s="4"/>
      <c r="T21" s="2">
        <f t="shared" si="4"/>
        <v>31.442499999684514</v>
      </c>
      <c r="U21">
        <f t="shared" si="5"/>
        <v>0.48616179999953602</v>
      </c>
      <c r="V21">
        <v>23714.463332200001</v>
      </c>
      <c r="W21">
        <v>211.754639999999</v>
      </c>
      <c r="X21">
        <v>42.075879999999898</v>
      </c>
      <c r="Y21">
        <f t="shared" si="6"/>
        <v>2.2611999999999952</v>
      </c>
    </row>
    <row r="22" spans="1:25" x14ac:dyDescent="0.3">
      <c r="A22">
        <f t="shared" si="7"/>
        <v>16.265799997199792</v>
      </c>
      <c r="B22" s="5">
        <f t="shared" si="8"/>
        <v>-2.619999999998992</v>
      </c>
      <c r="C22">
        <v>23711.954232299999</v>
      </c>
      <c r="D22">
        <v>220.773</v>
      </c>
      <c r="E22">
        <v>14.391</v>
      </c>
      <c r="F22">
        <v>0</v>
      </c>
      <c r="G22">
        <v>0</v>
      </c>
      <c r="H22">
        <v>0</v>
      </c>
      <c r="I22">
        <v>0</v>
      </c>
      <c r="K22" s="2">
        <f t="shared" si="9"/>
        <v>46.031499998207437</v>
      </c>
      <c r="L22" s="2">
        <f t="shared" si="1"/>
        <v>0.5591601999985869</v>
      </c>
      <c r="M22">
        <v>23715.749731799999</v>
      </c>
      <c r="N22">
        <v>209.11788000000001</v>
      </c>
      <c r="O22">
        <v>53.936999999999998</v>
      </c>
      <c r="P22" s="2">
        <f t="shared" si="2"/>
        <v>14.122320000000094</v>
      </c>
      <c r="Q22" s="2">
        <f t="shared" si="0"/>
        <v>15.152621498552648</v>
      </c>
      <c r="R22" s="2">
        <f t="shared" si="3"/>
        <v>1.0303014985525536</v>
      </c>
      <c r="S22" s="4"/>
      <c r="T22" s="2">
        <f t="shared" si="4"/>
        <v>31.644700000470039</v>
      </c>
      <c r="U22">
        <f t="shared" si="5"/>
        <v>0.51780650000000605</v>
      </c>
      <c r="V22">
        <v>23714.494976900001</v>
      </c>
      <c r="W22">
        <v>211.64148</v>
      </c>
      <c r="X22">
        <v>41.944879999999898</v>
      </c>
      <c r="Y22">
        <f t="shared" si="6"/>
        <v>2.130199999999995</v>
      </c>
    </row>
    <row r="23" spans="1:25" x14ac:dyDescent="0.3">
      <c r="A23">
        <f t="shared" si="7"/>
        <v>16.068300003098557</v>
      </c>
      <c r="B23" s="5">
        <f t="shared" si="8"/>
        <v>-2.6200000000000045</v>
      </c>
      <c r="C23">
        <v>23711.970300600002</v>
      </c>
      <c r="D23">
        <v>220.52699999999999</v>
      </c>
      <c r="E23">
        <v>14.129</v>
      </c>
      <c r="F23">
        <v>0</v>
      </c>
      <c r="G23">
        <v>0</v>
      </c>
      <c r="H23">
        <v>0</v>
      </c>
      <c r="I23">
        <v>0</v>
      </c>
      <c r="K23" s="2">
        <f t="shared" si="9"/>
        <v>15.972700002748752</v>
      </c>
      <c r="L23" s="2">
        <f t="shared" si="1"/>
        <v>0.57513290000133566</v>
      </c>
      <c r="M23">
        <v>23715.765704500001</v>
      </c>
      <c r="N23">
        <v>209.09327999999999</v>
      </c>
      <c r="O23">
        <v>55.224519999999998</v>
      </c>
      <c r="P23" s="2">
        <f t="shared" si="2"/>
        <v>15.409840000000095</v>
      </c>
      <c r="Q23" s="2">
        <f t="shared" si="0"/>
        <v>15.975167837445397</v>
      </c>
      <c r="R23" s="2">
        <f t="shared" si="3"/>
        <v>0.56532783744530235</v>
      </c>
      <c r="S23" s="4"/>
      <c r="T23" s="2">
        <f t="shared" si="4"/>
        <v>31.038599998282734</v>
      </c>
      <c r="U23">
        <f t="shared" si="5"/>
        <v>0.54884509999828879</v>
      </c>
      <c r="V23">
        <v>23714.5260155</v>
      </c>
      <c r="W23">
        <v>211.52340000000001</v>
      </c>
      <c r="X23">
        <v>41.845319999999901</v>
      </c>
      <c r="Y23">
        <f t="shared" si="6"/>
        <v>2.0306399999999982</v>
      </c>
    </row>
    <row r="24" spans="1:25" x14ac:dyDescent="0.3">
      <c r="A24">
        <f t="shared" si="7"/>
        <v>16.283599998132559</v>
      </c>
      <c r="B24" s="5">
        <f t="shared" si="8"/>
        <v>99.84</v>
      </c>
      <c r="C24">
        <v>23711.9865842</v>
      </c>
      <c r="D24">
        <v>219.744</v>
      </c>
      <c r="E24">
        <v>24.113</v>
      </c>
      <c r="F24">
        <v>0</v>
      </c>
      <c r="G24">
        <v>0</v>
      </c>
      <c r="H24">
        <v>0</v>
      </c>
      <c r="I24">
        <v>0</v>
      </c>
      <c r="K24" s="2">
        <f t="shared" si="9"/>
        <v>31.227499999658903</v>
      </c>
      <c r="L24" s="2">
        <f t="shared" si="1"/>
        <v>0.60636040000099456</v>
      </c>
      <c r="M24">
        <v>23715.796932000001</v>
      </c>
      <c r="N24">
        <v>209.04264000000001</v>
      </c>
      <c r="O24">
        <v>57.080799999999897</v>
      </c>
      <c r="P24" s="2">
        <f t="shared" si="2"/>
        <v>17.266119999999994</v>
      </c>
      <c r="Q24" s="2">
        <f t="shared" si="0"/>
        <v>17.637375625399688</v>
      </c>
      <c r="R24" s="2">
        <f t="shared" si="3"/>
        <v>0.37125562539969437</v>
      </c>
      <c r="S24" s="4"/>
      <c r="T24" s="2">
        <f t="shared" si="4"/>
        <v>31.565199999022298</v>
      </c>
      <c r="U24">
        <f t="shared" si="5"/>
        <v>0.58041029999731109</v>
      </c>
      <c r="V24">
        <v>23714.557580699999</v>
      </c>
      <c r="W24">
        <v>211.40531999999999</v>
      </c>
      <c r="X24">
        <v>41.787679999999902</v>
      </c>
      <c r="Y24">
        <f t="shared" si="6"/>
        <v>1.972999999999999</v>
      </c>
    </row>
    <row r="25" spans="1:25" x14ac:dyDescent="0.3">
      <c r="A25">
        <f t="shared" si="7"/>
        <v>16.254900001513306</v>
      </c>
      <c r="B25" s="5">
        <f t="shared" si="8"/>
        <v>-1.3100000000000023</v>
      </c>
      <c r="C25">
        <v>23712.002839100001</v>
      </c>
      <c r="D25">
        <v>219.49799999999999</v>
      </c>
      <c r="E25">
        <v>23.981999999999999</v>
      </c>
      <c r="F25">
        <v>0</v>
      </c>
      <c r="G25">
        <v>0</v>
      </c>
      <c r="H25">
        <v>0</v>
      </c>
      <c r="I25">
        <v>0</v>
      </c>
      <c r="K25" s="2">
        <f t="shared" si="9"/>
        <v>46.583799998188624</v>
      </c>
      <c r="L25" s="2">
        <f t="shared" si="1"/>
        <v>0.65294419999918318</v>
      </c>
      <c r="M25">
        <v>23715.843515799999</v>
      </c>
      <c r="N25">
        <v>208.98851999999999</v>
      </c>
      <c r="O25">
        <v>59.046519999999902</v>
      </c>
      <c r="P25" s="2">
        <f t="shared" si="2"/>
        <v>19.231839999999998</v>
      </c>
      <c r="Q25" s="2">
        <f t="shared" si="0"/>
        <v>20.247132207039012</v>
      </c>
      <c r="R25" s="2">
        <f t="shared" si="3"/>
        <v>1.015292207039014</v>
      </c>
      <c r="S25" s="4"/>
      <c r="T25" s="2">
        <f t="shared" si="4"/>
        <v>30.77790000315872</v>
      </c>
      <c r="U25">
        <f t="shared" si="5"/>
        <v>0.61118820000046981</v>
      </c>
      <c r="V25">
        <v>23714.588358600002</v>
      </c>
      <c r="W25">
        <v>211.28724</v>
      </c>
      <c r="X25">
        <v>41.777199999999901</v>
      </c>
      <c r="Y25">
        <f t="shared" si="6"/>
        <v>1.9625199999999978</v>
      </c>
    </row>
    <row r="26" spans="1:25" x14ac:dyDescent="0.3">
      <c r="A26">
        <f t="shared" si="7"/>
        <v>15.981799999281066</v>
      </c>
      <c r="B26" s="5">
        <f t="shared" si="8"/>
        <v>-1.3100000000000023</v>
      </c>
      <c r="C26">
        <v>23712.018820900001</v>
      </c>
      <c r="D26">
        <v>219.12899999999999</v>
      </c>
      <c r="E26">
        <v>23.850999999999999</v>
      </c>
      <c r="F26">
        <v>0</v>
      </c>
      <c r="G26">
        <v>0</v>
      </c>
      <c r="H26">
        <v>0</v>
      </c>
      <c r="I26">
        <v>0</v>
      </c>
      <c r="K26" s="2">
        <f t="shared" si="9"/>
        <v>30.830899999273242</v>
      </c>
      <c r="L26" s="2">
        <f t="shared" si="1"/>
        <v>0.68377509999845643</v>
      </c>
      <c r="M26">
        <v>23715.874346699999</v>
      </c>
      <c r="N26">
        <v>208.93440000000001</v>
      </c>
      <c r="O26">
        <v>60.954599999999999</v>
      </c>
      <c r="P26" s="2">
        <f t="shared" si="2"/>
        <v>21.139920000000096</v>
      </c>
      <c r="Q26" s="2">
        <f t="shared" si="0"/>
        <v>22.057931938899468</v>
      </c>
      <c r="R26" s="2">
        <f t="shared" si="3"/>
        <v>0.91801193889937238</v>
      </c>
      <c r="S26" s="4"/>
      <c r="T26" s="2">
        <f t="shared" si="4"/>
        <v>45.621299999766052</v>
      </c>
      <c r="U26">
        <f t="shared" si="5"/>
        <v>0.65680950000023586</v>
      </c>
      <c r="V26">
        <v>23714.633979900002</v>
      </c>
      <c r="W26">
        <v>211.16424000000001</v>
      </c>
      <c r="X26">
        <v>41.808639999999997</v>
      </c>
      <c r="Y26">
        <f t="shared" si="6"/>
        <v>1.9939600000000937</v>
      </c>
    </row>
    <row r="27" spans="1:25" x14ac:dyDescent="0.3">
      <c r="A27">
        <f t="shared" si="7"/>
        <v>15.134400000533788</v>
      </c>
      <c r="B27" s="5">
        <f t="shared" si="8"/>
        <v>-2.6200000000000045</v>
      </c>
      <c r="C27">
        <v>23712.033955300001</v>
      </c>
      <c r="D27">
        <v>218.76</v>
      </c>
      <c r="E27">
        <v>23.588999999999999</v>
      </c>
      <c r="F27">
        <v>0</v>
      </c>
      <c r="G27">
        <v>0</v>
      </c>
      <c r="H27">
        <v>0</v>
      </c>
      <c r="I27">
        <v>0</v>
      </c>
      <c r="K27" s="2">
        <f t="shared" si="9"/>
        <v>31.27909999966505</v>
      </c>
      <c r="L27" s="2">
        <f t="shared" si="1"/>
        <v>0.71505419999812148</v>
      </c>
      <c r="M27">
        <v>23715.905625799998</v>
      </c>
      <c r="N27">
        <v>208.87044</v>
      </c>
      <c r="O27">
        <v>62.799799999999998</v>
      </c>
      <c r="P27" s="2">
        <f t="shared" si="2"/>
        <v>22.985120000000094</v>
      </c>
      <c r="Q27" s="2">
        <f t="shared" si="0"/>
        <v>23.961380013089556</v>
      </c>
      <c r="R27" s="2">
        <f t="shared" si="3"/>
        <v>0.97626001308946186</v>
      </c>
      <c r="S27" s="4"/>
      <c r="T27" s="2">
        <f t="shared" si="4"/>
        <v>31.04929999972228</v>
      </c>
      <c r="U27">
        <f t="shared" si="5"/>
        <v>0.68785879999995814</v>
      </c>
      <c r="V27">
        <v>23714.665029200001</v>
      </c>
      <c r="W27">
        <v>211.05108000000001</v>
      </c>
      <c r="X27">
        <v>41.881999999999998</v>
      </c>
      <c r="Y27">
        <f t="shared" si="6"/>
        <v>2.0673200000000946</v>
      </c>
    </row>
    <row r="28" spans="1:25" x14ac:dyDescent="0.3">
      <c r="A28">
        <f t="shared" si="7"/>
        <v>15.397299997857772</v>
      </c>
      <c r="B28" s="5">
        <f t="shared" si="8"/>
        <v>-1.3100000000000023</v>
      </c>
      <c r="C28">
        <v>23712.049352599999</v>
      </c>
      <c r="D28">
        <v>218.51400000000001</v>
      </c>
      <c r="E28">
        <v>23.457999999999998</v>
      </c>
      <c r="F28">
        <v>0</v>
      </c>
      <c r="G28">
        <v>0</v>
      </c>
      <c r="H28">
        <v>0</v>
      </c>
      <c r="I28">
        <v>0</v>
      </c>
      <c r="K28" s="2">
        <f t="shared" si="9"/>
        <v>31.021000002510846</v>
      </c>
      <c r="L28" s="2">
        <f t="shared" si="1"/>
        <v>0.74607520000063232</v>
      </c>
      <c r="M28">
        <v>23715.936646800001</v>
      </c>
      <c r="N28">
        <v>208.79352</v>
      </c>
      <c r="O28">
        <v>65.002439999999893</v>
      </c>
      <c r="P28" s="2">
        <f t="shared" si="2"/>
        <v>25.18775999999999</v>
      </c>
      <c r="Q28" s="2">
        <f t="shared" si="0"/>
        <v>25.913689724117312</v>
      </c>
      <c r="R28" s="2">
        <f t="shared" si="3"/>
        <v>0.72592972411732148</v>
      </c>
      <c r="S28" s="4"/>
      <c r="T28" s="2">
        <f t="shared" si="4"/>
        <v>31.431199997314252</v>
      </c>
      <c r="U28">
        <f t="shared" si="5"/>
        <v>0.71928999999727239</v>
      </c>
      <c r="V28">
        <v>23714.696460399999</v>
      </c>
      <c r="W28">
        <v>210.95447999999999</v>
      </c>
      <c r="X28">
        <v>41.57696</v>
      </c>
      <c r="Y28">
        <f t="shared" si="6"/>
        <v>1.7622800000000964</v>
      </c>
    </row>
    <row r="29" spans="1:25" x14ac:dyDescent="0.3">
      <c r="A29">
        <f t="shared" si="7"/>
        <v>7.8341000007640105</v>
      </c>
      <c r="B29" s="5">
        <f t="shared" si="8"/>
        <v>0</v>
      </c>
      <c r="C29">
        <v>23712.0571867</v>
      </c>
      <c r="D29">
        <v>218.02199999999999</v>
      </c>
      <c r="E29">
        <v>23.457999999999998</v>
      </c>
      <c r="F29">
        <v>0</v>
      </c>
      <c r="G29">
        <v>0</v>
      </c>
      <c r="H29">
        <v>0</v>
      </c>
      <c r="I29">
        <v>0</v>
      </c>
      <c r="K29" s="2">
        <f t="shared" si="9"/>
        <v>30.94779999810271</v>
      </c>
      <c r="L29" s="2">
        <f t="shared" si="1"/>
        <v>0.77702299999873503</v>
      </c>
      <c r="M29">
        <v>23715.967594599999</v>
      </c>
      <c r="N29">
        <v>208.7148</v>
      </c>
      <c r="O29">
        <v>67.478679999999997</v>
      </c>
      <c r="P29" s="2">
        <f t="shared" si="2"/>
        <v>27.664000000000094</v>
      </c>
      <c r="Q29" s="2">
        <f t="shared" si="0"/>
        <v>27.924094452789632</v>
      </c>
      <c r="R29" s="2">
        <f t="shared" si="3"/>
        <v>0.26009445278953791</v>
      </c>
      <c r="S29" s="4"/>
      <c r="T29" s="2">
        <f t="shared" si="4"/>
        <v>30.180800000380259</v>
      </c>
      <c r="U29">
        <f t="shared" si="5"/>
        <v>0.74947079999765265</v>
      </c>
      <c r="V29">
        <v>23714.726641199999</v>
      </c>
      <c r="W29">
        <v>210.86279999999999</v>
      </c>
      <c r="X29">
        <v>41.287639999999897</v>
      </c>
      <c r="Y29">
        <f t="shared" si="6"/>
        <v>1.4729599999999934</v>
      </c>
    </row>
    <row r="30" spans="1:25" x14ac:dyDescent="0.3">
      <c r="A30">
        <f t="shared" si="7"/>
        <v>23.225199998705648</v>
      </c>
      <c r="B30" s="5">
        <f t="shared" si="8"/>
        <v>-44.109199999999973</v>
      </c>
      <c r="C30">
        <v>23712.080411899999</v>
      </c>
      <c r="D30">
        <v>221.05643999999899</v>
      </c>
      <c r="E30">
        <v>19.047080000000001</v>
      </c>
      <c r="F30">
        <v>0</v>
      </c>
      <c r="G30">
        <v>0</v>
      </c>
      <c r="H30">
        <v>0</v>
      </c>
      <c r="I30">
        <v>0</v>
      </c>
      <c r="K30" s="2">
        <f t="shared" si="9"/>
        <v>30.530100000760285</v>
      </c>
      <c r="L30" s="2">
        <f t="shared" si="1"/>
        <v>0.80755309999949532</v>
      </c>
      <c r="M30">
        <v>23715.9981247</v>
      </c>
      <c r="N30">
        <v>208.65575999999999</v>
      </c>
      <c r="O30">
        <v>69.781999999999897</v>
      </c>
      <c r="P30" s="2">
        <f t="shared" si="2"/>
        <v>29.967319999999994</v>
      </c>
      <c r="Q30" s="2">
        <f t="shared" si="0"/>
        <v>29.967427663857983</v>
      </c>
      <c r="R30" s="2">
        <f t="shared" si="3"/>
        <v>1.0766385798888223E-4</v>
      </c>
      <c r="S30" s="4"/>
      <c r="T30" s="2">
        <f t="shared" si="4"/>
        <v>31.972299999324605</v>
      </c>
      <c r="U30">
        <f t="shared" si="5"/>
        <v>0.78144309999697725</v>
      </c>
      <c r="V30">
        <v>23714.758613499998</v>
      </c>
      <c r="W30">
        <v>210.77603999999999</v>
      </c>
      <c r="X30">
        <v>41.00356</v>
      </c>
      <c r="Y30">
        <f t="shared" si="6"/>
        <v>1.188880000000097</v>
      </c>
    </row>
    <row r="31" spans="1:25" x14ac:dyDescent="0.3">
      <c r="A31">
        <f t="shared" si="7"/>
        <v>15.832700002647471</v>
      </c>
      <c r="B31" s="5">
        <f t="shared" si="8"/>
        <v>3.574399999998974</v>
      </c>
      <c r="C31">
        <v>23712.096244600001</v>
      </c>
      <c r="D31">
        <v>220.84307999999999</v>
      </c>
      <c r="E31">
        <v>19.404519999999899</v>
      </c>
      <c r="F31">
        <v>0</v>
      </c>
      <c r="G31">
        <v>0</v>
      </c>
      <c r="H31">
        <v>0</v>
      </c>
      <c r="I31">
        <v>0</v>
      </c>
      <c r="K31" s="2">
        <f t="shared" si="9"/>
        <v>31.016500000987435</v>
      </c>
      <c r="L31" s="2">
        <f t="shared" si="1"/>
        <v>0.83856960000048275</v>
      </c>
      <c r="M31">
        <v>23716.029141200001</v>
      </c>
      <c r="N31">
        <v>208.608</v>
      </c>
      <c r="O31">
        <v>72.199999999999903</v>
      </c>
      <c r="P31" s="2">
        <f t="shared" si="2"/>
        <v>32.38532</v>
      </c>
      <c r="Q31" s="2">
        <f t="shared" si="0"/>
        <v>32.103105913722445</v>
      </c>
      <c r="R31" s="2">
        <f t="shared" si="3"/>
        <v>0.28221408627755551</v>
      </c>
      <c r="S31" s="4"/>
      <c r="T31" s="2">
        <f t="shared" si="4"/>
        <v>30.782400001044152</v>
      </c>
      <c r="U31">
        <f t="shared" si="5"/>
        <v>0.81222549999802141</v>
      </c>
      <c r="V31">
        <v>23714.789395899999</v>
      </c>
      <c r="W31">
        <v>210.68928</v>
      </c>
      <c r="X31">
        <v>40.724719999999898</v>
      </c>
      <c r="Y31">
        <f t="shared" si="6"/>
        <v>0.91003999999999508</v>
      </c>
    </row>
    <row r="32" spans="1:25" x14ac:dyDescent="0.3">
      <c r="A32">
        <f t="shared" si="7"/>
        <v>15.827499999431893</v>
      </c>
      <c r="B32" s="5">
        <f t="shared" si="8"/>
        <v>3.5744000000000042</v>
      </c>
      <c r="C32">
        <v>23712.112072100001</v>
      </c>
      <c r="D32">
        <v>220.62971999999999</v>
      </c>
      <c r="E32">
        <v>19.761959999999899</v>
      </c>
      <c r="F32">
        <v>0</v>
      </c>
      <c r="G32">
        <v>0</v>
      </c>
      <c r="H32">
        <v>0</v>
      </c>
      <c r="I32">
        <v>0</v>
      </c>
      <c r="K32" s="2">
        <f t="shared" si="9"/>
        <v>32.07049999764422</v>
      </c>
      <c r="L32" s="2">
        <f t="shared" si="1"/>
        <v>0.87064009999812697</v>
      </c>
      <c r="M32">
        <v>23716.061211699998</v>
      </c>
      <c r="N32">
        <v>208.56371999999999</v>
      </c>
      <c r="O32">
        <v>74.388039999999904</v>
      </c>
      <c r="P32" s="2">
        <f t="shared" si="2"/>
        <v>34.573360000000001</v>
      </c>
      <c r="Q32" s="2">
        <f t="shared" si="0"/>
        <v>34.373367434022917</v>
      </c>
      <c r="R32" s="2">
        <f t="shared" si="3"/>
        <v>0.19999256597708381</v>
      </c>
      <c r="S32" s="4"/>
      <c r="T32" s="2">
        <f t="shared" si="4"/>
        <v>30.062800000450807</v>
      </c>
      <c r="U32">
        <f t="shared" si="5"/>
        <v>0.84228829999847221</v>
      </c>
      <c r="V32">
        <v>23714.8194587</v>
      </c>
      <c r="W32">
        <v>210.60744</v>
      </c>
      <c r="X32">
        <v>40.430160000000001</v>
      </c>
      <c r="Y32">
        <f t="shared" si="6"/>
        <v>0.6154800000000975</v>
      </c>
    </row>
    <row r="33" spans="1:25" x14ac:dyDescent="0.3">
      <c r="A33">
        <f t="shared" si="7"/>
        <v>15.440200000739424</v>
      </c>
      <c r="B33" s="5">
        <f t="shared" si="8"/>
        <v>3.62680000000001</v>
      </c>
      <c r="C33">
        <v>23712.127512300001</v>
      </c>
      <c r="D33">
        <v>220.41636</v>
      </c>
      <c r="E33">
        <v>20.1246399999999</v>
      </c>
      <c r="F33">
        <v>0</v>
      </c>
      <c r="G33">
        <v>0</v>
      </c>
      <c r="H33">
        <v>0</v>
      </c>
      <c r="I33">
        <v>0</v>
      </c>
      <c r="K33" s="2">
        <f t="shared" si="9"/>
        <v>47.592000002623536</v>
      </c>
      <c r="L33" s="2">
        <f t="shared" si="1"/>
        <v>0.91823210000075051</v>
      </c>
      <c r="M33">
        <v>23716.108803700001</v>
      </c>
      <c r="N33">
        <v>208.52088000000001</v>
      </c>
      <c r="O33">
        <v>76.695999999999998</v>
      </c>
      <c r="P33" s="2">
        <f t="shared" si="2"/>
        <v>36.881320000000095</v>
      </c>
      <c r="Q33" s="2">
        <f t="shared" si="0"/>
        <v>37.855646027958734</v>
      </c>
      <c r="R33" s="2">
        <f t="shared" si="3"/>
        <v>0.97432602795863943</v>
      </c>
      <c r="S33" s="4"/>
      <c r="T33" s="2">
        <f t="shared" si="4"/>
        <v>47.126299999945331</v>
      </c>
      <c r="U33">
        <f t="shared" si="5"/>
        <v>0.88941459999841754</v>
      </c>
      <c r="V33">
        <v>23714.866585</v>
      </c>
      <c r="W33">
        <v>210.525599999999</v>
      </c>
      <c r="X33">
        <v>40.119879999999903</v>
      </c>
      <c r="Y33">
        <f t="shared" si="6"/>
        <v>0.30519999999999925</v>
      </c>
    </row>
    <row r="34" spans="1:25" x14ac:dyDescent="0.3">
      <c r="A34">
        <f t="shared" si="7"/>
        <v>15.273499997420004</v>
      </c>
      <c r="B34" s="5">
        <f t="shared" si="8"/>
        <v>-0.41920000000001068</v>
      </c>
      <c r="C34">
        <v>23712.142785799999</v>
      </c>
      <c r="D34">
        <v>220.21956</v>
      </c>
      <c r="E34">
        <v>20.082719999999899</v>
      </c>
      <c r="F34">
        <v>0</v>
      </c>
      <c r="G34">
        <v>0</v>
      </c>
      <c r="H34">
        <v>0</v>
      </c>
      <c r="I34">
        <v>0</v>
      </c>
      <c r="K34" s="2">
        <f t="shared" si="9"/>
        <v>30.9281000008923</v>
      </c>
      <c r="L34" s="2">
        <f t="shared" si="1"/>
        <v>0.94916020000164281</v>
      </c>
      <c r="M34">
        <v>23716.139731800002</v>
      </c>
      <c r="N34">
        <v>208.46675999999999</v>
      </c>
      <c r="O34">
        <v>79.598919999999893</v>
      </c>
      <c r="P34" s="2">
        <f t="shared" si="2"/>
        <v>39.78423999999999</v>
      </c>
      <c r="Q34" s="2">
        <f t="shared" si="0"/>
        <v>40.189343320583376</v>
      </c>
      <c r="R34" s="2">
        <f t="shared" si="3"/>
        <v>0.40510332058338605</v>
      </c>
      <c r="S34" s="4"/>
      <c r="T34" s="2">
        <f t="shared" si="4"/>
        <v>30.566699999326374</v>
      </c>
      <c r="U34">
        <f t="shared" si="5"/>
        <v>0.91998129999774392</v>
      </c>
      <c r="V34">
        <v>23714.897151699999</v>
      </c>
      <c r="W34">
        <v>210.437039999999</v>
      </c>
      <c r="X34">
        <v>40.187999999999903</v>
      </c>
      <c r="Y34">
        <f t="shared" si="6"/>
        <v>0.37331999999999965</v>
      </c>
    </row>
    <row r="35" spans="1:25" x14ac:dyDescent="0.3">
      <c r="A35">
        <f t="shared" si="7"/>
        <v>15.978800001903437</v>
      </c>
      <c r="B35" s="5">
        <f t="shared" si="8"/>
        <v>-0.41919999999997515</v>
      </c>
      <c r="C35">
        <v>23712.158764600001</v>
      </c>
      <c r="D35">
        <v>220.01784000000001</v>
      </c>
      <c r="E35">
        <v>20.040799999999901</v>
      </c>
      <c r="F35">
        <v>0</v>
      </c>
      <c r="G35">
        <v>0</v>
      </c>
      <c r="H35">
        <v>0</v>
      </c>
      <c r="I35">
        <v>0</v>
      </c>
      <c r="K35" s="2">
        <f t="shared" si="9"/>
        <v>15.833699999348028</v>
      </c>
      <c r="L35" s="2">
        <f t="shared" si="1"/>
        <v>0.96499390000099083</v>
      </c>
      <c r="M35">
        <v>23716.155565500001</v>
      </c>
      <c r="N35">
        <v>208.41755999999901</v>
      </c>
      <c r="O35">
        <v>82.449439999999896</v>
      </c>
      <c r="P35" s="2">
        <f t="shared" si="2"/>
        <v>42.634759999999993</v>
      </c>
      <c r="Q35" s="2">
        <f t="shared" si="0"/>
        <v>41.405174029500593</v>
      </c>
      <c r="R35" s="2">
        <f t="shared" si="3"/>
        <v>1.2295859704994001</v>
      </c>
      <c r="S35" s="4"/>
      <c r="T35" s="2">
        <f t="shared" si="4"/>
        <v>30.999700000393204</v>
      </c>
      <c r="U35">
        <f t="shared" si="5"/>
        <v>0.95098099999813712</v>
      </c>
      <c r="V35">
        <v>23714.928151399999</v>
      </c>
      <c r="W35">
        <v>210.34356</v>
      </c>
      <c r="X35">
        <v>40.224679999999999</v>
      </c>
      <c r="Y35">
        <f t="shared" si="6"/>
        <v>0.41000000000009607</v>
      </c>
    </row>
    <row r="36" spans="1:25" x14ac:dyDescent="0.3">
      <c r="A36">
        <f t="shared" si="7"/>
        <v>16.078500000730855</v>
      </c>
      <c r="B36" s="5">
        <f t="shared" si="8"/>
        <v>-0.47160000000001645</v>
      </c>
      <c r="C36">
        <v>23712.174843100001</v>
      </c>
      <c r="D36">
        <v>219.81612000000001</v>
      </c>
      <c r="E36">
        <v>19.9936399999999</v>
      </c>
      <c r="F36">
        <v>0</v>
      </c>
      <c r="G36">
        <v>0</v>
      </c>
      <c r="H36">
        <v>0</v>
      </c>
      <c r="I36">
        <v>0</v>
      </c>
      <c r="K36" s="2">
        <f t="shared" si="9"/>
        <v>31.083599998964928</v>
      </c>
      <c r="L36" s="2">
        <f t="shared" si="1"/>
        <v>0.99607749999995576</v>
      </c>
      <c r="M36">
        <v>23716.1866491</v>
      </c>
      <c r="N36">
        <v>208.37508</v>
      </c>
      <c r="O36">
        <v>84.848199999999906</v>
      </c>
      <c r="P36" s="2">
        <f t="shared" si="2"/>
        <v>45.033520000000003</v>
      </c>
      <c r="Q36" s="2">
        <f t="shared" si="0"/>
        <v>43.832803353265064</v>
      </c>
      <c r="R36" s="2">
        <f t="shared" si="3"/>
        <v>1.2007166467349393</v>
      </c>
      <c r="S36" s="4"/>
      <c r="T36" s="2">
        <f t="shared" si="4"/>
        <v>30.615600000601262</v>
      </c>
      <c r="U36">
        <f t="shared" si="5"/>
        <v>0.98159659999873838</v>
      </c>
      <c r="V36">
        <v>23714.958767</v>
      </c>
      <c r="W36">
        <v>210.25991999999999</v>
      </c>
      <c r="X36">
        <v>40.224679999999999</v>
      </c>
      <c r="Y36">
        <f t="shared" si="6"/>
        <v>0.41000000000009607</v>
      </c>
    </row>
    <row r="37" spans="1:25" x14ac:dyDescent="0.3">
      <c r="A37">
        <f t="shared" si="7"/>
        <v>15.016199999081437</v>
      </c>
      <c r="B37" s="5">
        <f t="shared" si="8"/>
        <v>-0.57639999999999247</v>
      </c>
      <c r="C37">
        <v>23712.189859300001</v>
      </c>
      <c r="D37">
        <v>219.61439999999999</v>
      </c>
      <c r="E37">
        <v>19.9359999999999</v>
      </c>
      <c r="F37">
        <v>0</v>
      </c>
      <c r="G37">
        <v>0</v>
      </c>
      <c r="H37">
        <v>0</v>
      </c>
      <c r="I37">
        <v>0</v>
      </c>
      <c r="K37" s="2">
        <f t="shared" si="9"/>
        <v>31.017400000564521</v>
      </c>
      <c r="L37" s="2">
        <f t="shared" si="1"/>
        <v>1.0270949000005203</v>
      </c>
      <c r="M37">
        <v>23716.217666500001</v>
      </c>
      <c r="N37">
        <v>208.32408000000001</v>
      </c>
      <c r="O37">
        <v>87.578199999999995</v>
      </c>
      <c r="P37" s="2">
        <f t="shared" si="2"/>
        <v>47.763520000000092</v>
      </c>
      <c r="Q37" s="2">
        <f t="shared" si="0"/>
        <v>46.308182128112463</v>
      </c>
      <c r="R37" s="2">
        <f t="shared" si="3"/>
        <v>1.4553378718876289</v>
      </c>
      <c r="S37" s="4"/>
      <c r="T37" s="2">
        <f t="shared" si="4"/>
        <v>32.044299998233328</v>
      </c>
      <c r="U37">
        <f t="shared" si="5"/>
        <v>1.0136408999969717</v>
      </c>
      <c r="V37">
        <v>23714.990811299998</v>
      </c>
      <c r="W37">
        <v>210.18119999999999</v>
      </c>
      <c r="X37">
        <v>40.182760000000002</v>
      </c>
      <c r="Y37">
        <f t="shared" si="6"/>
        <v>0.36808000000009855</v>
      </c>
    </row>
    <row r="38" spans="1:25" x14ac:dyDescent="0.3">
      <c r="A38">
        <f t="shared" si="7"/>
        <v>16.372499998396961</v>
      </c>
      <c r="B38" s="5">
        <f t="shared" si="8"/>
        <v>-0.68119999999900926</v>
      </c>
      <c r="C38">
        <v>23712.206231799999</v>
      </c>
      <c r="D38">
        <v>219.417599999999</v>
      </c>
      <c r="E38">
        <v>19.86788</v>
      </c>
      <c r="F38">
        <v>0</v>
      </c>
      <c r="G38">
        <v>0</v>
      </c>
      <c r="H38">
        <v>0</v>
      </c>
      <c r="I38">
        <v>0</v>
      </c>
      <c r="K38" s="2">
        <f t="shared" si="9"/>
        <v>47.325600000476697</v>
      </c>
      <c r="L38" s="2">
        <f t="shared" si="1"/>
        <v>1.074420500000997</v>
      </c>
      <c r="M38">
        <v>23716.264992100001</v>
      </c>
      <c r="N38">
        <v>208.27488</v>
      </c>
      <c r="O38">
        <v>90.438599999999994</v>
      </c>
      <c r="P38" s="2">
        <f t="shared" si="2"/>
        <v>50.623920000000091</v>
      </c>
      <c r="Q38" s="2">
        <f t="shared" si="0"/>
        <v>50.184365761379766</v>
      </c>
      <c r="R38" s="2">
        <f t="shared" si="3"/>
        <v>0.43955423862032461</v>
      </c>
      <c r="S38" s="4"/>
      <c r="T38" s="2">
        <f t="shared" si="4"/>
        <v>18.894800003181444</v>
      </c>
      <c r="U38">
        <f t="shared" si="5"/>
        <v>1.0325357000001532</v>
      </c>
      <c r="V38">
        <v>23715.009706100001</v>
      </c>
      <c r="W38">
        <v>210.10248000000001</v>
      </c>
      <c r="X38">
        <v>40.083199999999998</v>
      </c>
      <c r="Y38">
        <f t="shared" si="6"/>
        <v>0.26852000000009468</v>
      </c>
    </row>
    <row r="39" spans="1:25" x14ac:dyDescent="0.3">
      <c r="A39">
        <f t="shared" si="7"/>
        <v>15.195899999525864</v>
      </c>
      <c r="B39" s="5">
        <f t="shared" si="8"/>
        <v>3.1551999999999936</v>
      </c>
      <c r="C39">
        <v>23712.221427699998</v>
      </c>
      <c r="D39">
        <v>219.19931999999901</v>
      </c>
      <c r="E39">
        <v>20.183399999999999</v>
      </c>
      <c r="F39">
        <v>0</v>
      </c>
      <c r="G39">
        <v>0</v>
      </c>
      <c r="H39">
        <v>0</v>
      </c>
      <c r="I39">
        <v>0</v>
      </c>
      <c r="K39" s="2">
        <f t="shared" si="9"/>
        <v>30.888599998434074</v>
      </c>
      <c r="L39" s="2">
        <f t="shared" si="1"/>
        <v>1.1053090999994311</v>
      </c>
      <c r="M39">
        <v>23716.2958807</v>
      </c>
      <c r="N39">
        <v>208.23551999999901</v>
      </c>
      <c r="O39">
        <v>93.095239999999905</v>
      </c>
      <c r="P39" s="2">
        <f t="shared" si="2"/>
        <v>53.280560000000001</v>
      </c>
      <c r="Q39" s="2">
        <f t="shared" si="0"/>
        <v>52.777376167567404</v>
      </c>
      <c r="R39" s="2">
        <f t="shared" si="3"/>
        <v>0.50318383243259746</v>
      </c>
      <c r="S39" s="4"/>
      <c r="T39" s="2">
        <f t="shared" si="4"/>
        <v>56.769899998471374</v>
      </c>
      <c r="U39">
        <f t="shared" si="5"/>
        <v>1.0893055999986245</v>
      </c>
      <c r="V39">
        <v>23715.066476</v>
      </c>
      <c r="W39">
        <v>210.03360000000001</v>
      </c>
      <c r="X39">
        <v>39.931239999999903</v>
      </c>
      <c r="Y39">
        <f t="shared" si="6"/>
        <v>0.11655999999999977</v>
      </c>
    </row>
    <row r="40" spans="1:25" x14ac:dyDescent="0.3">
      <c r="A40">
        <f t="shared" si="7"/>
        <v>15.845900001295377</v>
      </c>
      <c r="B40" s="5">
        <f t="shared" si="8"/>
        <v>3.0504000000000175</v>
      </c>
      <c r="C40">
        <v>23712.2372736</v>
      </c>
      <c r="D40">
        <v>218.97611999999901</v>
      </c>
      <c r="E40">
        <v>20.488440000000001</v>
      </c>
      <c r="F40">
        <v>0</v>
      </c>
      <c r="G40">
        <v>0</v>
      </c>
      <c r="H40">
        <v>0</v>
      </c>
      <c r="I40">
        <v>0</v>
      </c>
      <c r="K40" s="2">
        <f t="shared" si="9"/>
        <v>31.197899999824585</v>
      </c>
      <c r="L40" s="2">
        <f t="shared" si="1"/>
        <v>1.1365069999992556</v>
      </c>
      <c r="M40">
        <v>23716.327078599999</v>
      </c>
      <c r="N40">
        <v>208.188119999999</v>
      </c>
      <c r="O40">
        <v>96.125039999999998</v>
      </c>
      <c r="P40" s="2">
        <f t="shared" si="2"/>
        <v>56.310360000000095</v>
      </c>
      <c r="Q40" s="2">
        <f t="shared" si="0"/>
        <v>55.445666805923267</v>
      </c>
      <c r="R40" s="2">
        <f t="shared" si="3"/>
        <v>0.86469319407682832</v>
      </c>
      <c r="S40" s="4"/>
      <c r="T40" s="2">
        <f t="shared" si="4"/>
        <v>30.933300000469899</v>
      </c>
      <c r="U40">
        <f t="shared" si="5"/>
        <v>1.1202388999990944</v>
      </c>
      <c r="V40">
        <v>23715.0974093</v>
      </c>
      <c r="W40">
        <v>209.96472</v>
      </c>
      <c r="X40">
        <v>39.726879999999902</v>
      </c>
      <c r="Y40">
        <f t="shared" si="6"/>
        <v>-8.7800000000001432E-2</v>
      </c>
    </row>
    <row r="41" spans="1:25" x14ac:dyDescent="0.3">
      <c r="A41">
        <f t="shared" si="7"/>
        <v>15.358399999968242</v>
      </c>
      <c r="B41" s="5">
        <f t="shared" si="8"/>
        <v>2.8407999999999944</v>
      </c>
      <c r="C41">
        <v>23712.252632</v>
      </c>
      <c r="D41">
        <v>218.75291999999899</v>
      </c>
      <c r="E41">
        <v>20.77252</v>
      </c>
      <c r="F41">
        <v>0</v>
      </c>
      <c r="G41">
        <v>0</v>
      </c>
      <c r="H41">
        <v>0</v>
      </c>
      <c r="I41">
        <v>0</v>
      </c>
      <c r="K41" s="2">
        <f t="shared" si="9"/>
        <v>31.192000002192799</v>
      </c>
      <c r="L41" s="2">
        <f t="shared" si="1"/>
        <v>1.1676990000014484</v>
      </c>
      <c r="M41">
        <v>23716.358270600002</v>
      </c>
      <c r="N41">
        <v>208.15511999999899</v>
      </c>
      <c r="O41">
        <v>98.88064</v>
      </c>
      <c r="P41" s="2">
        <f t="shared" si="2"/>
        <v>59.065960000000096</v>
      </c>
      <c r="Q41" s="2">
        <f t="shared" si="0"/>
        <v>58.161939189847068</v>
      </c>
      <c r="R41" s="2">
        <f t="shared" si="3"/>
        <v>0.90402081015302826</v>
      </c>
      <c r="S41" s="4"/>
      <c r="T41" s="2">
        <f t="shared" si="4"/>
        <v>62.30909999794676</v>
      </c>
      <c r="U41">
        <f t="shared" si="5"/>
        <v>1.1825479999970412</v>
      </c>
      <c r="V41">
        <v>23715.159718399998</v>
      </c>
      <c r="W41">
        <v>209.90075999999999</v>
      </c>
      <c r="X41">
        <v>39.464879999999901</v>
      </c>
      <c r="Y41">
        <f t="shared" si="6"/>
        <v>-0.34980000000000189</v>
      </c>
    </row>
    <row r="42" spans="1:25" x14ac:dyDescent="0.3">
      <c r="A42">
        <f t="shared" si="7"/>
        <v>30.503199999657227</v>
      </c>
      <c r="B42" s="5">
        <f t="shared" si="8"/>
        <v>5.2683999999999997</v>
      </c>
      <c r="C42">
        <v>23712.283135199999</v>
      </c>
      <c r="D42">
        <v>218.530079999999</v>
      </c>
      <c r="E42">
        <v>21.29936</v>
      </c>
      <c r="F42">
        <v>0</v>
      </c>
      <c r="G42">
        <v>0</v>
      </c>
      <c r="H42">
        <v>0</v>
      </c>
      <c r="I42">
        <v>0</v>
      </c>
      <c r="K42" s="2">
        <f t="shared" si="9"/>
        <v>31.069900000147754</v>
      </c>
      <c r="L42" s="2">
        <f t="shared" si="1"/>
        <v>1.1987689000015962</v>
      </c>
      <c r="M42">
        <v>23716.389340500002</v>
      </c>
      <c r="N42">
        <v>208.12415999999899</v>
      </c>
      <c r="O42">
        <v>101.29683999999899</v>
      </c>
      <c r="P42" s="2">
        <f t="shared" si="2"/>
        <v>61.482159999999091</v>
      </c>
      <c r="Q42" s="2">
        <f t="shared" si="0"/>
        <v>60.91474254187488</v>
      </c>
      <c r="R42" s="2">
        <f t="shared" si="3"/>
        <v>0.56741745812421129</v>
      </c>
      <c r="S42" s="4"/>
      <c r="T42" s="2">
        <f t="shared" si="4"/>
        <v>15.593200001603691</v>
      </c>
      <c r="U42">
        <f t="shared" si="5"/>
        <v>1.1981411999986449</v>
      </c>
      <c r="V42">
        <v>23715.1753116</v>
      </c>
      <c r="W42">
        <v>209.82024000000001</v>
      </c>
      <c r="X42">
        <v>39.544600000000003</v>
      </c>
      <c r="Y42">
        <f t="shared" si="6"/>
        <v>-0.27007999999990062</v>
      </c>
    </row>
    <row r="43" spans="1:25" x14ac:dyDescent="0.3">
      <c r="A43">
        <f t="shared" si="7"/>
        <v>30.677200000354787</v>
      </c>
      <c r="B43" s="5">
        <f t="shared" si="8"/>
        <v>5.1111999999999824</v>
      </c>
      <c r="C43">
        <v>23712.3138124</v>
      </c>
      <c r="D43">
        <v>218.30231999999901</v>
      </c>
      <c r="E43">
        <v>21.810479999999998</v>
      </c>
      <c r="F43">
        <v>0</v>
      </c>
      <c r="G43">
        <v>0</v>
      </c>
      <c r="H43">
        <v>0</v>
      </c>
      <c r="I43">
        <v>0</v>
      </c>
      <c r="K43" s="2">
        <f t="shared" ref="K43:K59" si="10">(M43-M42)*1000</f>
        <v>31.259099996532314</v>
      </c>
      <c r="L43" s="2">
        <f t="shared" ref="L43:L59" si="11">M43-$M$6</f>
        <v>1.2300279999981285</v>
      </c>
      <c r="M43">
        <v>23716.420599599998</v>
      </c>
      <c r="N43">
        <v>208.07003999999901</v>
      </c>
      <c r="O43">
        <v>104.211359999999</v>
      </c>
      <c r="P43" s="2">
        <f t="shared" ref="P43:P59" si="12">O43-$O$3</f>
        <v>64.396679999999094</v>
      </c>
      <c r="Q43" s="2">
        <f t="shared" ref="Q43:Q59" si="13">$Q$1*(L43-$Q$2+($Q$2*(EXP(-1*L43/$Q$2))))</f>
        <v>63.730791652382521</v>
      </c>
      <c r="R43" s="2">
        <f t="shared" ref="R43:R59" si="14">ABS(Q43-P43)</f>
        <v>0.66588834761657267</v>
      </c>
      <c r="S43" s="4"/>
      <c r="T43" s="2">
        <f t="shared" si="4"/>
        <v>15.260000000125729</v>
      </c>
      <c r="U43">
        <f t="shared" si="5"/>
        <v>1.2134011999987706</v>
      </c>
      <c r="V43">
        <v>23715.1905716</v>
      </c>
      <c r="W43">
        <v>209.74008000000001</v>
      </c>
      <c r="X43">
        <v>39.814679999999903</v>
      </c>
      <c r="Y43">
        <f t="shared" si="6"/>
        <v>0</v>
      </c>
    </row>
    <row r="44" spans="1:25" x14ac:dyDescent="0.3">
      <c r="A44">
        <f t="shared" si="7"/>
        <v>31.675599999289261</v>
      </c>
      <c r="B44" s="5">
        <f t="shared" si="8"/>
        <v>5.0064000000000064</v>
      </c>
      <c r="C44">
        <v>23712.345487999999</v>
      </c>
      <c r="D44">
        <v>218.069639999999</v>
      </c>
      <c r="E44">
        <v>22.311119999999999</v>
      </c>
      <c r="F44">
        <v>0</v>
      </c>
      <c r="G44">
        <v>0</v>
      </c>
      <c r="H44">
        <v>0</v>
      </c>
      <c r="I44">
        <v>0</v>
      </c>
      <c r="K44" s="2">
        <f t="shared" si="10"/>
        <v>31.897700002446072</v>
      </c>
      <c r="L44" s="2">
        <f t="shared" si="11"/>
        <v>1.2619257000005746</v>
      </c>
      <c r="M44">
        <v>23716.452497300001</v>
      </c>
      <c r="N44">
        <v>208.00462285714201</v>
      </c>
      <c r="O44">
        <v>107.612394285714</v>
      </c>
      <c r="P44" s="2">
        <f t="shared" si="12"/>
        <v>67.797714285714108</v>
      </c>
      <c r="Q44" s="2">
        <f t="shared" si="13"/>
        <v>66.65139351104726</v>
      </c>
      <c r="R44" s="2">
        <f t="shared" si="14"/>
        <v>1.1463207746668473</v>
      </c>
      <c r="S44" s="4"/>
      <c r="T44" s="2">
        <f t="shared" si="4"/>
        <v>16.257600000244565</v>
      </c>
      <c r="U44">
        <f t="shared" si="5"/>
        <v>1.2296587999990152</v>
      </c>
      <c r="V44">
        <v>23715.2068292</v>
      </c>
      <c r="W44">
        <v>209.67612</v>
      </c>
      <c r="X44">
        <v>40.194199999999903</v>
      </c>
      <c r="Y44">
        <f t="shared" si="6"/>
        <v>0.37951999999999941</v>
      </c>
    </row>
    <row r="45" spans="1:25" x14ac:dyDescent="0.3">
      <c r="A45">
        <f t="shared" si="7"/>
        <v>45.522399999754271</v>
      </c>
      <c r="B45" s="5">
        <f t="shared" si="8"/>
        <v>6.7820000000000036</v>
      </c>
      <c r="C45">
        <v>23712.391010399999</v>
      </c>
      <c r="D45">
        <v>217.85807999999901</v>
      </c>
      <c r="E45">
        <v>22.989319999999999</v>
      </c>
      <c r="F45">
        <v>0</v>
      </c>
      <c r="G45">
        <v>0</v>
      </c>
      <c r="H45">
        <v>0</v>
      </c>
      <c r="I45">
        <v>0</v>
      </c>
      <c r="K45" s="2">
        <f t="shared" si="10"/>
        <v>47.459499997785315</v>
      </c>
      <c r="L45" s="2">
        <f t="shared" si="11"/>
        <v>1.3093851999983599</v>
      </c>
      <c r="M45">
        <v>23716.499956799998</v>
      </c>
      <c r="N45">
        <v>207.95362285714199</v>
      </c>
      <c r="O45">
        <v>110.432594285714</v>
      </c>
      <c r="P45" s="2">
        <f t="shared" si="12"/>
        <v>70.617914285714107</v>
      </c>
      <c r="Q45" s="2">
        <f t="shared" si="13"/>
        <v>71.082542622353756</v>
      </c>
      <c r="R45" s="2">
        <f t="shared" si="14"/>
        <v>0.46462833663964886</v>
      </c>
      <c r="S45" s="4"/>
      <c r="T45" s="2">
        <f t="shared" si="4"/>
        <v>45.376900001429021</v>
      </c>
      <c r="U45">
        <f t="shared" si="5"/>
        <v>1.2750357000004442</v>
      </c>
      <c r="V45">
        <v>23715.252206100002</v>
      </c>
      <c r="W45">
        <v>209.61215999999999</v>
      </c>
      <c r="X45">
        <v>40.505599999999902</v>
      </c>
      <c r="Y45">
        <f t="shared" si="6"/>
        <v>0.69091999999999842</v>
      </c>
    </row>
    <row r="46" spans="1:25" x14ac:dyDescent="0.3">
      <c r="A46">
        <f t="shared" si="7"/>
        <v>31.77030000006198</v>
      </c>
      <c r="B46" s="5">
        <f t="shared" si="8"/>
        <v>6.7295999999999978</v>
      </c>
      <c r="C46">
        <v>23712.422780699999</v>
      </c>
      <c r="D46">
        <v>217.64160000000001</v>
      </c>
      <c r="E46">
        <v>23.662279999999999</v>
      </c>
      <c r="F46">
        <v>0</v>
      </c>
      <c r="G46">
        <v>0</v>
      </c>
      <c r="H46">
        <v>0</v>
      </c>
      <c r="I46">
        <v>0</v>
      </c>
      <c r="K46" s="2">
        <f t="shared" si="10"/>
        <v>17.523900001833681</v>
      </c>
      <c r="L46" s="2">
        <f t="shared" si="11"/>
        <v>1.3269091000001936</v>
      </c>
      <c r="M46">
        <v>23716.5174807</v>
      </c>
      <c r="N46">
        <v>207.90310285714199</v>
      </c>
      <c r="O46">
        <v>113.65739428571401</v>
      </c>
      <c r="P46" s="2">
        <f t="shared" si="12"/>
        <v>73.842714285714095</v>
      </c>
      <c r="Q46" s="2">
        <f t="shared" si="13"/>
        <v>72.744027329528777</v>
      </c>
      <c r="R46" s="2">
        <f t="shared" si="14"/>
        <v>1.0986869561853183</v>
      </c>
      <c r="S46" s="4"/>
      <c r="T46" s="2">
        <f t="shared" si="4"/>
        <v>31.174999996437691</v>
      </c>
      <c r="U46">
        <f t="shared" si="5"/>
        <v>1.3062106999968819</v>
      </c>
      <c r="V46">
        <v>23715.283381099998</v>
      </c>
      <c r="W46">
        <v>209.55804000000001</v>
      </c>
      <c r="X46">
        <v>40.74888</v>
      </c>
      <c r="Y46">
        <f t="shared" si="6"/>
        <v>0.93420000000009651</v>
      </c>
    </row>
    <row r="47" spans="1:25" x14ac:dyDescent="0.3">
      <c r="A47">
        <f t="shared" si="7"/>
        <v>30.59420000136015</v>
      </c>
      <c r="B47" s="5">
        <f t="shared" si="8"/>
        <v>6.7295999999999978</v>
      </c>
      <c r="C47">
        <v>23712.4533749</v>
      </c>
      <c r="D47">
        <v>217.43003999999999</v>
      </c>
      <c r="E47">
        <v>24.335239999999999</v>
      </c>
      <c r="F47">
        <v>0</v>
      </c>
      <c r="G47">
        <v>0</v>
      </c>
      <c r="H47">
        <v>0</v>
      </c>
      <c r="I47">
        <v>0</v>
      </c>
      <c r="K47" s="2">
        <f t="shared" si="10"/>
        <v>44.911000000865897</v>
      </c>
      <c r="L47" s="2">
        <f t="shared" si="11"/>
        <v>1.3718201000010595</v>
      </c>
      <c r="M47">
        <v>23716.562391700001</v>
      </c>
      <c r="N47">
        <v>207.83914285714201</v>
      </c>
      <c r="O47">
        <v>116.803594285714</v>
      </c>
      <c r="P47" s="2">
        <f t="shared" si="12"/>
        <v>76.988914285714088</v>
      </c>
      <c r="Q47" s="2">
        <f t="shared" si="13"/>
        <v>77.062955608992723</v>
      </c>
      <c r="R47" s="2">
        <f t="shared" si="14"/>
        <v>7.4041323278635218E-2</v>
      </c>
      <c r="S47" s="4"/>
      <c r="T47" s="2">
        <f t="shared" si="4"/>
        <v>31.151700000918936</v>
      </c>
      <c r="U47">
        <f t="shared" si="5"/>
        <v>1.3373623999978008</v>
      </c>
      <c r="V47">
        <v>23715.314532799999</v>
      </c>
      <c r="W47">
        <v>209.52359999999999</v>
      </c>
      <c r="X47">
        <v>40.908319999999897</v>
      </c>
      <c r="Y47">
        <f t="shared" si="6"/>
        <v>1.0936399999999935</v>
      </c>
    </row>
    <row r="48" spans="1:25" x14ac:dyDescent="0.3">
      <c r="A48">
        <f t="shared" si="7"/>
        <v>16.088600001239683</v>
      </c>
      <c r="B48" s="5">
        <f t="shared" si="8"/>
        <v>6.7820000000000036</v>
      </c>
      <c r="C48">
        <v>23712.469463500001</v>
      </c>
      <c r="D48">
        <v>217.2234</v>
      </c>
      <c r="E48">
        <v>25.013439999999999</v>
      </c>
      <c r="F48">
        <v>0</v>
      </c>
      <c r="G48">
        <v>0</v>
      </c>
      <c r="H48">
        <v>0</v>
      </c>
      <c r="I48">
        <v>0</v>
      </c>
      <c r="K48" s="2">
        <f t="shared" si="10"/>
        <v>15.260299998772098</v>
      </c>
      <c r="L48" s="2">
        <f t="shared" si="11"/>
        <v>1.3870803999998316</v>
      </c>
      <c r="M48">
        <v>23716.577652</v>
      </c>
      <c r="N48">
        <v>207.765342857142</v>
      </c>
      <c r="O48">
        <v>119.902634285714</v>
      </c>
      <c r="P48" s="2">
        <f t="shared" si="12"/>
        <v>80.08795428571409</v>
      </c>
      <c r="Q48" s="2">
        <f t="shared" si="13"/>
        <v>78.550039295592384</v>
      </c>
      <c r="R48" s="2">
        <f t="shared" si="14"/>
        <v>1.5379149901217062</v>
      </c>
      <c r="S48" s="4"/>
      <c r="T48" s="2">
        <f t="shared" si="4"/>
        <v>31.837700000323821</v>
      </c>
      <c r="U48">
        <f t="shared" si="5"/>
        <v>1.3692000999981246</v>
      </c>
      <c r="V48">
        <v>23715.346370499999</v>
      </c>
      <c r="W48">
        <v>209.49096</v>
      </c>
      <c r="X48">
        <v>41.39376</v>
      </c>
      <c r="Y48">
        <f t="shared" si="6"/>
        <v>1.5790800000000971</v>
      </c>
    </row>
    <row r="49" spans="1:25" x14ac:dyDescent="0.3">
      <c r="A49">
        <f t="shared" si="7"/>
        <v>48.137300000234973</v>
      </c>
      <c r="B49" s="5">
        <f t="shared" si="8"/>
        <v>2.7360000000000184</v>
      </c>
      <c r="C49">
        <v>23712.517600800002</v>
      </c>
      <c r="D49">
        <v>217.04316</v>
      </c>
      <c r="E49">
        <v>25.287040000000001</v>
      </c>
      <c r="F49">
        <v>0</v>
      </c>
      <c r="G49">
        <v>0</v>
      </c>
      <c r="H49">
        <v>0</v>
      </c>
      <c r="I49">
        <v>0</v>
      </c>
      <c r="K49" s="2">
        <f t="shared" si="10"/>
        <v>46.170599998731632</v>
      </c>
      <c r="L49" s="2">
        <f t="shared" si="11"/>
        <v>1.4332509999985632</v>
      </c>
      <c r="M49">
        <v>23716.623822599999</v>
      </c>
      <c r="N49">
        <v>207.70074285714199</v>
      </c>
      <c r="O49">
        <v>122.876314285714</v>
      </c>
      <c r="P49" s="2">
        <f t="shared" si="12"/>
        <v>83.061634285714092</v>
      </c>
      <c r="Q49" s="2">
        <f t="shared" si="13"/>
        <v>83.108199535843383</v>
      </c>
      <c r="R49" s="2">
        <f t="shared" si="14"/>
        <v>4.6565250129290803E-2</v>
      </c>
      <c r="S49" s="4"/>
      <c r="T49" s="2">
        <f t="shared" si="4"/>
        <v>30.687499998748535</v>
      </c>
      <c r="U49">
        <f t="shared" si="5"/>
        <v>1.3998875999968732</v>
      </c>
      <c r="V49">
        <v>23715.377057999998</v>
      </c>
      <c r="W49">
        <v>209.45160000000001</v>
      </c>
      <c r="X49">
        <v>42.173760000000001</v>
      </c>
      <c r="Y49">
        <f t="shared" si="6"/>
        <v>2.3590800000000982</v>
      </c>
    </row>
    <row r="50" spans="1:25" x14ac:dyDescent="0.3">
      <c r="A50">
        <f t="shared" si="7"/>
        <v>16.161899999133311</v>
      </c>
      <c r="B50" s="5">
        <f t="shared" si="8"/>
        <v>2.7359999999999829</v>
      </c>
      <c r="C50">
        <v>23712.533762700001</v>
      </c>
      <c r="D50">
        <v>216.86784</v>
      </c>
      <c r="E50">
        <v>25.560639999999999</v>
      </c>
      <c r="F50">
        <v>0</v>
      </c>
      <c r="G50">
        <v>0</v>
      </c>
      <c r="H50">
        <v>0</v>
      </c>
      <c r="I50">
        <v>0</v>
      </c>
      <c r="K50" s="2">
        <f t="shared" si="10"/>
        <v>30.218200001399964</v>
      </c>
      <c r="L50" s="2">
        <f t="shared" si="11"/>
        <v>1.4634691999999632</v>
      </c>
      <c r="M50">
        <v>23716.6540408</v>
      </c>
      <c r="N50">
        <v>207.63546285714199</v>
      </c>
      <c r="O50">
        <v>125.922954285714</v>
      </c>
      <c r="P50" s="2">
        <f t="shared" si="12"/>
        <v>86.108274285714089</v>
      </c>
      <c r="Q50" s="2">
        <f t="shared" si="13"/>
        <v>86.138425488491606</v>
      </c>
      <c r="R50" s="2">
        <f t="shared" si="14"/>
        <v>3.0151202777517483E-2</v>
      </c>
      <c r="S50" s="4"/>
      <c r="T50" s="2">
        <f t="shared" si="4"/>
        <v>31.289800001104595</v>
      </c>
      <c r="U50">
        <f t="shared" si="5"/>
        <v>1.4311773999979778</v>
      </c>
      <c r="V50">
        <v>23715.408347799999</v>
      </c>
      <c r="W50">
        <v>209.42207999999999</v>
      </c>
      <c r="X50">
        <v>42.833240000000004</v>
      </c>
      <c r="Y50">
        <f t="shared" si="6"/>
        <v>3.0185600000001003</v>
      </c>
    </row>
    <row r="51" spans="1:25" x14ac:dyDescent="0.3">
      <c r="A51">
        <f t="shared" si="7"/>
        <v>45.704699998168508</v>
      </c>
      <c r="B51" s="5">
        <f t="shared" si="8"/>
        <v>2.7360000000000184</v>
      </c>
      <c r="C51">
        <v>23712.579467399999</v>
      </c>
      <c r="D51">
        <v>216.70236</v>
      </c>
      <c r="E51">
        <v>25.834240000000001</v>
      </c>
      <c r="F51">
        <v>0</v>
      </c>
      <c r="G51">
        <v>0</v>
      </c>
      <c r="H51">
        <v>0</v>
      </c>
      <c r="I51">
        <v>0</v>
      </c>
      <c r="K51" s="2">
        <f t="shared" si="10"/>
        <v>46.128300000418676</v>
      </c>
      <c r="L51" s="2">
        <f t="shared" si="11"/>
        <v>1.5095975000003818</v>
      </c>
      <c r="M51">
        <v>23716.7001691</v>
      </c>
      <c r="N51">
        <v>207.58016000000001</v>
      </c>
      <c r="O51">
        <v>128.81956</v>
      </c>
      <c r="P51" s="2">
        <f t="shared" si="12"/>
        <v>89.004880000000099</v>
      </c>
      <c r="Q51" s="2">
        <f t="shared" si="13"/>
        <v>90.83371762065444</v>
      </c>
      <c r="R51" s="2">
        <f t="shared" si="14"/>
        <v>1.8288376206543404</v>
      </c>
      <c r="S51" s="4"/>
      <c r="T51" s="2">
        <f t="shared" si="4"/>
        <v>31.672500001150183</v>
      </c>
      <c r="U51">
        <f t="shared" si="5"/>
        <v>1.462849899999128</v>
      </c>
      <c r="V51">
        <v>23715.4400203</v>
      </c>
      <c r="W51">
        <v>209.39748</v>
      </c>
      <c r="X51">
        <v>43.37744</v>
      </c>
      <c r="Y51">
        <f t="shared" si="6"/>
        <v>3.5627600000000967</v>
      </c>
    </row>
    <row r="52" spans="1:25" x14ac:dyDescent="0.3">
      <c r="A52">
        <f t="shared" si="7"/>
        <v>30.877299999701791</v>
      </c>
      <c r="B52" s="5">
        <f t="shared" si="8"/>
        <v>2.7883999999989939</v>
      </c>
      <c r="C52">
        <v>23712.610344699999</v>
      </c>
      <c r="D52">
        <v>216.55163999999999</v>
      </c>
      <c r="E52">
        <v>26.113079999999901</v>
      </c>
      <c r="F52">
        <v>0</v>
      </c>
      <c r="G52">
        <v>0</v>
      </c>
      <c r="H52">
        <v>0</v>
      </c>
      <c r="I52">
        <v>0</v>
      </c>
      <c r="K52" s="2">
        <f t="shared" si="10"/>
        <v>30.286799999885261</v>
      </c>
      <c r="L52" s="2">
        <f t="shared" si="11"/>
        <v>1.5398843000002671</v>
      </c>
      <c r="M52">
        <v>23716.7304559</v>
      </c>
      <c r="N52">
        <v>207.49879999999999</v>
      </c>
      <c r="O52">
        <v>132.62299999999999</v>
      </c>
      <c r="P52" s="2">
        <f t="shared" si="12"/>
        <v>92.808320000000094</v>
      </c>
      <c r="Q52" s="2">
        <f t="shared" si="13"/>
        <v>93.961181143685835</v>
      </c>
      <c r="R52" s="2">
        <f t="shared" si="14"/>
        <v>1.1528611436857403</v>
      </c>
      <c r="S52" s="4"/>
      <c r="T52" s="2">
        <f t="shared" si="4"/>
        <v>47.263399999792455</v>
      </c>
      <c r="U52">
        <f t="shared" si="5"/>
        <v>1.5101132999989204</v>
      </c>
      <c r="V52">
        <v>23715.4872837</v>
      </c>
      <c r="W52">
        <v>209.38272000000001</v>
      </c>
      <c r="X52">
        <v>43.806359999999998</v>
      </c>
      <c r="Y52">
        <f t="shared" si="6"/>
        <v>3.9916800000000947</v>
      </c>
    </row>
    <row r="53" spans="1:25" x14ac:dyDescent="0.3">
      <c r="A53">
        <f t="shared" si="7"/>
        <v>32.160200000362238</v>
      </c>
      <c r="B53" s="5">
        <f t="shared" si="8"/>
        <v>2.7884000000009834</v>
      </c>
      <c r="C53">
        <v>23712.642504899999</v>
      </c>
      <c r="D53">
        <v>216.41568000000001</v>
      </c>
      <c r="E53">
        <v>26.391919999999999</v>
      </c>
      <c r="F53">
        <v>0</v>
      </c>
      <c r="G53">
        <v>0</v>
      </c>
      <c r="H53">
        <v>0</v>
      </c>
      <c r="I53">
        <v>0</v>
      </c>
      <c r="K53" s="2">
        <f t="shared" si="10"/>
        <v>16.112299999804236</v>
      </c>
      <c r="L53" s="2">
        <f t="shared" si="11"/>
        <v>1.5559966000000713</v>
      </c>
      <c r="M53">
        <v>23716.7465682</v>
      </c>
      <c r="N53">
        <v>207.43171999999899</v>
      </c>
      <c r="O53">
        <v>135.93799999999999</v>
      </c>
      <c r="P53" s="2">
        <f t="shared" si="12"/>
        <v>96.123320000000092</v>
      </c>
      <c r="Q53" s="2">
        <f t="shared" si="13"/>
        <v>95.639076339073668</v>
      </c>
      <c r="R53" s="2">
        <f t="shared" si="14"/>
        <v>0.48424366092642401</v>
      </c>
      <c r="S53" s="4"/>
      <c r="T53" s="2">
        <f t="shared" si="4"/>
        <v>62.261799997941125</v>
      </c>
      <c r="U53">
        <f t="shared" si="5"/>
        <v>1.5723750999968615</v>
      </c>
      <c r="V53">
        <v>23715.549545499998</v>
      </c>
      <c r="W53">
        <v>209.33519999999999</v>
      </c>
      <c r="X53">
        <v>45.156239999999997</v>
      </c>
      <c r="Y53">
        <f t="shared" si="6"/>
        <v>5.3415600000000936</v>
      </c>
    </row>
    <row r="54" spans="1:25" x14ac:dyDescent="0.3">
      <c r="A54">
        <f t="shared" si="7"/>
        <v>31.632700000045588</v>
      </c>
      <c r="B54" s="5">
        <f t="shared" si="8"/>
        <v>2.7359999999990237</v>
      </c>
      <c r="C54">
        <v>23712.674137599999</v>
      </c>
      <c r="D54">
        <v>216.29939999999999</v>
      </c>
      <c r="E54">
        <v>26.665519999999901</v>
      </c>
      <c r="F54">
        <v>0</v>
      </c>
      <c r="G54">
        <v>0</v>
      </c>
      <c r="H54">
        <v>0</v>
      </c>
      <c r="I54">
        <v>0</v>
      </c>
      <c r="K54" s="2">
        <f t="shared" si="10"/>
        <v>31.059799999638926</v>
      </c>
      <c r="L54" s="2">
        <f t="shared" si="11"/>
        <v>1.5870563999997103</v>
      </c>
      <c r="M54">
        <v>23716.777628</v>
      </c>
      <c r="N54">
        <v>207.33967999999899</v>
      </c>
      <c r="O54">
        <v>139.50623999999999</v>
      </c>
      <c r="P54" s="2">
        <f t="shared" si="12"/>
        <v>99.691560000000095</v>
      </c>
      <c r="Q54" s="2">
        <f t="shared" si="13"/>
        <v>98.900734262197389</v>
      </c>
      <c r="R54" s="2">
        <f t="shared" si="14"/>
        <v>0.79082573780270593</v>
      </c>
      <c r="S54" s="4"/>
      <c r="T54" s="2">
        <f t="shared" si="4"/>
        <v>77.484300003561657</v>
      </c>
      <c r="U54">
        <f t="shared" si="5"/>
        <v>1.6498594000004232</v>
      </c>
      <c r="V54">
        <v>23715.627029800002</v>
      </c>
      <c r="W54">
        <v>209.29056</v>
      </c>
      <c r="X54">
        <v>46.693559999999998</v>
      </c>
      <c r="Y54">
        <f t="shared" si="6"/>
        <v>6.8788800000000947</v>
      </c>
    </row>
    <row r="55" spans="1:25" x14ac:dyDescent="0.3">
      <c r="A55">
        <f t="shared" si="7"/>
        <v>46.26990000178921</v>
      </c>
      <c r="B55" s="5">
        <f t="shared" si="8"/>
        <v>2.7359999999999829</v>
      </c>
      <c r="C55">
        <v>23712.720407500001</v>
      </c>
      <c r="D55">
        <v>216.18803999999901</v>
      </c>
      <c r="E55">
        <v>26.9391199999999</v>
      </c>
      <c r="F55">
        <v>0</v>
      </c>
      <c r="G55">
        <v>0</v>
      </c>
      <c r="H55">
        <v>0</v>
      </c>
      <c r="I55">
        <v>0</v>
      </c>
      <c r="K55" s="2">
        <f t="shared" si="10"/>
        <v>30.952199998864671</v>
      </c>
      <c r="L55" s="2">
        <f t="shared" si="11"/>
        <v>1.6180085999985749</v>
      </c>
      <c r="M55">
        <v>23716.808580199999</v>
      </c>
      <c r="N55">
        <v>207.24668</v>
      </c>
      <c r="O55">
        <v>142.92080000000001</v>
      </c>
      <c r="P55" s="2">
        <f t="shared" si="12"/>
        <v>103.10612000000012</v>
      </c>
      <c r="Q55" s="2">
        <f t="shared" si="13"/>
        <v>102.18604387937674</v>
      </c>
      <c r="R55" s="2">
        <f t="shared" si="14"/>
        <v>0.92007612062337785</v>
      </c>
      <c r="S55" s="4"/>
      <c r="T55" s="2">
        <f t="shared" si="4"/>
        <v>15.260899999702815</v>
      </c>
      <c r="U55">
        <f t="shared" si="5"/>
        <v>1.665120300000126</v>
      </c>
      <c r="V55">
        <v>23715.642290700001</v>
      </c>
      <c r="W55">
        <v>209.25432000000001</v>
      </c>
      <c r="X55">
        <v>48.000920000000001</v>
      </c>
      <c r="Y55">
        <f t="shared" si="6"/>
        <v>8.1862400000000974</v>
      </c>
    </row>
    <row r="56" spans="1:25" x14ac:dyDescent="0.3">
      <c r="A56">
        <f t="shared" si="7"/>
        <v>15.497099997446639</v>
      </c>
      <c r="B56" s="5">
        <f t="shared" si="8"/>
        <v>2.7360000000000184</v>
      </c>
      <c r="C56">
        <v>23712.735904599998</v>
      </c>
      <c r="D56">
        <v>216.07667999999899</v>
      </c>
      <c r="E56">
        <v>27.212719999999901</v>
      </c>
      <c r="F56">
        <v>0</v>
      </c>
      <c r="G56">
        <v>0</v>
      </c>
      <c r="H56">
        <v>0</v>
      </c>
      <c r="I56">
        <v>0</v>
      </c>
      <c r="K56" s="2">
        <f t="shared" si="10"/>
        <v>31.303600000683218</v>
      </c>
      <c r="L56" s="2">
        <f t="shared" si="11"/>
        <v>1.6493121999992582</v>
      </c>
      <c r="M56">
        <v>23716.839883799999</v>
      </c>
      <c r="N56">
        <v>207.14203999999901</v>
      </c>
      <c r="O56">
        <v>145.87311999999901</v>
      </c>
      <c r="P56" s="2">
        <f t="shared" si="12"/>
        <v>106.05843999999911</v>
      </c>
      <c r="Q56" s="2">
        <f t="shared" si="13"/>
        <v>105.54337840422954</v>
      </c>
      <c r="R56" s="2">
        <f t="shared" si="14"/>
        <v>0.51506159576956634</v>
      </c>
      <c r="S56" s="4"/>
      <c r="T56" s="2">
        <f t="shared" si="4"/>
        <v>15.146699999604607</v>
      </c>
      <c r="U56">
        <f t="shared" si="5"/>
        <v>1.6802669999997306</v>
      </c>
      <c r="V56">
        <v>23715.657437400001</v>
      </c>
      <c r="W56">
        <v>209.22792000000001</v>
      </c>
      <c r="X56">
        <v>49.21396</v>
      </c>
      <c r="Y56">
        <f t="shared" si="6"/>
        <v>9.3992800000000969</v>
      </c>
    </row>
    <row r="57" spans="1:25" x14ac:dyDescent="0.3">
      <c r="A57">
        <f t="shared" si="7"/>
        <v>21.374100000684848</v>
      </c>
      <c r="B57" s="5">
        <f t="shared" si="8"/>
        <v>2.7359999999999829</v>
      </c>
      <c r="C57">
        <v>23712.757278699999</v>
      </c>
      <c r="D57">
        <v>215.965319999999</v>
      </c>
      <c r="E57">
        <v>27.4863199999999</v>
      </c>
      <c r="F57">
        <v>0</v>
      </c>
      <c r="G57">
        <v>0</v>
      </c>
      <c r="H57">
        <v>0</v>
      </c>
      <c r="I57">
        <v>0</v>
      </c>
      <c r="K57" s="2">
        <f t="shared" si="10"/>
        <v>46.111999999993714</v>
      </c>
      <c r="L57" s="2">
        <f t="shared" si="11"/>
        <v>1.6954241999992519</v>
      </c>
      <c r="M57">
        <v>23716.885995799999</v>
      </c>
      <c r="N57">
        <v>207.01003999999901</v>
      </c>
      <c r="O57">
        <v>149.27428</v>
      </c>
      <c r="P57" s="2">
        <f t="shared" si="12"/>
        <v>109.45960000000011</v>
      </c>
      <c r="Q57" s="2">
        <f t="shared" si="13"/>
        <v>110.55095820054404</v>
      </c>
      <c r="R57" s="2">
        <f t="shared" si="14"/>
        <v>1.0913582005439366</v>
      </c>
      <c r="S57" s="4"/>
      <c r="T57" s="2">
        <f t="shared" si="4"/>
        <v>15.573699998640222</v>
      </c>
      <c r="U57">
        <f t="shared" si="5"/>
        <v>1.6958406999983708</v>
      </c>
      <c r="V57">
        <v>23715.6730111</v>
      </c>
      <c r="W57">
        <v>209.19347999999999</v>
      </c>
      <c r="X57">
        <v>50.74776</v>
      </c>
      <c r="Y57">
        <f t="shared" si="6"/>
        <v>10.933080000000096</v>
      </c>
    </row>
    <row r="58" spans="1:25" x14ac:dyDescent="0.3">
      <c r="A58">
        <f t="shared" si="7"/>
        <v>57.322799999383278</v>
      </c>
      <c r="B58" s="5">
        <f t="shared" si="8"/>
        <v>2.6312000000000069</v>
      </c>
      <c r="C58">
        <v>23712.814601499998</v>
      </c>
      <c r="D58">
        <v>215.85395999999901</v>
      </c>
      <c r="E58">
        <v>27.7494399999999</v>
      </c>
      <c r="F58">
        <v>0</v>
      </c>
      <c r="G58">
        <v>0</v>
      </c>
      <c r="H58">
        <v>0</v>
      </c>
      <c r="I58">
        <v>0</v>
      </c>
      <c r="K58" s="2">
        <f t="shared" si="10"/>
        <v>30.837400001473725</v>
      </c>
      <c r="L58" s="2">
        <f t="shared" si="11"/>
        <v>1.7262616000007256</v>
      </c>
      <c r="M58">
        <v>23716.916833200001</v>
      </c>
      <c r="N58">
        <v>206.8646</v>
      </c>
      <c r="O58">
        <v>152.76916</v>
      </c>
      <c r="P58" s="2">
        <f t="shared" si="12"/>
        <v>112.9544800000001</v>
      </c>
      <c r="Q58" s="2">
        <f t="shared" si="13"/>
        <v>113.93998945369925</v>
      </c>
      <c r="R58" s="2">
        <f t="shared" si="14"/>
        <v>0.98550945369915155</v>
      </c>
      <c r="S58" s="4"/>
      <c r="T58" s="2">
        <f t="shared" si="4"/>
        <v>30.689200000779238</v>
      </c>
      <c r="U58">
        <f t="shared" si="5"/>
        <v>1.7265298999991501</v>
      </c>
      <c r="V58">
        <v>23715.7037003</v>
      </c>
      <c r="W58">
        <v>209.1474</v>
      </c>
      <c r="X58">
        <v>52.581359999999997</v>
      </c>
      <c r="Y58">
        <f t="shared" si="6"/>
        <v>12.766680000000093</v>
      </c>
    </row>
    <row r="59" spans="1:25" x14ac:dyDescent="0.3">
      <c r="A59">
        <f t="shared" si="7"/>
        <v>31.046500000229571</v>
      </c>
      <c r="B59" s="5">
        <f t="shared" si="8"/>
        <v>2.4740000000009843</v>
      </c>
      <c r="C59">
        <v>23712.845647999999</v>
      </c>
      <c r="D59">
        <v>215.74751999999901</v>
      </c>
      <c r="E59">
        <v>27.996839999999999</v>
      </c>
      <c r="F59">
        <v>0</v>
      </c>
      <c r="G59">
        <v>0</v>
      </c>
      <c r="H59">
        <v>0</v>
      </c>
      <c r="I59">
        <v>0</v>
      </c>
      <c r="K59" s="2">
        <f t="shared" si="10"/>
        <v>31.484999999520369</v>
      </c>
      <c r="L59" s="2">
        <f t="shared" si="11"/>
        <v>1.757746600000246</v>
      </c>
      <c r="M59">
        <v>23716.9483182</v>
      </c>
      <c r="N59">
        <v>206.70583999999999</v>
      </c>
      <c r="O59">
        <v>155.99508</v>
      </c>
      <c r="P59" s="2">
        <f t="shared" si="12"/>
        <v>116.18040000000011</v>
      </c>
      <c r="Q59" s="2">
        <f t="shared" si="13"/>
        <v>117.43261765999705</v>
      </c>
      <c r="R59" s="2">
        <f t="shared" si="14"/>
        <v>1.2522176599969441</v>
      </c>
      <c r="S59" s="4"/>
      <c r="T59" s="2">
        <f t="shared" si="4"/>
        <v>46.031499998207437</v>
      </c>
      <c r="U59">
        <f t="shared" si="5"/>
        <v>1.7725613999973575</v>
      </c>
      <c r="V59">
        <v>23715.749731799999</v>
      </c>
      <c r="W59">
        <v>209.11788000000001</v>
      </c>
      <c r="X59">
        <v>53.936999999999998</v>
      </c>
      <c r="Y59">
        <f t="shared" si="6"/>
        <v>14.122320000000094</v>
      </c>
    </row>
    <row r="60" spans="1:25" x14ac:dyDescent="0.3">
      <c r="A60">
        <f t="shared" si="7"/>
        <v>30.592000002798159</v>
      </c>
      <c r="B60" s="5">
        <f t="shared" si="8"/>
        <v>2.3692000000000135</v>
      </c>
      <c r="C60">
        <v>23712.876240000001</v>
      </c>
      <c r="D60">
        <v>215.64599999999899</v>
      </c>
      <c r="E60">
        <v>28.23376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15.972700002748752</v>
      </c>
      <c r="U60">
        <f t="shared" si="5"/>
        <v>1.7885341000001063</v>
      </c>
      <c r="V60">
        <v>23715.765704500001</v>
      </c>
      <c r="W60">
        <v>209.09327999999999</v>
      </c>
      <c r="X60">
        <v>55.224519999999998</v>
      </c>
      <c r="Y60">
        <f t="shared" si="6"/>
        <v>15.409840000000095</v>
      </c>
    </row>
    <row r="61" spans="1:25" x14ac:dyDescent="0.3">
      <c r="A61">
        <f t="shared" si="7"/>
        <v>31.460899997910019</v>
      </c>
      <c r="B61" s="5">
        <f t="shared" si="8"/>
        <v>2.2643999999990072</v>
      </c>
      <c r="C61">
        <v>23712.907700899999</v>
      </c>
      <c r="D61">
        <v>215.549399999999</v>
      </c>
      <c r="E61">
        <v>28.460199999999901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31.227499999658903</v>
      </c>
      <c r="U61">
        <f t="shared" si="5"/>
        <v>1.8197615999997652</v>
      </c>
      <c r="V61">
        <v>23715.796932000001</v>
      </c>
      <c r="W61">
        <v>209.04264000000001</v>
      </c>
      <c r="X61">
        <v>57.080799999999897</v>
      </c>
      <c r="Y61">
        <f t="shared" si="6"/>
        <v>17.266119999999994</v>
      </c>
    </row>
    <row r="62" spans="1:25" x14ac:dyDescent="0.3">
      <c r="A62">
        <f t="shared" si="7"/>
        <v>16.236499999649823</v>
      </c>
      <c r="B62" s="5">
        <f t="shared" si="8"/>
        <v>2.1595999999999904</v>
      </c>
      <c r="C62">
        <v>23712.923937399999</v>
      </c>
      <c r="D62">
        <v>215.452799999999</v>
      </c>
      <c r="E62">
        <v>28.6761599999999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46.583799998188624</v>
      </c>
      <c r="U62">
        <f t="shared" si="5"/>
        <v>1.8663453999979538</v>
      </c>
      <c r="V62">
        <v>23715.843515799999</v>
      </c>
      <c r="W62">
        <v>208.98851999999999</v>
      </c>
      <c r="X62">
        <v>59.046519999999902</v>
      </c>
      <c r="Y62">
        <f t="shared" si="6"/>
        <v>19.231839999999998</v>
      </c>
    </row>
    <row r="63" spans="1:25" x14ac:dyDescent="0.3">
      <c r="A63">
        <f t="shared" si="7"/>
        <v>31.187900000077207</v>
      </c>
      <c r="B63" s="5">
        <f t="shared" si="8"/>
        <v>2.1071999999999846</v>
      </c>
      <c r="C63">
        <v>23712.955125299999</v>
      </c>
      <c r="D63">
        <v>215.35619999999901</v>
      </c>
      <c r="E63">
        <v>28.886879999999898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30.830899999273242</v>
      </c>
      <c r="U63">
        <f t="shared" si="5"/>
        <v>1.897176299997227</v>
      </c>
      <c r="V63">
        <v>23715.874346699999</v>
      </c>
      <c r="W63">
        <v>208.93440000000001</v>
      </c>
      <c r="X63">
        <v>60.954599999999999</v>
      </c>
      <c r="Y63">
        <f t="shared" si="6"/>
        <v>21.139920000000096</v>
      </c>
    </row>
    <row r="64" spans="1:25" x14ac:dyDescent="0.3">
      <c r="A64">
        <f t="shared" si="7"/>
        <v>37.841900000785245</v>
      </c>
      <c r="B64" s="5">
        <f t="shared" si="8"/>
        <v>2.0548000000010092</v>
      </c>
      <c r="C64">
        <v>23712.9929672</v>
      </c>
      <c r="D64">
        <v>215.25959999999901</v>
      </c>
      <c r="E64">
        <v>29.092359999999999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31.27909999966505</v>
      </c>
      <c r="U64">
        <f t="shared" si="5"/>
        <v>1.9284553999968921</v>
      </c>
      <c r="V64">
        <v>23715.905625799998</v>
      </c>
      <c r="W64">
        <v>208.87044</v>
      </c>
      <c r="X64">
        <v>62.799799999999998</v>
      </c>
      <c r="Y64">
        <f t="shared" si="6"/>
        <v>22.985120000000094</v>
      </c>
    </row>
    <row r="65" spans="1:25" x14ac:dyDescent="0.3">
      <c r="A65">
        <f t="shared" si="7"/>
        <v>39.031700001942227</v>
      </c>
      <c r="B65" s="5">
        <f t="shared" si="8"/>
        <v>2.0023999999990139</v>
      </c>
      <c r="C65">
        <v>23713.031998900002</v>
      </c>
      <c r="D65">
        <v>215.16792000000001</v>
      </c>
      <c r="E65">
        <v>29.292599999999901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31.021000002510846</v>
      </c>
      <c r="U65">
        <f t="shared" si="5"/>
        <v>1.9594763999994029</v>
      </c>
      <c r="V65">
        <v>23715.936646800001</v>
      </c>
      <c r="W65">
        <v>208.79352</v>
      </c>
      <c r="X65">
        <v>65.002439999999893</v>
      </c>
      <c r="Y65">
        <f t="shared" si="6"/>
        <v>25.18775999999999</v>
      </c>
    </row>
    <row r="66" spans="1:25" x14ac:dyDescent="0.3">
      <c r="A66">
        <f t="shared" si="7"/>
        <v>31.477299999096431</v>
      </c>
      <c r="B66" s="5">
        <f t="shared" si="8"/>
        <v>2.0024000000010034</v>
      </c>
      <c r="C66">
        <v>23713.063476200001</v>
      </c>
      <c r="D66">
        <v>215.07624000000001</v>
      </c>
      <c r="E66">
        <v>29.492840000000001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30.94779999810271</v>
      </c>
      <c r="U66">
        <f t="shared" si="5"/>
        <v>1.9904241999975056</v>
      </c>
      <c r="V66">
        <v>23715.967594599999</v>
      </c>
      <c r="W66">
        <v>208.7148</v>
      </c>
      <c r="X66">
        <v>67.478679999999997</v>
      </c>
      <c r="Y66">
        <f t="shared" si="6"/>
        <v>27.664000000000094</v>
      </c>
    </row>
    <row r="67" spans="1:25" x14ac:dyDescent="0.3">
      <c r="A67">
        <f t="shared" si="7"/>
        <v>30.972900000051595</v>
      </c>
      <c r="B67" s="5">
        <f t="shared" si="8"/>
        <v>1.1407999999999774</v>
      </c>
      <c r="C67">
        <v>23713.094449100001</v>
      </c>
      <c r="D67">
        <v>215.01516000000001</v>
      </c>
      <c r="E67">
        <v>29.606919999999999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30.530100000760285</v>
      </c>
      <c r="U67">
        <f t="shared" si="5"/>
        <v>2.0209542999982659</v>
      </c>
      <c r="V67">
        <v>23715.9981247</v>
      </c>
      <c r="W67">
        <v>208.65575999999999</v>
      </c>
      <c r="X67">
        <v>69.781999999999897</v>
      </c>
      <c r="Y67">
        <f t="shared" si="6"/>
        <v>29.967319999999994</v>
      </c>
    </row>
    <row r="68" spans="1:25" x14ac:dyDescent="0.3">
      <c r="A68">
        <f t="shared" si="7"/>
        <v>31.803499998204643</v>
      </c>
      <c r="B68" s="5">
        <f t="shared" si="8"/>
        <v>1.0884000000000071</v>
      </c>
      <c r="C68">
        <v>23713.126252599999</v>
      </c>
      <c r="D68">
        <v>214.96392</v>
      </c>
      <c r="E68">
        <v>29.71576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31.016500000987435</v>
      </c>
      <c r="U68">
        <f t="shared" si="5"/>
        <v>2.0519707999992534</v>
      </c>
      <c r="V68">
        <v>23716.029141200001</v>
      </c>
      <c r="W68">
        <v>208.608</v>
      </c>
      <c r="X68">
        <v>72.199999999999903</v>
      </c>
      <c r="Y68">
        <f t="shared" si="6"/>
        <v>32.38532</v>
      </c>
    </row>
    <row r="69" spans="1:25" x14ac:dyDescent="0.3">
      <c r="A69">
        <f t="shared" si="7"/>
        <v>31.283300002542092</v>
      </c>
      <c r="B69" s="5">
        <f t="shared" si="8"/>
        <v>3.6731999999999942</v>
      </c>
      <c r="C69">
        <v>23713.157535900002</v>
      </c>
      <c r="D69">
        <v>214.93271999999999</v>
      </c>
      <c r="E69">
        <v>30.083079999999999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32.07049999764422</v>
      </c>
      <c r="U69">
        <f t="shared" si="5"/>
        <v>2.0840412999968976</v>
      </c>
      <c r="V69">
        <v>23716.061211699998</v>
      </c>
      <c r="W69">
        <v>208.56371999999999</v>
      </c>
      <c r="X69">
        <v>74.388039999999904</v>
      </c>
      <c r="Y69">
        <f t="shared" si="6"/>
        <v>34.573360000000001</v>
      </c>
    </row>
    <row r="70" spans="1:25" x14ac:dyDescent="0.3">
      <c r="A70">
        <f t="shared" si="7"/>
        <v>46.127399997203611</v>
      </c>
      <c r="B70" s="5">
        <f t="shared" si="8"/>
        <v>1.792800000000021</v>
      </c>
      <c r="C70">
        <v>23713.203663299999</v>
      </c>
      <c r="D70">
        <v>214.88532000000001</v>
      </c>
      <c r="E70">
        <v>30.262360000000001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47.592000002623536</v>
      </c>
      <c r="U70">
        <f t="shared" si="5"/>
        <v>2.1316332999995211</v>
      </c>
      <c r="V70">
        <v>23716.108803700001</v>
      </c>
      <c r="W70">
        <v>208.52088000000001</v>
      </c>
      <c r="X70">
        <v>76.695999999999998</v>
      </c>
      <c r="Y70">
        <f t="shared" si="6"/>
        <v>36.881320000000095</v>
      </c>
    </row>
    <row r="71" spans="1:25" x14ac:dyDescent="0.3">
      <c r="A71">
        <f t="shared" si="7"/>
        <v>30.732900002476526</v>
      </c>
      <c r="B71" s="5">
        <f t="shared" si="8"/>
        <v>1.7403999999999797</v>
      </c>
      <c r="C71">
        <v>23713.234396200001</v>
      </c>
      <c r="D71">
        <v>214.84284</v>
      </c>
      <c r="E71">
        <v>30.436399999999999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6" si="15">(U71-U70)*1000</f>
        <v>30.9281000008923</v>
      </c>
      <c r="U71">
        <f t="shared" ref="U71:U96" si="16">V71-$V$6</f>
        <v>2.1625614000004134</v>
      </c>
      <c r="V71">
        <v>23716.139731800002</v>
      </c>
      <c r="W71">
        <v>208.46675999999999</v>
      </c>
      <c r="X71">
        <v>79.598919999999893</v>
      </c>
      <c r="Y71">
        <f t="shared" ref="Y71:Y96" si="17">X71-$O$3</f>
        <v>39.78423999999999</v>
      </c>
    </row>
    <row r="72" spans="1:25" x14ac:dyDescent="0.3">
      <c r="A72">
        <f t="shared" ref="A72:A135" si="18">(C72-C71)*1000</f>
        <v>31.118099999730475</v>
      </c>
      <c r="B72" s="5">
        <f t="shared" ref="B72:B135" si="19">(E72-E71)*10</f>
        <v>1.792800000000021</v>
      </c>
      <c r="C72">
        <v>23713.265514300001</v>
      </c>
      <c r="D72">
        <v>214.80035999999899</v>
      </c>
      <c r="E72">
        <v>30.615680000000001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5"/>
        <v>15.833699999348028</v>
      </c>
      <c r="U72">
        <f t="shared" si="16"/>
        <v>2.1783950999997614</v>
      </c>
      <c r="V72">
        <v>23716.155565500001</v>
      </c>
      <c r="W72">
        <v>208.41755999999901</v>
      </c>
      <c r="X72">
        <v>82.449439999999896</v>
      </c>
      <c r="Y72">
        <f t="shared" si="17"/>
        <v>42.634759999999993</v>
      </c>
    </row>
    <row r="73" spans="1:25" x14ac:dyDescent="0.3">
      <c r="A73">
        <f t="shared" si="18"/>
        <v>30.305899999802932</v>
      </c>
      <c r="B73" s="5">
        <f t="shared" si="19"/>
        <v>1.7927999999999855</v>
      </c>
      <c r="C73">
        <v>23713.295820200001</v>
      </c>
      <c r="D73">
        <v>214.767719999999</v>
      </c>
      <c r="E73">
        <v>30.79496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5"/>
        <v>31.083599998964928</v>
      </c>
      <c r="U73">
        <f t="shared" si="16"/>
        <v>2.2094786999987264</v>
      </c>
      <c r="V73">
        <v>23716.1866491</v>
      </c>
      <c r="W73">
        <v>208.37508</v>
      </c>
      <c r="X73">
        <v>84.848199999999906</v>
      </c>
      <c r="Y73">
        <f t="shared" si="17"/>
        <v>45.033520000000003</v>
      </c>
    </row>
    <row r="74" spans="1:25" x14ac:dyDescent="0.3">
      <c r="A74">
        <f t="shared" si="18"/>
        <v>30.917199997929856</v>
      </c>
      <c r="B74" s="5">
        <f t="shared" si="19"/>
        <v>5.995999999999988</v>
      </c>
      <c r="C74">
        <v>23713.326737399999</v>
      </c>
      <c r="D74">
        <v>214.71359999999899</v>
      </c>
      <c r="E74">
        <v>31.394559999999998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5"/>
        <v>31.017400000564521</v>
      </c>
      <c r="U74">
        <f t="shared" si="16"/>
        <v>2.2404960999992909</v>
      </c>
      <c r="V74">
        <v>23716.217666500001</v>
      </c>
      <c r="W74">
        <v>208.32408000000001</v>
      </c>
      <c r="X74">
        <v>87.578199999999995</v>
      </c>
      <c r="Y74">
        <f t="shared" si="17"/>
        <v>47.763520000000092</v>
      </c>
    </row>
    <row r="75" spans="1:25" x14ac:dyDescent="0.3">
      <c r="A75">
        <f t="shared" si="18"/>
        <v>30.341900001076283</v>
      </c>
      <c r="B75" s="5">
        <f t="shared" si="19"/>
        <v>6.048399999998999</v>
      </c>
      <c r="C75">
        <v>23713.3570793</v>
      </c>
      <c r="D75">
        <v>214.6644</v>
      </c>
      <c r="E75">
        <v>31.999399999999898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5"/>
        <v>47.325600000476697</v>
      </c>
      <c r="U75">
        <f t="shared" si="16"/>
        <v>2.2878216999997676</v>
      </c>
      <c r="V75">
        <v>23716.264992100001</v>
      </c>
      <c r="W75">
        <v>208.27488</v>
      </c>
      <c r="X75">
        <v>90.438599999999994</v>
      </c>
      <c r="Y75">
        <f t="shared" si="17"/>
        <v>50.623920000000091</v>
      </c>
    </row>
    <row r="76" spans="1:25" x14ac:dyDescent="0.3">
      <c r="A76">
        <f t="shared" si="18"/>
        <v>46.226999998907559</v>
      </c>
      <c r="B76" s="5">
        <f t="shared" si="19"/>
        <v>6.1008000000009943</v>
      </c>
      <c r="C76">
        <v>23713.403306299999</v>
      </c>
      <c r="D76">
        <v>214.62011999999999</v>
      </c>
      <c r="E76">
        <v>32.609479999999998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5"/>
        <v>30.888599998434074</v>
      </c>
      <c r="U76">
        <f t="shared" si="16"/>
        <v>2.3187102999982017</v>
      </c>
      <c r="V76">
        <v>23716.2958807</v>
      </c>
      <c r="W76">
        <v>208.23551999999901</v>
      </c>
      <c r="X76">
        <v>93.095239999999905</v>
      </c>
      <c r="Y76">
        <f t="shared" si="17"/>
        <v>53.280560000000001</v>
      </c>
    </row>
    <row r="77" spans="1:25" x14ac:dyDescent="0.3">
      <c r="A77">
        <f t="shared" si="18"/>
        <v>31.869800001004478</v>
      </c>
      <c r="B77" s="5">
        <f t="shared" si="19"/>
        <v>6.1532000000000409</v>
      </c>
      <c r="C77">
        <v>23713.4351761</v>
      </c>
      <c r="D77">
        <v>214.57584</v>
      </c>
      <c r="E77">
        <v>33.224800000000002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5"/>
        <v>31.197899999824585</v>
      </c>
      <c r="U77">
        <f t="shared" si="16"/>
        <v>2.3499081999980262</v>
      </c>
      <c r="V77">
        <v>23716.327078599999</v>
      </c>
      <c r="W77">
        <v>208.188119999999</v>
      </c>
      <c r="X77">
        <v>96.125039999999998</v>
      </c>
      <c r="Y77">
        <f t="shared" si="17"/>
        <v>56.310360000000095</v>
      </c>
    </row>
    <row r="78" spans="1:25" x14ac:dyDescent="0.3">
      <c r="A78">
        <f t="shared" si="18"/>
        <v>14.847200000076555</v>
      </c>
      <c r="B78" s="5">
        <f t="shared" si="19"/>
        <v>2.0548000000000144</v>
      </c>
      <c r="C78">
        <v>23713.4500233</v>
      </c>
      <c r="D78">
        <v>214.55796000000001</v>
      </c>
      <c r="E78">
        <v>33.430280000000003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5"/>
        <v>31.192000002192799</v>
      </c>
      <c r="U78">
        <f t="shared" si="16"/>
        <v>2.381100200000219</v>
      </c>
      <c r="V78">
        <v>23716.358270600002</v>
      </c>
      <c r="W78">
        <v>208.15511999999899</v>
      </c>
      <c r="X78">
        <v>98.88064</v>
      </c>
      <c r="Y78">
        <f t="shared" si="17"/>
        <v>59.065960000000096</v>
      </c>
    </row>
    <row r="79" spans="1:25" x14ac:dyDescent="0.3">
      <c r="A79">
        <f t="shared" si="18"/>
        <v>45.903700000053504</v>
      </c>
      <c r="B79" s="5">
        <f t="shared" si="19"/>
        <v>2.1071999999999491</v>
      </c>
      <c r="C79">
        <v>23713.495927</v>
      </c>
      <c r="D79">
        <v>214.53515999999999</v>
      </c>
      <c r="E79">
        <v>33.640999999999998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5"/>
        <v>31.069900000147754</v>
      </c>
      <c r="U79">
        <f t="shared" si="16"/>
        <v>2.4121701000003668</v>
      </c>
      <c r="V79">
        <v>23716.389340500002</v>
      </c>
      <c r="W79">
        <v>208.12415999999899</v>
      </c>
      <c r="X79">
        <v>101.29683999999899</v>
      </c>
      <c r="Y79">
        <f t="shared" si="17"/>
        <v>61.482159999999091</v>
      </c>
    </row>
    <row r="80" spans="1:25" x14ac:dyDescent="0.3">
      <c r="A80">
        <f t="shared" si="18"/>
        <v>15.178000001469627</v>
      </c>
      <c r="B80" s="5">
        <f t="shared" si="19"/>
        <v>2.0024000000000086</v>
      </c>
      <c r="C80">
        <v>23713.511105000001</v>
      </c>
      <c r="D80">
        <v>214.51236</v>
      </c>
      <c r="E80">
        <v>33.841239999999999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5"/>
        <v>31.259099996532314</v>
      </c>
      <c r="U80">
        <f t="shared" si="16"/>
        <v>2.4434291999968991</v>
      </c>
      <c r="V80">
        <v>23716.420599599998</v>
      </c>
      <c r="W80">
        <v>208.07003999999901</v>
      </c>
      <c r="X80">
        <v>104.211359999999</v>
      </c>
      <c r="Y80">
        <f t="shared" si="17"/>
        <v>64.396679999999094</v>
      </c>
    </row>
    <row r="81" spans="1:25" x14ac:dyDescent="0.3">
      <c r="A81">
        <f t="shared" si="18"/>
        <v>46.420899998338427</v>
      </c>
      <c r="B81" s="5">
        <f t="shared" si="19"/>
        <v>2.0548000000000144</v>
      </c>
      <c r="C81">
        <v>23713.5575259</v>
      </c>
      <c r="D81">
        <v>214.48956000000001</v>
      </c>
      <c r="E81">
        <v>34.046720000000001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5"/>
        <v>31.897700002446072</v>
      </c>
      <c r="U81">
        <f t="shared" si="16"/>
        <v>2.4753268999993452</v>
      </c>
      <c r="V81">
        <v>23716.452497300001</v>
      </c>
      <c r="W81">
        <v>208.00462285714201</v>
      </c>
      <c r="X81">
        <v>107.612394285714</v>
      </c>
      <c r="Y81">
        <f t="shared" si="17"/>
        <v>67.797714285714108</v>
      </c>
    </row>
    <row r="82" spans="1:25" x14ac:dyDescent="0.3">
      <c r="A82">
        <f t="shared" si="18"/>
        <v>30.912800000805873</v>
      </c>
      <c r="B82" s="5">
        <f t="shared" si="19"/>
        <v>6.100799999999964</v>
      </c>
      <c r="C82">
        <v>23713.588438700001</v>
      </c>
      <c r="D82">
        <v>214.43052</v>
      </c>
      <c r="E82">
        <v>34.656799999999997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5"/>
        <v>47.459499997785315</v>
      </c>
      <c r="U82">
        <f t="shared" si="16"/>
        <v>2.5227863999971305</v>
      </c>
      <c r="V82">
        <v>23716.499956799998</v>
      </c>
      <c r="W82">
        <v>207.95362285714199</v>
      </c>
      <c r="X82">
        <v>110.432594285714</v>
      </c>
      <c r="Y82">
        <f t="shared" si="17"/>
        <v>70.617914285714107</v>
      </c>
    </row>
    <row r="83" spans="1:25" x14ac:dyDescent="0.3">
      <c r="A83">
        <f t="shared" si="18"/>
        <v>31.222300000081304</v>
      </c>
      <c r="B83" s="5">
        <f t="shared" si="19"/>
        <v>6.1531999999990461</v>
      </c>
      <c r="C83">
        <v>23713.619661000001</v>
      </c>
      <c r="D83">
        <v>214.36655999999999</v>
      </c>
      <c r="E83">
        <v>35.272119999999902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5"/>
        <v>17.523900001833681</v>
      </c>
      <c r="U83">
        <f t="shared" si="16"/>
        <v>2.5403102999989642</v>
      </c>
      <c r="V83">
        <v>23716.5174807</v>
      </c>
      <c r="W83">
        <v>207.90310285714199</v>
      </c>
      <c r="X83">
        <v>113.65739428571401</v>
      </c>
      <c r="Y83">
        <f t="shared" si="17"/>
        <v>73.842714285714095</v>
      </c>
    </row>
    <row r="84" spans="1:25" x14ac:dyDescent="0.3">
      <c r="A84">
        <f t="shared" si="18"/>
        <v>31.266699999832781</v>
      </c>
      <c r="B84" s="5">
        <f t="shared" si="19"/>
        <v>6.1008000000009588</v>
      </c>
      <c r="C84">
        <v>23713.6509277</v>
      </c>
      <c r="D84">
        <v>214.29275999999999</v>
      </c>
      <c r="E84">
        <v>35.882199999999997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5"/>
        <v>44.911000000865897</v>
      </c>
      <c r="U84">
        <f t="shared" si="16"/>
        <v>2.5852212999998301</v>
      </c>
      <c r="V84">
        <v>23716.562391700001</v>
      </c>
      <c r="W84">
        <v>207.83914285714201</v>
      </c>
      <c r="X84">
        <v>116.803594285714</v>
      </c>
      <c r="Y84">
        <f t="shared" si="17"/>
        <v>76.988914285714088</v>
      </c>
    </row>
    <row r="85" spans="1:25" x14ac:dyDescent="0.3">
      <c r="A85">
        <f t="shared" si="18"/>
        <v>31.317500001023291</v>
      </c>
      <c r="B85" s="5">
        <f t="shared" si="19"/>
        <v>6.0484000000000293</v>
      </c>
      <c r="C85">
        <v>23713.682245200001</v>
      </c>
      <c r="D85">
        <v>214.21404000000001</v>
      </c>
      <c r="E85">
        <v>36.48704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5"/>
        <v>15.260299998772098</v>
      </c>
      <c r="U85">
        <f t="shared" si="16"/>
        <v>2.6004815999986022</v>
      </c>
      <c r="V85">
        <v>23716.577652</v>
      </c>
      <c r="W85">
        <v>207.765342857142</v>
      </c>
      <c r="X85">
        <v>119.902634285714</v>
      </c>
      <c r="Y85">
        <f t="shared" si="17"/>
        <v>80.08795428571409</v>
      </c>
    </row>
    <row r="86" spans="1:25" x14ac:dyDescent="0.3">
      <c r="A86">
        <f t="shared" si="18"/>
        <v>30.887699998856988</v>
      </c>
      <c r="B86" s="5">
        <f t="shared" si="19"/>
        <v>6.0483999999989635</v>
      </c>
      <c r="C86">
        <v>23713.7131329</v>
      </c>
      <c r="D86">
        <v>214.13040000000001</v>
      </c>
      <c r="E86">
        <v>37.091879999999897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5"/>
        <v>46.170599998731632</v>
      </c>
      <c r="U86">
        <f t="shared" si="16"/>
        <v>2.6466521999973338</v>
      </c>
      <c r="V86">
        <v>23716.623822599999</v>
      </c>
      <c r="W86">
        <v>207.70074285714199</v>
      </c>
      <c r="X86">
        <v>122.876314285714</v>
      </c>
      <c r="Y86">
        <f t="shared" si="17"/>
        <v>83.061634285714092</v>
      </c>
    </row>
    <row r="87" spans="1:25" x14ac:dyDescent="0.3">
      <c r="A87">
        <f t="shared" si="18"/>
        <v>31.33700000034878</v>
      </c>
      <c r="B87" s="5">
        <f t="shared" si="19"/>
        <v>6.0484000000010241</v>
      </c>
      <c r="C87">
        <v>23713.744469900001</v>
      </c>
      <c r="D87">
        <v>214.04676000000001</v>
      </c>
      <c r="E87">
        <v>37.696719999999999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5"/>
        <v>30.218200001399964</v>
      </c>
      <c r="U87">
        <f t="shared" si="16"/>
        <v>2.6768703999987338</v>
      </c>
      <c r="V87">
        <v>23716.6540408</v>
      </c>
      <c r="W87">
        <v>207.63546285714199</v>
      </c>
      <c r="X87">
        <v>125.922954285714</v>
      </c>
      <c r="Y87">
        <f t="shared" si="17"/>
        <v>86.108274285714089</v>
      </c>
    </row>
    <row r="88" spans="1:25" x14ac:dyDescent="0.3">
      <c r="A88">
        <f t="shared" si="18"/>
        <v>46.570899998187087</v>
      </c>
      <c r="B88" s="5">
        <f t="shared" si="19"/>
        <v>6.0483999999990345</v>
      </c>
      <c r="C88">
        <v>23713.791040799999</v>
      </c>
      <c r="D88">
        <v>213.95820000000001</v>
      </c>
      <c r="E88">
        <v>38.301559999999903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5"/>
        <v>46.128300000418676</v>
      </c>
      <c r="U88">
        <f t="shared" si="16"/>
        <v>2.7229986999991524</v>
      </c>
      <c r="V88">
        <v>23716.7001691</v>
      </c>
      <c r="W88">
        <v>207.58016000000001</v>
      </c>
      <c r="X88">
        <v>128.81956</v>
      </c>
      <c r="Y88">
        <f t="shared" si="17"/>
        <v>89.004880000000099</v>
      </c>
    </row>
    <row r="89" spans="1:25" x14ac:dyDescent="0.3">
      <c r="A89">
        <f t="shared" si="18"/>
        <v>30.309800000395626</v>
      </c>
      <c r="B89" s="5">
        <f t="shared" si="19"/>
        <v>6.1008000000009588</v>
      </c>
      <c r="C89">
        <v>23713.821350599999</v>
      </c>
      <c r="D89">
        <v>213.87456</v>
      </c>
      <c r="E89">
        <v>38.911639999999998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5"/>
        <v>30.286799999885261</v>
      </c>
      <c r="U89">
        <f t="shared" si="16"/>
        <v>2.7532854999990377</v>
      </c>
      <c r="V89">
        <v>23716.7304559</v>
      </c>
      <c r="W89">
        <v>207.49879999999999</v>
      </c>
      <c r="X89">
        <v>132.62299999999999</v>
      </c>
      <c r="Y89">
        <f t="shared" si="17"/>
        <v>92.808320000000094</v>
      </c>
    </row>
    <row r="90" spans="1:25" x14ac:dyDescent="0.3">
      <c r="A90">
        <f t="shared" si="18"/>
        <v>31.933800000842893</v>
      </c>
      <c r="B90" s="5">
        <f t="shared" si="19"/>
        <v>6.1007999999990403</v>
      </c>
      <c r="C90">
        <v>23713.8532844</v>
      </c>
      <c r="D90">
        <v>213.78599999999901</v>
      </c>
      <c r="E90">
        <v>39.521719999999902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5"/>
        <v>16.112299999804236</v>
      </c>
      <c r="U90">
        <f t="shared" si="16"/>
        <v>2.7693977999988419</v>
      </c>
      <c r="V90">
        <v>23716.7465682</v>
      </c>
      <c r="W90">
        <v>207.43171999999899</v>
      </c>
      <c r="X90">
        <v>135.93799999999999</v>
      </c>
      <c r="Y90">
        <f t="shared" si="17"/>
        <v>96.123320000000092</v>
      </c>
    </row>
    <row r="91" spans="1:25" x14ac:dyDescent="0.3">
      <c r="A91">
        <f t="shared" si="18"/>
        <v>30.775799998082221</v>
      </c>
      <c r="B91" s="5">
        <f t="shared" si="19"/>
        <v>6.1531999999999698</v>
      </c>
      <c r="C91">
        <v>23713.884060199998</v>
      </c>
      <c r="D91">
        <v>213.70236</v>
      </c>
      <c r="E91">
        <v>40.137039999999899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5"/>
        <v>31.059799999638926</v>
      </c>
      <c r="U91">
        <f t="shared" si="16"/>
        <v>2.8004575999984809</v>
      </c>
      <c r="V91">
        <v>23716.777628</v>
      </c>
      <c r="W91">
        <v>207.33967999999899</v>
      </c>
      <c r="X91">
        <v>139.50623999999999</v>
      </c>
      <c r="Y91">
        <f t="shared" si="17"/>
        <v>99.691560000000095</v>
      </c>
    </row>
    <row r="92" spans="1:25" x14ac:dyDescent="0.3">
      <c r="A92">
        <f t="shared" si="18"/>
        <v>31.258800001523923</v>
      </c>
      <c r="B92" s="5">
        <f t="shared" si="19"/>
        <v>4.4823999999999842</v>
      </c>
      <c r="C92">
        <v>23713.915319</v>
      </c>
      <c r="D92">
        <v>213.59267999999901</v>
      </c>
      <c r="E92">
        <v>40.585279999999898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5"/>
        <v>30.952199998864671</v>
      </c>
      <c r="U92">
        <f t="shared" si="16"/>
        <v>2.8314097999973455</v>
      </c>
      <c r="V92">
        <v>23716.808580199999</v>
      </c>
      <c r="W92">
        <v>207.24668</v>
      </c>
      <c r="X92">
        <v>142.92080000000001</v>
      </c>
      <c r="Y92">
        <f t="shared" si="17"/>
        <v>103.10612000000012</v>
      </c>
    </row>
    <row r="93" spans="1:25" x14ac:dyDescent="0.3">
      <c r="A93">
        <f t="shared" si="18"/>
        <v>31.395099998917431</v>
      </c>
      <c r="B93" s="5">
        <f t="shared" si="19"/>
        <v>4.6396000000000015</v>
      </c>
      <c r="C93">
        <v>23713.946714099999</v>
      </c>
      <c r="D93">
        <v>213.48299999999901</v>
      </c>
      <c r="E93">
        <v>41.049239999999898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5"/>
        <v>31.303600000683218</v>
      </c>
      <c r="U93">
        <f t="shared" si="16"/>
        <v>2.8627133999980288</v>
      </c>
      <c r="V93">
        <v>23716.839883799999</v>
      </c>
      <c r="W93">
        <v>207.14203999999901</v>
      </c>
      <c r="X93">
        <v>145.87311999999901</v>
      </c>
      <c r="Y93">
        <f t="shared" si="17"/>
        <v>106.05843999999911</v>
      </c>
    </row>
    <row r="94" spans="1:25" x14ac:dyDescent="0.3">
      <c r="A94">
        <f t="shared" si="18"/>
        <v>30.45630000269739</v>
      </c>
      <c r="B94" s="5">
        <f t="shared" si="19"/>
        <v>2.1072000000000202</v>
      </c>
      <c r="C94">
        <v>23713.977170400001</v>
      </c>
      <c r="D94">
        <v>213.36803999999901</v>
      </c>
      <c r="E94">
        <v>41.2599599999999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5"/>
        <v>46.111999999993714</v>
      </c>
      <c r="U94">
        <f t="shared" si="16"/>
        <v>2.9088253999980225</v>
      </c>
      <c r="V94">
        <v>23716.885995799999</v>
      </c>
      <c r="W94">
        <v>207.01003999999901</v>
      </c>
      <c r="X94">
        <v>149.27428</v>
      </c>
      <c r="Y94">
        <f t="shared" si="17"/>
        <v>109.45960000000011</v>
      </c>
    </row>
    <row r="95" spans="1:25" x14ac:dyDescent="0.3">
      <c r="A95">
        <f t="shared" si="18"/>
        <v>47.290700000303332</v>
      </c>
      <c r="B95" s="5">
        <f t="shared" si="19"/>
        <v>2.2643999999999664</v>
      </c>
      <c r="C95">
        <v>23714.024461100002</v>
      </c>
      <c r="D95">
        <v>213.24815999999899</v>
      </c>
      <c r="E95">
        <v>41.486399999999897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15"/>
        <v>30.837400001473725</v>
      </c>
      <c r="U95">
        <f t="shared" si="16"/>
        <v>2.9396627999994962</v>
      </c>
      <c r="V95">
        <v>23716.916833200001</v>
      </c>
      <c r="W95">
        <v>206.8646</v>
      </c>
      <c r="X95">
        <v>152.76916</v>
      </c>
      <c r="Y95">
        <f t="shared" si="17"/>
        <v>112.9544800000001</v>
      </c>
    </row>
    <row r="96" spans="1:25" x14ac:dyDescent="0.3">
      <c r="A96">
        <f t="shared" si="18"/>
        <v>15.991699998266995</v>
      </c>
      <c r="B96" s="5">
        <f t="shared" si="19"/>
        <v>2.369200000000049</v>
      </c>
      <c r="C96">
        <v>23714.0404528</v>
      </c>
      <c r="D96">
        <v>213.13319999999999</v>
      </c>
      <c r="E96">
        <v>41.723319999999902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15"/>
        <v>31.484999999520369</v>
      </c>
      <c r="U96">
        <f t="shared" si="16"/>
        <v>2.9711477999990166</v>
      </c>
      <c r="V96">
        <v>23716.9483182</v>
      </c>
      <c r="W96">
        <v>206.70583999999999</v>
      </c>
      <c r="X96">
        <v>155.99508</v>
      </c>
      <c r="Y96">
        <f t="shared" si="17"/>
        <v>116.18040000000011</v>
      </c>
    </row>
    <row r="97" spans="1:20" x14ac:dyDescent="0.3">
      <c r="A97">
        <f t="shared" si="18"/>
        <v>31.7362999994657</v>
      </c>
      <c r="B97" s="5">
        <f t="shared" si="19"/>
        <v>2.4215999999999838</v>
      </c>
      <c r="C97">
        <v>23714.072189099999</v>
      </c>
      <c r="D97">
        <v>213.02315999999999</v>
      </c>
      <c r="E97">
        <v>41.9654799999999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8"/>
        <v>30.610400001023663</v>
      </c>
      <c r="B98" s="5">
        <f t="shared" si="19"/>
        <v>2.4739999999999895</v>
      </c>
      <c r="C98">
        <v>23714.1027995</v>
      </c>
      <c r="D98">
        <v>212.91311999999999</v>
      </c>
      <c r="E98">
        <v>42.212879999999899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8"/>
        <v>31.923599999572616</v>
      </c>
      <c r="B99" s="5">
        <f t="shared" si="19"/>
        <v>-1.6767999999999716</v>
      </c>
      <c r="C99">
        <v>23714.1347231</v>
      </c>
      <c r="D99">
        <v>212.82455999999999</v>
      </c>
      <c r="E99">
        <v>42.045199999999902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8"/>
        <v>46.732999999221647</v>
      </c>
      <c r="B100" s="5">
        <f t="shared" si="19"/>
        <v>-1.6767999999990479</v>
      </c>
      <c r="C100">
        <v>23714.181456099999</v>
      </c>
      <c r="D100">
        <v>212.73599999999999</v>
      </c>
      <c r="E100">
        <v>41.877519999999997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8"/>
        <v>31.14330000244081</v>
      </c>
      <c r="B101" s="5">
        <f t="shared" si="19"/>
        <v>-1.6244000000009606</v>
      </c>
      <c r="C101">
        <v>23714.212599400002</v>
      </c>
      <c r="D101">
        <v>212.64743999999999</v>
      </c>
      <c r="E101">
        <v>41.715079999999901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8"/>
        <v>31.825099998968653</v>
      </c>
      <c r="B102" s="5">
        <f t="shared" si="19"/>
        <v>-1.6244000000000369</v>
      </c>
      <c r="C102">
        <v>23714.244424500001</v>
      </c>
      <c r="D102">
        <v>212.55395999999999</v>
      </c>
      <c r="E102">
        <v>41.552639999999897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8"/>
        <v>31.768500000907807</v>
      </c>
      <c r="B103" s="5">
        <f t="shared" si="19"/>
        <v>2.5263999999999953</v>
      </c>
      <c r="C103">
        <v>23714.276193000002</v>
      </c>
      <c r="D103">
        <v>212.429159999999</v>
      </c>
      <c r="E103">
        <v>41.805279999999897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8"/>
        <v>31.374700000014855</v>
      </c>
      <c r="B104" s="5">
        <f t="shared" si="19"/>
        <v>2.4740000000000606</v>
      </c>
      <c r="C104">
        <v>23714.307567700002</v>
      </c>
      <c r="D104">
        <v>212.29943999999901</v>
      </c>
      <c r="E104">
        <v>42.052679999999903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8"/>
        <v>31.385099999170052</v>
      </c>
      <c r="B105" s="5">
        <f t="shared" si="19"/>
        <v>2.5263999999999953</v>
      </c>
      <c r="C105">
        <v>23714.338952800001</v>
      </c>
      <c r="D105">
        <v>212.17463999999899</v>
      </c>
      <c r="E105">
        <v>42.305319999999902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8"/>
        <v>32.995900000969414</v>
      </c>
      <c r="B106" s="5">
        <f t="shared" si="19"/>
        <v>2.4739999999999895</v>
      </c>
      <c r="C106">
        <v>23714.371948700002</v>
      </c>
      <c r="D106">
        <v>212.04983999999899</v>
      </c>
      <c r="E106">
        <v>42.552719999999901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8"/>
        <v>29.457999997248407</v>
      </c>
      <c r="B107" s="5">
        <f t="shared" si="19"/>
        <v>-1.6244000000000369</v>
      </c>
      <c r="C107">
        <v>23714.401406699999</v>
      </c>
      <c r="D107">
        <v>211.951439999999</v>
      </c>
      <c r="E107">
        <v>42.390279999999898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8"/>
        <v>30.483000002277549</v>
      </c>
      <c r="B108" s="5">
        <f t="shared" si="19"/>
        <v>-1.6243999999999659</v>
      </c>
      <c r="C108">
        <v>23714.431889700001</v>
      </c>
      <c r="D108">
        <v>211.853039999999</v>
      </c>
      <c r="E108">
        <v>42.227839999999901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8"/>
        <v>31.442499999684514</v>
      </c>
      <c r="B109" s="5">
        <f t="shared" si="19"/>
        <v>-1.5196000000000254</v>
      </c>
      <c r="C109">
        <v>23714.463332200001</v>
      </c>
      <c r="D109">
        <v>211.754639999999</v>
      </c>
      <c r="E109">
        <v>42.075879999999898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8"/>
        <v>31.644700000470039</v>
      </c>
      <c r="B110" s="5">
        <f t="shared" si="19"/>
        <v>-1.3100000000000023</v>
      </c>
      <c r="C110">
        <v>23714.494976900001</v>
      </c>
      <c r="D110">
        <v>211.64148</v>
      </c>
      <c r="E110">
        <v>41.944879999999898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8"/>
        <v>31.038599998282734</v>
      </c>
      <c r="B111" s="5">
        <f t="shared" si="19"/>
        <v>-0.99559999999996762</v>
      </c>
      <c r="C111">
        <v>23714.5260155</v>
      </c>
      <c r="D111">
        <v>211.52340000000001</v>
      </c>
      <c r="E111">
        <v>41.845319999999901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8"/>
        <v>31.565199999022298</v>
      </c>
      <c r="B112" s="5">
        <f t="shared" si="19"/>
        <v>-0.57639999999999247</v>
      </c>
      <c r="C112">
        <v>23714.557580699999</v>
      </c>
      <c r="D112">
        <v>211.40531999999999</v>
      </c>
      <c r="E112">
        <v>41.787679999999902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8"/>
        <v>30.77790000315872</v>
      </c>
      <c r="B113" s="5">
        <f t="shared" si="19"/>
        <v>-0.10480000000001155</v>
      </c>
      <c r="C113">
        <v>23714.588358600002</v>
      </c>
      <c r="D113">
        <v>211.28724</v>
      </c>
      <c r="E113">
        <v>41.777199999999901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8"/>
        <v>45.621299999766052</v>
      </c>
      <c r="B114" s="5">
        <f t="shared" si="19"/>
        <v>0.31440000000095836</v>
      </c>
      <c r="C114">
        <v>23714.633979900002</v>
      </c>
      <c r="D114">
        <v>211.16424000000001</v>
      </c>
      <c r="E114">
        <v>41.808639999999997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8"/>
        <v>31.04929999972228</v>
      </c>
      <c r="B115" s="5">
        <f t="shared" si="19"/>
        <v>0.7336000000000098</v>
      </c>
      <c r="C115">
        <v>23714.665029200001</v>
      </c>
      <c r="D115">
        <v>211.05108000000001</v>
      </c>
      <c r="E115">
        <v>41.881999999999998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8"/>
        <v>31.431199997314252</v>
      </c>
      <c r="B116" s="5">
        <f t="shared" si="19"/>
        <v>-3.050399999999982</v>
      </c>
      <c r="C116">
        <v>23714.696460399999</v>
      </c>
      <c r="D116">
        <v>210.95447999999999</v>
      </c>
      <c r="E116">
        <v>41.57696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8"/>
        <v>30.180800000380259</v>
      </c>
      <c r="B117" s="5">
        <f t="shared" si="19"/>
        <v>-2.8932000000010305</v>
      </c>
      <c r="C117">
        <v>23714.726641199999</v>
      </c>
      <c r="D117">
        <v>210.86279999999999</v>
      </c>
      <c r="E117">
        <v>41.287639999999897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8"/>
        <v>31.972299999324605</v>
      </c>
      <c r="B118" s="5">
        <f t="shared" si="19"/>
        <v>-2.8407999999989642</v>
      </c>
      <c r="C118">
        <v>23714.758613499998</v>
      </c>
      <c r="D118">
        <v>210.77603999999999</v>
      </c>
      <c r="E118">
        <v>41.00356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8"/>
        <v>30.782400001044152</v>
      </c>
      <c r="B119" s="5">
        <f t="shared" si="19"/>
        <v>-2.788400000001019</v>
      </c>
      <c r="C119">
        <v>23714.789395899999</v>
      </c>
      <c r="D119">
        <v>210.68928</v>
      </c>
      <c r="E119">
        <v>40.724719999999898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8"/>
        <v>30.062800000450807</v>
      </c>
      <c r="B120" s="5">
        <f t="shared" si="19"/>
        <v>-2.9455999999989757</v>
      </c>
      <c r="C120">
        <v>23714.8194587</v>
      </c>
      <c r="D120">
        <v>210.60744</v>
      </c>
      <c r="E120">
        <v>40.430160000000001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8"/>
        <v>47.126299999945331</v>
      </c>
      <c r="B121" s="5">
        <f t="shared" si="19"/>
        <v>-3.1028000000009825</v>
      </c>
      <c r="C121">
        <v>23714.866585</v>
      </c>
      <c r="D121">
        <v>210.525599999999</v>
      </c>
      <c r="E121">
        <v>40.119879999999903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8"/>
        <v>30.566699999326374</v>
      </c>
      <c r="B122" s="5">
        <f t="shared" si="19"/>
        <v>0.68120000000000402</v>
      </c>
      <c r="C122">
        <v>23714.897151699999</v>
      </c>
      <c r="D122">
        <v>210.437039999999</v>
      </c>
      <c r="E122">
        <v>40.187999999999903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8"/>
        <v>30.999700000393204</v>
      </c>
      <c r="B123" s="5">
        <f t="shared" si="19"/>
        <v>0.36680000000096413</v>
      </c>
      <c r="C123">
        <v>23714.928151399999</v>
      </c>
      <c r="D123">
        <v>210.34356</v>
      </c>
      <c r="E123">
        <v>40.224679999999999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8"/>
        <v>30.615600000601262</v>
      </c>
      <c r="B124" s="5">
        <f t="shared" si="19"/>
        <v>0</v>
      </c>
      <c r="C124">
        <v>23714.958767</v>
      </c>
      <c r="D124">
        <v>210.25991999999999</v>
      </c>
      <c r="E124">
        <v>40.224679999999999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8"/>
        <v>32.044299998233328</v>
      </c>
      <c r="B125" s="5">
        <f t="shared" si="19"/>
        <v>-0.41919999999997515</v>
      </c>
      <c r="C125">
        <v>23714.990811299998</v>
      </c>
      <c r="D125">
        <v>210.18119999999999</v>
      </c>
      <c r="E125">
        <v>40.182760000000002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8"/>
        <v>18.894800003181444</v>
      </c>
      <c r="B126" s="5">
        <f t="shared" si="19"/>
        <v>-0.99560000000003868</v>
      </c>
      <c r="C126">
        <v>23715.009706100001</v>
      </c>
      <c r="D126">
        <v>210.10248000000001</v>
      </c>
      <c r="E126">
        <v>40.083199999999998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8"/>
        <v>56.769899998471374</v>
      </c>
      <c r="B127" s="5">
        <f t="shared" si="19"/>
        <v>-1.5196000000009491</v>
      </c>
      <c r="C127">
        <v>23715.066476</v>
      </c>
      <c r="D127">
        <v>210.03360000000001</v>
      </c>
      <c r="E127">
        <v>39.931239999999903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8"/>
        <v>30.933300000469899</v>
      </c>
      <c r="B128" s="5">
        <f t="shared" si="19"/>
        <v>-2.0436000000000121</v>
      </c>
      <c r="C128">
        <v>23715.0974093</v>
      </c>
      <c r="D128">
        <v>209.96472</v>
      </c>
      <c r="E128">
        <v>39.726879999999902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8"/>
        <v>62.30909999794676</v>
      </c>
      <c r="B129" s="5">
        <f t="shared" si="19"/>
        <v>-2.6200000000000045</v>
      </c>
      <c r="C129">
        <v>23715.159718399998</v>
      </c>
      <c r="D129">
        <v>209.90075999999999</v>
      </c>
      <c r="E129">
        <v>39.464879999999901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8"/>
        <v>15.593200001603691</v>
      </c>
      <c r="B130" s="5">
        <f t="shared" si="19"/>
        <v>0.79720000000101265</v>
      </c>
      <c r="C130">
        <v>23715.1753116</v>
      </c>
      <c r="D130">
        <v>209.82024000000001</v>
      </c>
      <c r="E130">
        <v>39.544600000000003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8"/>
        <v>15.260000000125729</v>
      </c>
      <c r="B131" s="5">
        <f t="shared" si="19"/>
        <v>2.7007999999990062</v>
      </c>
      <c r="C131">
        <v>23715.1905716</v>
      </c>
      <c r="D131">
        <v>209.74008000000001</v>
      </c>
      <c r="E131">
        <v>39.814679999999903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8"/>
        <v>16.257600000244565</v>
      </c>
      <c r="B132" s="5">
        <f t="shared" si="19"/>
        <v>3.7951999999999941</v>
      </c>
      <c r="C132">
        <v>23715.2068292</v>
      </c>
      <c r="D132">
        <v>209.67612</v>
      </c>
      <c r="E132">
        <v>40.194199999999903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8"/>
        <v>45.376900001429021</v>
      </c>
      <c r="B133" s="5">
        <f t="shared" si="19"/>
        <v>3.1139999999999901</v>
      </c>
      <c r="C133">
        <v>23715.252206100002</v>
      </c>
      <c r="D133">
        <v>209.61215999999999</v>
      </c>
      <c r="E133">
        <v>40.505599999999902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8"/>
        <v>31.174999996437691</v>
      </c>
      <c r="B134" s="5">
        <f t="shared" si="19"/>
        <v>2.4328000000009808</v>
      </c>
      <c r="C134">
        <v>23715.283381099998</v>
      </c>
      <c r="D134">
        <v>209.55804000000001</v>
      </c>
      <c r="E134">
        <v>40.74888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8"/>
        <v>31.151700000918936</v>
      </c>
      <c r="B135" s="5">
        <f t="shared" si="19"/>
        <v>1.59439999999897</v>
      </c>
      <c r="C135">
        <v>23715.314532799999</v>
      </c>
      <c r="D135">
        <v>209.52359999999999</v>
      </c>
      <c r="E135">
        <v>40.908319999999897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20">(C136-C135)*1000</f>
        <v>31.837700000323821</v>
      </c>
      <c r="B136" s="5">
        <f t="shared" ref="B136:B199" si="21">(E136-E135)*10</f>
        <v>4.8544000000010357</v>
      </c>
      <c r="C136">
        <v>23715.346370499999</v>
      </c>
      <c r="D136">
        <v>209.49096</v>
      </c>
      <c r="E136">
        <v>41.39376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20"/>
        <v>30.687499998748535</v>
      </c>
      <c r="B137" s="5">
        <f t="shared" si="21"/>
        <v>7.8000000000000114</v>
      </c>
      <c r="C137">
        <v>23715.377057999998</v>
      </c>
      <c r="D137">
        <v>209.45160000000001</v>
      </c>
      <c r="E137">
        <v>42.173760000000001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20"/>
        <v>31.289800001104595</v>
      </c>
      <c r="B138" s="5">
        <f t="shared" si="21"/>
        <v>6.5948000000000206</v>
      </c>
      <c r="C138">
        <v>23715.408347799999</v>
      </c>
      <c r="D138">
        <v>209.42207999999999</v>
      </c>
      <c r="E138">
        <v>42.833240000000004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20"/>
        <v>31.672500001150183</v>
      </c>
      <c r="B139" s="5">
        <f t="shared" si="21"/>
        <v>5.4419999999999646</v>
      </c>
      <c r="C139">
        <v>23715.4400203</v>
      </c>
      <c r="D139">
        <v>209.39748</v>
      </c>
      <c r="E139">
        <v>43.37744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20"/>
        <v>47.263399999792455</v>
      </c>
      <c r="B140" s="5">
        <f t="shared" si="21"/>
        <v>4.2891999999999797</v>
      </c>
      <c r="C140">
        <v>23715.4872837</v>
      </c>
      <c r="D140">
        <v>209.38272000000001</v>
      </c>
      <c r="E140">
        <v>43.806359999999998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20"/>
        <v>62.261799997941125</v>
      </c>
      <c r="B141" s="5">
        <f t="shared" si="21"/>
        <v>13.498799999999989</v>
      </c>
      <c r="C141">
        <v>23715.549545499998</v>
      </c>
      <c r="D141">
        <v>209.33519999999999</v>
      </c>
      <c r="E141">
        <v>45.156239999999997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20"/>
        <v>77.484300003561657</v>
      </c>
      <c r="B142" s="5">
        <f t="shared" si="21"/>
        <v>15.373200000000011</v>
      </c>
      <c r="C142">
        <v>23715.627029800002</v>
      </c>
      <c r="D142">
        <v>209.29056</v>
      </c>
      <c r="E142">
        <v>46.693559999999998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20"/>
        <v>15.260899999702815</v>
      </c>
      <c r="B143" s="5">
        <f t="shared" si="21"/>
        <v>13.073600000000027</v>
      </c>
      <c r="C143">
        <v>23715.642290700001</v>
      </c>
      <c r="D143">
        <v>209.25432000000001</v>
      </c>
      <c r="E143">
        <v>48.000920000000001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20"/>
        <v>15.146699999604607</v>
      </c>
      <c r="B144" s="5">
        <f t="shared" si="21"/>
        <v>12.130399999999995</v>
      </c>
      <c r="C144">
        <v>23715.657437400001</v>
      </c>
      <c r="D144">
        <v>209.22792000000001</v>
      </c>
      <c r="E144">
        <v>49.21396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20"/>
        <v>15.573699998640222</v>
      </c>
      <c r="B145" s="5">
        <f t="shared" si="21"/>
        <v>15.337999999999994</v>
      </c>
      <c r="C145">
        <v>23715.6730111</v>
      </c>
      <c r="D145">
        <v>209.19347999999999</v>
      </c>
      <c r="E145">
        <v>50.74776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20"/>
        <v>30.689200000779238</v>
      </c>
      <c r="B146" s="5">
        <f t="shared" si="21"/>
        <v>18.33599999999997</v>
      </c>
      <c r="C146">
        <v>23715.7037003</v>
      </c>
      <c r="D146">
        <v>209.1474</v>
      </c>
      <c r="E146">
        <v>52.581359999999997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20"/>
        <v>46.031499998207437</v>
      </c>
      <c r="B147" s="5">
        <f t="shared" si="21"/>
        <v>13.556400000000011</v>
      </c>
      <c r="C147">
        <v>23715.749731799999</v>
      </c>
      <c r="D147">
        <v>209.11788000000001</v>
      </c>
      <c r="E147">
        <v>53.936999999999998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20"/>
        <v>15.972700002748752</v>
      </c>
      <c r="B148" s="5">
        <f t="shared" si="21"/>
        <v>12.875200000000007</v>
      </c>
      <c r="C148">
        <v>23715.765704500001</v>
      </c>
      <c r="D148">
        <v>209.09327999999999</v>
      </c>
      <c r="E148">
        <v>55.224519999999998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20"/>
        <v>31.227499999658903</v>
      </c>
      <c r="B149" s="5">
        <f t="shared" si="21"/>
        <v>18.562799999998987</v>
      </c>
      <c r="C149">
        <v>23715.796932000001</v>
      </c>
      <c r="D149">
        <v>209.04264000000001</v>
      </c>
      <c r="E149">
        <v>57.080799999999897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20"/>
        <v>46.583799998188624</v>
      </c>
      <c r="B150" s="5">
        <f t="shared" si="21"/>
        <v>19.657200000000046</v>
      </c>
      <c r="C150">
        <v>23715.843515799999</v>
      </c>
      <c r="D150">
        <v>208.98851999999999</v>
      </c>
      <c r="E150">
        <v>59.046519999999902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20"/>
        <v>30.830899999273242</v>
      </c>
      <c r="B151" s="5">
        <f t="shared" si="21"/>
        <v>19.080800000000977</v>
      </c>
      <c r="C151">
        <v>23715.874346699999</v>
      </c>
      <c r="D151">
        <v>208.93440000000001</v>
      </c>
      <c r="E151">
        <v>60.954599999999999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20"/>
        <v>31.27909999966505</v>
      </c>
      <c r="B152" s="5">
        <f t="shared" si="21"/>
        <v>18.451999999999984</v>
      </c>
      <c r="C152">
        <v>23715.905625799998</v>
      </c>
      <c r="D152">
        <v>208.87044</v>
      </c>
      <c r="E152">
        <v>62.799799999999998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20"/>
        <v>31.021000002510846</v>
      </c>
      <c r="B153" s="5">
        <f t="shared" si="21"/>
        <v>22.026399999998958</v>
      </c>
      <c r="C153">
        <v>23715.936646800001</v>
      </c>
      <c r="D153">
        <v>208.79352</v>
      </c>
      <c r="E153">
        <v>65.002439999999893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20"/>
        <v>30.94779999810271</v>
      </c>
      <c r="B154" s="5">
        <f t="shared" si="21"/>
        <v>24.762400000001037</v>
      </c>
      <c r="C154">
        <v>23715.967594599999</v>
      </c>
      <c r="D154">
        <v>208.7148</v>
      </c>
      <c r="E154">
        <v>67.478679999999997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20"/>
        <v>30.530100000760285</v>
      </c>
      <c r="B155" s="5">
        <f t="shared" si="21"/>
        <v>23.033199999998999</v>
      </c>
      <c r="C155">
        <v>23715.9981247</v>
      </c>
      <c r="D155">
        <v>208.65575999999999</v>
      </c>
      <c r="E155">
        <v>69.781999999999897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20"/>
        <v>31.016500000987435</v>
      </c>
      <c r="B156" s="5">
        <f t="shared" si="21"/>
        <v>24.180000000000064</v>
      </c>
      <c r="C156">
        <v>23716.029141200001</v>
      </c>
      <c r="D156">
        <v>208.608</v>
      </c>
      <c r="E156">
        <v>72.199999999999903</v>
      </c>
      <c r="F156">
        <v>0.15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20"/>
        <v>32.07049999764422</v>
      </c>
      <c r="B157" s="5">
        <f t="shared" si="21"/>
        <v>21.880400000000009</v>
      </c>
      <c r="C157">
        <v>23716.061211699998</v>
      </c>
      <c r="D157">
        <v>208.56371999999999</v>
      </c>
      <c r="E157">
        <v>74.388039999999904</v>
      </c>
      <c r="F157">
        <v>0.15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20"/>
        <v>47.592000002623536</v>
      </c>
      <c r="B158" s="5">
        <f t="shared" si="21"/>
        <v>23.079600000000937</v>
      </c>
      <c r="C158">
        <v>23716.108803700001</v>
      </c>
      <c r="D158">
        <v>208.52088000000001</v>
      </c>
      <c r="E158">
        <v>76.695999999999998</v>
      </c>
      <c r="F158">
        <v>0.15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20"/>
        <v>30.9281000008923</v>
      </c>
      <c r="B159" s="5">
        <f t="shared" si="21"/>
        <v>29.029199999998951</v>
      </c>
      <c r="C159">
        <v>23716.139731800002</v>
      </c>
      <c r="D159">
        <v>208.46675999999999</v>
      </c>
      <c r="E159">
        <v>79.598919999999893</v>
      </c>
      <c r="F159">
        <v>0.15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20"/>
        <v>15.833699999348028</v>
      </c>
      <c r="B160" s="5">
        <f t="shared" si="21"/>
        <v>28.505200000000031</v>
      </c>
      <c r="C160">
        <v>23716.155565500001</v>
      </c>
      <c r="D160">
        <v>208.41755999999901</v>
      </c>
      <c r="E160">
        <v>82.449439999999896</v>
      </c>
      <c r="F160">
        <v>0.15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20"/>
        <v>31.083599998964928</v>
      </c>
      <c r="B161" s="5">
        <f t="shared" si="21"/>
        <v>23.9876000000001</v>
      </c>
      <c r="C161">
        <v>23716.1866491</v>
      </c>
      <c r="D161">
        <v>208.37508</v>
      </c>
      <c r="E161">
        <v>84.848199999999906</v>
      </c>
      <c r="F161">
        <v>0.15</v>
      </c>
      <c r="G161">
        <v>0</v>
      </c>
      <c r="H161">
        <v>0</v>
      </c>
      <c r="I161">
        <v>0</v>
      </c>
    </row>
    <row r="162" spans="1:9" x14ac:dyDescent="0.3">
      <c r="A162">
        <f t="shared" si="20"/>
        <v>31.017400000564521</v>
      </c>
      <c r="B162" s="5">
        <f t="shared" si="21"/>
        <v>27.300000000000892</v>
      </c>
      <c r="C162">
        <v>23716.217666500001</v>
      </c>
      <c r="D162">
        <v>208.32408000000001</v>
      </c>
      <c r="E162">
        <v>87.578199999999995</v>
      </c>
      <c r="F162">
        <v>0.15</v>
      </c>
      <c r="G162">
        <v>0</v>
      </c>
      <c r="H162">
        <v>0</v>
      </c>
      <c r="I162">
        <v>0</v>
      </c>
    </row>
    <row r="163" spans="1:9" x14ac:dyDescent="0.3">
      <c r="A163">
        <f t="shared" si="20"/>
        <v>47.325600000476697</v>
      </c>
      <c r="B163" s="5">
        <f t="shared" si="21"/>
        <v>28.603999999999985</v>
      </c>
      <c r="C163">
        <v>23716.264992100001</v>
      </c>
      <c r="D163">
        <v>208.27488</v>
      </c>
      <c r="E163">
        <v>90.438599999999994</v>
      </c>
      <c r="F163">
        <v>0.15</v>
      </c>
      <c r="G163">
        <v>0</v>
      </c>
      <c r="H163">
        <v>0</v>
      </c>
      <c r="I163">
        <v>0</v>
      </c>
    </row>
    <row r="164" spans="1:9" x14ac:dyDescent="0.3">
      <c r="A164">
        <f t="shared" si="20"/>
        <v>30.888599998434074</v>
      </c>
      <c r="B164" s="5">
        <f t="shared" si="21"/>
        <v>26.566399999999106</v>
      </c>
      <c r="C164">
        <v>23716.2958807</v>
      </c>
      <c r="D164">
        <v>208.23551999999901</v>
      </c>
      <c r="E164">
        <v>93.095239999999905</v>
      </c>
      <c r="F164">
        <v>0.15</v>
      </c>
      <c r="G164">
        <v>0</v>
      </c>
      <c r="H164">
        <v>0</v>
      </c>
      <c r="I164">
        <v>0</v>
      </c>
    </row>
    <row r="165" spans="1:9" x14ac:dyDescent="0.3">
      <c r="A165">
        <f t="shared" si="20"/>
        <v>31.197899999824585</v>
      </c>
      <c r="B165" s="5">
        <f t="shared" si="21"/>
        <v>30.29800000000094</v>
      </c>
      <c r="C165">
        <v>23716.327078599999</v>
      </c>
      <c r="D165">
        <v>208.188119999999</v>
      </c>
      <c r="E165">
        <v>96.125039999999998</v>
      </c>
      <c r="F165">
        <v>0.15</v>
      </c>
      <c r="G165">
        <v>0</v>
      </c>
      <c r="H165">
        <v>0</v>
      </c>
      <c r="I165">
        <v>0</v>
      </c>
    </row>
    <row r="166" spans="1:9" x14ac:dyDescent="0.3">
      <c r="A166">
        <f t="shared" si="20"/>
        <v>31.192000002192799</v>
      </c>
      <c r="B166" s="5">
        <f t="shared" si="21"/>
        <v>27.556000000000012</v>
      </c>
      <c r="C166">
        <v>23716.358270600002</v>
      </c>
      <c r="D166">
        <v>208.15511999999899</v>
      </c>
      <c r="E166">
        <v>98.88064</v>
      </c>
      <c r="F166">
        <v>0.15</v>
      </c>
      <c r="G166">
        <v>0</v>
      </c>
      <c r="H166">
        <v>0</v>
      </c>
      <c r="I166">
        <v>0</v>
      </c>
    </row>
    <row r="167" spans="1:9" x14ac:dyDescent="0.3">
      <c r="A167">
        <f t="shared" si="20"/>
        <v>31.069900000147754</v>
      </c>
      <c r="B167" s="5">
        <f t="shared" si="21"/>
        <v>24.161999999989945</v>
      </c>
      <c r="C167">
        <v>23716.389340500002</v>
      </c>
      <c r="D167">
        <v>208.12415999999899</v>
      </c>
      <c r="E167">
        <v>101.29683999999899</v>
      </c>
      <c r="F167">
        <v>0.15</v>
      </c>
      <c r="G167">
        <v>0</v>
      </c>
      <c r="H167">
        <v>0</v>
      </c>
      <c r="I167">
        <v>0</v>
      </c>
    </row>
    <row r="168" spans="1:9" x14ac:dyDescent="0.3">
      <c r="A168">
        <f t="shared" si="20"/>
        <v>31.259099996532314</v>
      </c>
      <c r="B168" s="5">
        <f t="shared" si="21"/>
        <v>29.145200000000102</v>
      </c>
      <c r="C168">
        <v>23716.420599599998</v>
      </c>
      <c r="D168">
        <v>208.07003999999901</v>
      </c>
      <c r="E168">
        <v>104.211359999999</v>
      </c>
      <c r="F168">
        <v>0.15</v>
      </c>
      <c r="G168">
        <v>0</v>
      </c>
      <c r="H168">
        <v>0</v>
      </c>
      <c r="I168">
        <v>0</v>
      </c>
    </row>
    <row r="169" spans="1:9" x14ac:dyDescent="0.3">
      <c r="A169">
        <f t="shared" si="20"/>
        <v>31.897700002446072</v>
      </c>
      <c r="B169" s="5">
        <f t="shared" si="21"/>
        <v>34.010342857149993</v>
      </c>
      <c r="C169">
        <v>23716.452497300001</v>
      </c>
      <c r="D169">
        <v>208.00462285714201</v>
      </c>
      <c r="E169">
        <v>107.612394285714</v>
      </c>
      <c r="F169">
        <v>0.15</v>
      </c>
      <c r="G169">
        <v>0</v>
      </c>
      <c r="H169">
        <v>0</v>
      </c>
      <c r="I169">
        <v>0</v>
      </c>
    </row>
    <row r="170" spans="1:9" x14ac:dyDescent="0.3">
      <c r="A170">
        <f t="shared" si="20"/>
        <v>47.459499997785315</v>
      </c>
      <c r="B170" s="5">
        <f t="shared" si="21"/>
        <v>28.201999999999998</v>
      </c>
      <c r="C170">
        <v>23716.499956799998</v>
      </c>
      <c r="D170">
        <v>207.95362285714199</v>
      </c>
      <c r="E170">
        <v>110.432594285714</v>
      </c>
      <c r="F170">
        <v>0.15</v>
      </c>
      <c r="G170">
        <v>0</v>
      </c>
      <c r="H170">
        <v>0</v>
      </c>
      <c r="I170">
        <v>0</v>
      </c>
    </row>
    <row r="171" spans="1:9" x14ac:dyDescent="0.3">
      <c r="A171">
        <f t="shared" si="20"/>
        <v>17.523900001833681</v>
      </c>
      <c r="B171" s="5">
        <f t="shared" si="21"/>
        <v>32.248000000000019</v>
      </c>
      <c r="C171">
        <v>23716.5174807</v>
      </c>
      <c r="D171">
        <v>207.90310285714199</v>
      </c>
      <c r="E171">
        <v>113.65739428571401</v>
      </c>
      <c r="F171">
        <v>0.15</v>
      </c>
      <c r="G171">
        <v>0</v>
      </c>
      <c r="H171">
        <v>0</v>
      </c>
      <c r="I171">
        <v>0</v>
      </c>
    </row>
    <row r="172" spans="1:9" x14ac:dyDescent="0.3">
      <c r="A172">
        <f t="shared" si="20"/>
        <v>44.911000000865897</v>
      </c>
      <c r="B172" s="5">
        <f t="shared" si="21"/>
        <v>31.461999999999932</v>
      </c>
      <c r="C172">
        <v>23716.562391700001</v>
      </c>
      <c r="D172">
        <v>207.83914285714201</v>
      </c>
      <c r="E172">
        <v>116.803594285714</v>
      </c>
      <c r="F172">
        <v>0.15</v>
      </c>
      <c r="G172">
        <v>0</v>
      </c>
      <c r="H172">
        <v>0</v>
      </c>
      <c r="I172">
        <v>0</v>
      </c>
    </row>
    <row r="173" spans="1:9" x14ac:dyDescent="0.3">
      <c r="A173">
        <f t="shared" si="20"/>
        <v>15.260299998772098</v>
      </c>
      <c r="B173" s="5">
        <f t="shared" si="21"/>
        <v>30.990400000000022</v>
      </c>
      <c r="C173">
        <v>23716.577652</v>
      </c>
      <c r="D173">
        <v>207.765342857142</v>
      </c>
      <c r="E173">
        <v>119.902634285714</v>
      </c>
      <c r="F173">
        <v>0.15</v>
      </c>
      <c r="G173">
        <v>0</v>
      </c>
      <c r="H173">
        <v>0</v>
      </c>
      <c r="I173">
        <v>0</v>
      </c>
    </row>
    <row r="174" spans="1:9" x14ac:dyDescent="0.3">
      <c r="A174">
        <f t="shared" si="20"/>
        <v>46.170599998731632</v>
      </c>
      <c r="B174" s="5">
        <f t="shared" si="21"/>
        <v>29.736800000000017</v>
      </c>
      <c r="C174">
        <v>23716.623822599999</v>
      </c>
      <c r="D174">
        <v>207.70074285714199</v>
      </c>
      <c r="E174">
        <v>122.876314285714</v>
      </c>
      <c r="F174">
        <v>0.15</v>
      </c>
      <c r="G174">
        <v>0</v>
      </c>
      <c r="H174">
        <v>0</v>
      </c>
      <c r="I174">
        <v>0</v>
      </c>
    </row>
    <row r="175" spans="1:9" x14ac:dyDescent="0.3">
      <c r="A175">
        <f t="shared" si="20"/>
        <v>30.218200001399964</v>
      </c>
      <c r="B175" s="5">
        <f t="shared" si="21"/>
        <v>30.466399999999965</v>
      </c>
      <c r="C175">
        <v>23716.6540408</v>
      </c>
      <c r="D175">
        <v>207.63546285714199</v>
      </c>
      <c r="E175">
        <v>125.922954285714</v>
      </c>
      <c r="F175">
        <v>0.15</v>
      </c>
      <c r="G175">
        <v>0</v>
      </c>
      <c r="H175">
        <v>0</v>
      </c>
      <c r="I175">
        <v>0</v>
      </c>
    </row>
    <row r="176" spans="1:9" x14ac:dyDescent="0.3">
      <c r="A176">
        <f t="shared" si="20"/>
        <v>46.128300000418676</v>
      </c>
      <c r="B176" s="5">
        <f t="shared" si="21"/>
        <v>28.966057142859967</v>
      </c>
      <c r="C176">
        <v>23716.7001691</v>
      </c>
      <c r="D176">
        <v>207.58016000000001</v>
      </c>
      <c r="E176">
        <v>128.81956</v>
      </c>
      <c r="F176">
        <v>0.15</v>
      </c>
      <c r="G176">
        <v>0</v>
      </c>
      <c r="H176">
        <v>0</v>
      </c>
      <c r="I176">
        <v>0</v>
      </c>
    </row>
    <row r="177" spans="1:9" x14ac:dyDescent="0.3">
      <c r="A177">
        <f t="shared" si="20"/>
        <v>30.286799999885261</v>
      </c>
      <c r="B177" s="5">
        <f t="shared" si="21"/>
        <v>38.034399999999948</v>
      </c>
      <c r="C177">
        <v>23716.7304559</v>
      </c>
      <c r="D177">
        <v>207.49879999999999</v>
      </c>
      <c r="E177">
        <v>132.62299999999999</v>
      </c>
      <c r="F177">
        <v>0.15</v>
      </c>
      <c r="G177">
        <v>0</v>
      </c>
      <c r="H177">
        <v>0</v>
      </c>
      <c r="I177">
        <v>0</v>
      </c>
    </row>
    <row r="178" spans="1:9" x14ac:dyDescent="0.3">
      <c r="A178">
        <f t="shared" si="20"/>
        <v>16.112299999804236</v>
      </c>
      <c r="B178" s="5">
        <f t="shared" si="21"/>
        <v>33.149999999999977</v>
      </c>
      <c r="C178">
        <v>23716.7465682</v>
      </c>
      <c r="D178">
        <v>207.43171999999899</v>
      </c>
      <c r="E178">
        <v>135.93799999999999</v>
      </c>
      <c r="F178">
        <v>0.15</v>
      </c>
      <c r="G178">
        <v>0</v>
      </c>
      <c r="H178">
        <v>0</v>
      </c>
      <c r="I178">
        <v>0</v>
      </c>
    </row>
    <row r="179" spans="1:9" x14ac:dyDescent="0.3">
      <c r="A179">
        <f t="shared" si="20"/>
        <v>31.059799999638926</v>
      </c>
      <c r="B179" s="5">
        <f t="shared" si="21"/>
        <v>35.68240000000003</v>
      </c>
      <c r="C179">
        <v>23716.777628</v>
      </c>
      <c r="D179">
        <v>207.33967999999899</v>
      </c>
      <c r="E179">
        <v>139.50623999999999</v>
      </c>
      <c r="F179">
        <v>0.15</v>
      </c>
      <c r="G179">
        <v>0</v>
      </c>
      <c r="H179">
        <v>0</v>
      </c>
      <c r="I179">
        <v>0</v>
      </c>
    </row>
    <row r="180" spans="1:9" x14ac:dyDescent="0.3">
      <c r="A180">
        <f t="shared" si="20"/>
        <v>30.952199998864671</v>
      </c>
      <c r="B180" s="5">
        <f t="shared" si="21"/>
        <v>34.145600000000229</v>
      </c>
      <c r="C180">
        <v>23716.808580199999</v>
      </c>
      <c r="D180">
        <v>207.24668</v>
      </c>
      <c r="E180">
        <v>142.92080000000001</v>
      </c>
      <c r="F180">
        <v>0.15</v>
      </c>
      <c r="G180">
        <v>0</v>
      </c>
      <c r="H180">
        <v>0</v>
      </c>
      <c r="I180">
        <v>0</v>
      </c>
    </row>
    <row r="181" spans="1:9" x14ac:dyDescent="0.3">
      <c r="A181">
        <f t="shared" si="20"/>
        <v>31.303600000683218</v>
      </c>
      <c r="B181" s="5">
        <f t="shared" si="21"/>
        <v>29.523199999989913</v>
      </c>
      <c r="C181">
        <v>23716.839883799999</v>
      </c>
      <c r="D181">
        <v>207.14203999999901</v>
      </c>
      <c r="E181">
        <v>145.87311999999901</v>
      </c>
      <c r="F181">
        <v>0.15</v>
      </c>
      <c r="G181">
        <v>0</v>
      </c>
      <c r="H181">
        <v>0</v>
      </c>
      <c r="I181">
        <v>0</v>
      </c>
    </row>
    <row r="182" spans="1:9" x14ac:dyDescent="0.3">
      <c r="A182">
        <f t="shared" si="20"/>
        <v>46.111999999993714</v>
      </c>
      <c r="B182" s="5">
        <f t="shared" si="21"/>
        <v>34.011600000009992</v>
      </c>
      <c r="C182">
        <v>23716.885995799999</v>
      </c>
      <c r="D182">
        <v>207.01003999999901</v>
      </c>
      <c r="E182">
        <v>149.27428</v>
      </c>
      <c r="F182">
        <v>0.15</v>
      </c>
      <c r="G182">
        <v>0</v>
      </c>
      <c r="H182">
        <v>0</v>
      </c>
      <c r="I182">
        <v>0</v>
      </c>
    </row>
    <row r="183" spans="1:9" x14ac:dyDescent="0.3">
      <c r="A183">
        <f t="shared" si="20"/>
        <v>30.837400001473725</v>
      </c>
      <c r="B183" s="5">
        <f t="shared" si="21"/>
        <v>34.948799999999949</v>
      </c>
      <c r="C183">
        <v>23716.916833200001</v>
      </c>
      <c r="D183">
        <v>206.8646</v>
      </c>
      <c r="E183">
        <v>152.76916</v>
      </c>
      <c r="F183">
        <v>0.15</v>
      </c>
      <c r="G183">
        <v>0</v>
      </c>
      <c r="H183">
        <v>0</v>
      </c>
      <c r="I183">
        <v>0</v>
      </c>
    </row>
    <row r="184" spans="1:9" x14ac:dyDescent="0.3">
      <c r="A184">
        <f t="shared" si="20"/>
        <v>31.484999999520369</v>
      </c>
      <c r="B184" s="5">
        <f t="shared" si="21"/>
        <v>32.259200000000021</v>
      </c>
      <c r="C184">
        <v>23716.9483182</v>
      </c>
      <c r="D184">
        <v>206.70583999999999</v>
      </c>
      <c r="E184">
        <v>155.99508</v>
      </c>
      <c r="F184">
        <v>0.15</v>
      </c>
      <c r="G184">
        <v>0</v>
      </c>
      <c r="H184">
        <v>0</v>
      </c>
      <c r="I184">
        <v>0</v>
      </c>
    </row>
    <row r="185" spans="1:9" x14ac:dyDescent="0.3">
      <c r="A185">
        <f t="shared" si="20"/>
        <v>1044.1852000003564</v>
      </c>
      <c r="B185" s="5">
        <f t="shared" si="21"/>
        <v>36.095599999999877</v>
      </c>
      <c r="C185">
        <v>23717.992503400001</v>
      </c>
      <c r="D185">
        <v>206.53232</v>
      </c>
      <c r="E185">
        <v>159.60463999999999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20"/>
        <v>15.205799998511793</v>
      </c>
      <c r="B186" s="5">
        <f t="shared" si="21"/>
        <v>35.519199999990008</v>
      </c>
      <c r="C186">
        <v>23718.007709199999</v>
      </c>
      <c r="D186">
        <v>206.36011999999999</v>
      </c>
      <c r="E186">
        <v>163.15655999999899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20"/>
        <v>15.63700000042445</v>
      </c>
      <c r="B187" s="5">
        <f t="shared" si="21"/>
        <v>32.387200000000007</v>
      </c>
      <c r="C187">
        <v>23718.0233462</v>
      </c>
      <c r="D187">
        <v>206.19548</v>
      </c>
      <c r="E187">
        <v>166.39527999999899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20"/>
        <v>15.945700000884244</v>
      </c>
      <c r="B188" s="5">
        <f t="shared" si="21"/>
        <v>33.114800000000173</v>
      </c>
      <c r="C188">
        <v>23718.039291900001</v>
      </c>
      <c r="D188">
        <v>206.00360000000001</v>
      </c>
      <c r="E188">
        <v>169.70675999999901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20"/>
        <v>15.335500000219326</v>
      </c>
      <c r="B189" s="5">
        <f t="shared" si="21"/>
        <v>34.523599999999988</v>
      </c>
      <c r="C189">
        <v>23718.054627400001</v>
      </c>
      <c r="D189">
        <v>205.81532000000001</v>
      </c>
      <c r="E189">
        <v>173.15911999999901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20"/>
        <v>15.457099998457124</v>
      </c>
      <c r="B190" s="5">
        <f t="shared" si="21"/>
        <v>38.098000000009904</v>
      </c>
      <c r="C190">
        <v>23718.070084499999</v>
      </c>
      <c r="D190">
        <v>205.59572</v>
      </c>
      <c r="E190">
        <v>176.96892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20"/>
        <v>15.502900001592934</v>
      </c>
      <c r="B191" s="5">
        <f t="shared" si="21"/>
        <v>32.70885714285015</v>
      </c>
      <c r="C191">
        <v>23718.085587400001</v>
      </c>
      <c r="D191">
        <v>205.38297714285699</v>
      </c>
      <c r="E191">
        <v>180.23980571428501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20"/>
        <v>15.39749999938067</v>
      </c>
      <c r="B192" s="5">
        <f t="shared" si="21"/>
        <v>37.835999999999785</v>
      </c>
      <c r="C192">
        <v>23718.1009849</v>
      </c>
      <c r="D192">
        <v>205.14597714285699</v>
      </c>
      <c r="E192">
        <v>184.02340571428499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20"/>
        <v>14.922200000000885</v>
      </c>
      <c r="B193" s="5">
        <f t="shared" si="21"/>
        <v>37.259600000000148</v>
      </c>
      <c r="C193">
        <v>23718.1159071</v>
      </c>
      <c r="D193">
        <v>204.90717714285699</v>
      </c>
      <c r="E193">
        <v>187.74936571428501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20"/>
        <v>15.431100000569131</v>
      </c>
      <c r="B194" s="5">
        <f t="shared" si="21"/>
        <v>31.503657142859822</v>
      </c>
      <c r="C194">
        <v>23718.131338200001</v>
      </c>
      <c r="D194">
        <v>204.66491428571399</v>
      </c>
      <c r="E194">
        <v>190.89973142857099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20"/>
        <v>15.422899999975925</v>
      </c>
      <c r="B195" s="5">
        <f t="shared" si="21"/>
        <v>40.519600000000082</v>
      </c>
      <c r="C195">
        <v>23718.146761100001</v>
      </c>
      <c r="D195">
        <v>204.39583428571399</v>
      </c>
      <c r="E195">
        <v>194.951691428571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20"/>
        <v>15.239299998938804</v>
      </c>
      <c r="B196" s="5">
        <f t="shared" si="21"/>
        <v>31.956000000000131</v>
      </c>
      <c r="C196">
        <v>23718.1620004</v>
      </c>
      <c r="D196">
        <v>204.13375428571399</v>
      </c>
      <c r="E196">
        <v>198.14729142857101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20"/>
        <v>15.147300000535324</v>
      </c>
      <c r="B197" s="5">
        <f t="shared" si="21"/>
        <v>40.047999999999888</v>
      </c>
      <c r="C197">
        <v>23718.1771477</v>
      </c>
      <c r="D197">
        <v>203.84575428571401</v>
      </c>
      <c r="E197">
        <v>202.152091428571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20"/>
        <v>15.101799999683863</v>
      </c>
      <c r="B198" s="5">
        <f t="shared" si="21"/>
        <v>39.576399999999978</v>
      </c>
      <c r="C198">
        <v>23718.1922495</v>
      </c>
      <c r="D198">
        <v>203.562674285714</v>
      </c>
      <c r="E198">
        <v>206.109731428571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20"/>
        <v>15.17759999842383</v>
      </c>
      <c r="B199" s="5">
        <f t="shared" si="21"/>
        <v>41.610000000000014</v>
      </c>
      <c r="C199">
        <v>23718.207427099998</v>
      </c>
      <c r="D199">
        <v>203.238714285714</v>
      </c>
      <c r="E199">
        <v>210.270731428571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53" si="22">(C200-C199)*1000</f>
        <v>16.081100002338644</v>
      </c>
      <c r="B200" s="5">
        <f t="shared" ref="B200:B253" si="23">(E200-E199)*10</f>
        <v>38.475999999999999</v>
      </c>
      <c r="C200">
        <v>23718.223508200001</v>
      </c>
      <c r="D200">
        <v>202.92251428571399</v>
      </c>
      <c r="E200">
        <v>214.118331428571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22"/>
        <v>15.218299999105511</v>
      </c>
      <c r="B201" s="5">
        <f t="shared" si="23"/>
        <v>43.131542857140062</v>
      </c>
      <c r="C201">
        <v>23718.2387265</v>
      </c>
      <c r="D201">
        <v>202.57353714285699</v>
      </c>
      <c r="E201">
        <v>218.431485714285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22"/>
        <v>15.518100000917912</v>
      </c>
      <c r="B202" s="5">
        <f t="shared" si="23"/>
        <v>36.956399999999974</v>
      </c>
      <c r="C202">
        <v>23718.254244600001</v>
      </c>
      <c r="D202">
        <v>202.22913714285701</v>
      </c>
      <c r="E202">
        <v>222.127125714285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22"/>
        <v>15.806200000952231</v>
      </c>
      <c r="B203" s="5">
        <f t="shared" si="23"/>
        <v>43.010800000000131</v>
      </c>
      <c r="C203">
        <v>23718.270050800002</v>
      </c>
      <c r="D203">
        <v>201.85245714285699</v>
      </c>
      <c r="E203">
        <v>226.42820571428501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22"/>
        <v>15.971699998772237</v>
      </c>
      <c r="B204" s="5">
        <f t="shared" si="23"/>
        <v>37.788799999999867</v>
      </c>
      <c r="C204">
        <v>23718.2860225</v>
      </c>
      <c r="D204">
        <v>201.503977142857</v>
      </c>
      <c r="E204">
        <v>230.207085714285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22"/>
        <v>15.645799998310395</v>
      </c>
      <c r="B205" s="5">
        <f t="shared" si="23"/>
        <v>43.633600000000001</v>
      </c>
      <c r="C205">
        <v>23718.301668299999</v>
      </c>
      <c r="D205">
        <v>201.11889714285701</v>
      </c>
      <c r="E205">
        <v>234.570445714285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22"/>
        <v>15.622300001268741</v>
      </c>
      <c r="B206" s="5">
        <f t="shared" si="23"/>
        <v>42.847600000000057</v>
      </c>
      <c r="C206">
        <v>23718.3172906</v>
      </c>
      <c r="D206">
        <v>200.74365714285699</v>
      </c>
      <c r="E206">
        <v>238.85520571428501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22"/>
        <v>15.718800001195632</v>
      </c>
      <c r="B207" s="5">
        <f t="shared" si="23"/>
        <v>43.732399999999814</v>
      </c>
      <c r="C207">
        <v>23718.333009400001</v>
      </c>
      <c r="D207">
        <v>200.361337142857</v>
      </c>
      <c r="E207">
        <v>243.22844571428499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22"/>
        <v>15.237699997669552</v>
      </c>
      <c r="B208" s="5">
        <f t="shared" si="23"/>
        <v>41.485200000000191</v>
      </c>
      <c r="C208">
        <v>23718.348247099999</v>
      </c>
      <c r="D208">
        <v>199.98117714285701</v>
      </c>
      <c r="E208">
        <v>247.37696571428501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22"/>
        <v>30.510900000081165</v>
      </c>
      <c r="B209" s="5">
        <f t="shared" si="23"/>
        <v>47.764399999999796</v>
      </c>
      <c r="C209">
        <v>23718.378757999999</v>
      </c>
      <c r="D209">
        <v>199.57225714285701</v>
      </c>
      <c r="E209">
        <v>252.15340571428499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22"/>
        <v>15.913300001557218</v>
      </c>
      <c r="B210" s="5">
        <f t="shared" si="23"/>
        <v>45.385200000000054</v>
      </c>
      <c r="C210">
        <v>23718.3946713</v>
      </c>
      <c r="D210">
        <v>199.15945714285701</v>
      </c>
      <c r="E210">
        <v>256.69192571428499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22"/>
        <v>15.912499999103602</v>
      </c>
      <c r="B211" s="5">
        <f t="shared" si="23"/>
        <v>52.743600000000015</v>
      </c>
      <c r="C211">
        <v>23718.4105838</v>
      </c>
      <c r="D211">
        <v>198.70057714285699</v>
      </c>
      <c r="E211">
        <v>261.96628571428499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22"/>
        <v>15.420700001413934</v>
      </c>
      <c r="B212" s="5">
        <f t="shared" si="23"/>
        <v>47.259599999999864</v>
      </c>
      <c r="C212">
        <v>23718.426004500001</v>
      </c>
      <c r="D212">
        <v>198.25297714285699</v>
      </c>
      <c r="E212">
        <v>266.69224571428498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22"/>
        <v>15.76319999730913</v>
      </c>
      <c r="B213" s="5">
        <f t="shared" si="23"/>
        <v>51.590800000000172</v>
      </c>
      <c r="C213">
        <v>23718.441767699998</v>
      </c>
      <c r="D213">
        <v>197.78293714285701</v>
      </c>
      <c r="E213">
        <v>271.851325714285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22"/>
        <v>16.054100000474136</v>
      </c>
      <c r="B214" s="5">
        <f t="shared" si="23"/>
        <v>52.685200000000236</v>
      </c>
      <c r="C214">
        <v>23718.457821799999</v>
      </c>
      <c r="D214">
        <v>197.286137142857</v>
      </c>
      <c r="E214">
        <v>277.11984571428502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22"/>
        <v>14.668900003016461</v>
      </c>
      <c r="B215" s="5">
        <f t="shared" si="23"/>
        <v>50.961999999999534</v>
      </c>
      <c r="C215">
        <v>23718.472490700002</v>
      </c>
      <c r="D215">
        <v>196.776737142857</v>
      </c>
      <c r="E215">
        <v>282.21604571428497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22"/>
        <v>15.169699996476993</v>
      </c>
      <c r="B216" s="5">
        <f t="shared" si="23"/>
        <v>56.791542857150148</v>
      </c>
      <c r="C216">
        <v>23718.487660399998</v>
      </c>
      <c r="D216">
        <v>196.23408000000001</v>
      </c>
      <c r="E216">
        <v>287.89519999999999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si="22"/>
        <v>15.513100002863212</v>
      </c>
      <c r="B217" s="5">
        <f t="shared" si="23"/>
        <v>55.683200000000284</v>
      </c>
      <c r="C217">
        <v>23718.503173500001</v>
      </c>
      <c r="D217">
        <v>195.65808000000001</v>
      </c>
      <c r="E217">
        <v>293.46352000000002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22"/>
        <v>15.568299997539725</v>
      </c>
      <c r="B218" s="5">
        <f t="shared" si="23"/>
        <v>51.846799999999575</v>
      </c>
      <c r="C218">
        <v>23718.518741799999</v>
      </c>
      <c r="D218">
        <v>195.07404</v>
      </c>
      <c r="E218">
        <v>298.64819999999997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22"/>
        <v>15.048500001284992</v>
      </c>
      <c r="B219" s="5">
        <f t="shared" si="23"/>
        <v>55.712399999990225</v>
      </c>
      <c r="C219">
        <v>23718.5337903</v>
      </c>
      <c r="D219">
        <v>194.458439999999</v>
      </c>
      <c r="E219">
        <v>304.219439999999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22"/>
        <v>15.801400000782451</v>
      </c>
      <c r="B220" s="5">
        <f t="shared" si="23"/>
        <v>51.119199999999978</v>
      </c>
      <c r="C220">
        <v>23718.549591700001</v>
      </c>
      <c r="D220">
        <v>193.815439999999</v>
      </c>
      <c r="E220">
        <v>309.33135999999899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22"/>
        <v>15.190399997663917</v>
      </c>
      <c r="B221" s="5">
        <f t="shared" si="23"/>
        <v>51.695599999999899</v>
      </c>
      <c r="C221">
        <v>23718.564782099998</v>
      </c>
      <c r="D221">
        <v>193.14499999999899</v>
      </c>
      <c r="E221">
        <v>314.50091999999898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22"/>
        <v>15.93700000012177</v>
      </c>
      <c r="B222" s="5">
        <f t="shared" si="23"/>
        <v>49.400000000010209</v>
      </c>
      <c r="C222">
        <v>23718.580719099999</v>
      </c>
      <c r="D222">
        <v>192.45903999999899</v>
      </c>
      <c r="E222">
        <v>319.44092000000001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22"/>
        <v>15.761000002385117</v>
      </c>
      <c r="B223" s="5">
        <f t="shared" si="23"/>
        <v>51.181599999990226</v>
      </c>
      <c r="C223">
        <v>23718.596480100001</v>
      </c>
      <c r="D223">
        <v>191.75359999999901</v>
      </c>
      <c r="E223">
        <v>324.55907999999903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22"/>
        <v>15.375299997685943</v>
      </c>
      <c r="B224" s="5">
        <f t="shared" si="23"/>
        <v>46.695200000009436</v>
      </c>
      <c r="C224">
        <v>23718.611855399999</v>
      </c>
      <c r="D224">
        <v>191.05099999999899</v>
      </c>
      <c r="E224">
        <v>329.22859999999997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22"/>
        <v>15.633700000762474</v>
      </c>
      <c r="B225" s="5">
        <f t="shared" si="23"/>
        <v>47.743199999990225</v>
      </c>
      <c r="C225">
        <v>23718.627489099999</v>
      </c>
      <c r="D225">
        <v>190.31527999999901</v>
      </c>
      <c r="E225">
        <v>334.00291999999899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22"/>
        <v>16.116499999043299</v>
      </c>
      <c r="B226" s="5">
        <f t="shared" si="23"/>
        <v>45.164399999999887</v>
      </c>
      <c r="C226">
        <v>23718.643605599998</v>
      </c>
      <c r="D226">
        <v>189.57283999999899</v>
      </c>
      <c r="E226">
        <v>338.51935999999898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f t="shared" si="22"/>
        <v>15.819100000953767</v>
      </c>
      <c r="B227" s="5">
        <f t="shared" si="23"/>
        <v>42.900000000000205</v>
      </c>
      <c r="C227">
        <v>23718.659424699999</v>
      </c>
      <c r="D227">
        <v>188.81251999999901</v>
      </c>
      <c r="E227">
        <v>342.809359999999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f t="shared" si="22"/>
        <v>16.145600002346328</v>
      </c>
      <c r="B228" s="5">
        <f t="shared" si="23"/>
        <v>38.574800000000096</v>
      </c>
      <c r="C228">
        <v>23718.675570300002</v>
      </c>
      <c r="D228">
        <v>188.04379999999901</v>
      </c>
      <c r="E228">
        <v>346.66683999999901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f t="shared" si="22"/>
        <v>15.305799999623559</v>
      </c>
      <c r="B229" s="5">
        <f t="shared" si="23"/>
        <v>39.104800000009732</v>
      </c>
      <c r="C229">
        <v>23718.690876100001</v>
      </c>
      <c r="D229">
        <v>187.24903999999901</v>
      </c>
      <c r="E229">
        <v>350.57731999999999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f t="shared" si="22"/>
        <v>15.639799999917159</v>
      </c>
      <c r="B230" s="5">
        <f t="shared" si="23"/>
        <v>33.213599999990038</v>
      </c>
      <c r="C230">
        <v>23718.706515900001</v>
      </c>
      <c r="D230">
        <v>186.45919999999899</v>
      </c>
      <c r="E230">
        <v>353.89867999999899</v>
      </c>
      <c r="F230">
        <v>0</v>
      </c>
      <c r="G230">
        <v>0</v>
      </c>
      <c r="H230">
        <v>0</v>
      </c>
      <c r="I230">
        <v>0</v>
      </c>
    </row>
    <row r="231" spans="1:9" x14ac:dyDescent="0.3">
      <c r="A231">
        <f t="shared" si="22"/>
        <v>15.606499997375067</v>
      </c>
      <c r="B231" s="5">
        <f t="shared" si="23"/>
        <v>35.67639999999983</v>
      </c>
      <c r="C231">
        <v>23718.722122399999</v>
      </c>
      <c r="D231">
        <v>185.644759999999</v>
      </c>
      <c r="E231">
        <v>357.46631999999897</v>
      </c>
      <c r="F231">
        <v>0</v>
      </c>
      <c r="G231">
        <v>0</v>
      </c>
      <c r="H231">
        <v>0</v>
      </c>
      <c r="I231">
        <v>0</v>
      </c>
    </row>
    <row r="232" spans="1:9" x14ac:dyDescent="0.3">
      <c r="A232">
        <f t="shared" si="22"/>
        <v>15.185600001132116</v>
      </c>
      <c r="B232" s="5">
        <f t="shared" si="23"/>
        <v>31.718000000000188</v>
      </c>
      <c r="C232">
        <v>23718.737308</v>
      </c>
      <c r="D232">
        <v>184.840159999999</v>
      </c>
      <c r="E232">
        <v>360.63811999999899</v>
      </c>
      <c r="F232">
        <v>0</v>
      </c>
      <c r="G232">
        <v>0</v>
      </c>
      <c r="H232">
        <v>0</v>
      </c>
      <c r="I232">
        <v>0</v>
      </c>
    </row>
    <row r="233" spans="1:9" x14ac:dyDescent="0.3">
      <c r="A233">
        <f t="shared" si="22"/>
        <v>15.481900001759641</v>
      </c>
      <c r="B233" s="5">
        <f t="shared" si="23"/>
        <v>32.771999999999935</v>
      </c>
      <c r="C233">
        <v>23718.752789900002</v>
      </c>
      <c r="D233">
        <v>184.03556</v>
      </c>
      <c r="E233">
        <v>363.91531999999899</v>
      </c>
      <c r="F233">
        <v>0</v>
      </c>
      <c r="G233">
        <v>0</v>
      </c>
      <c r="H233">
        <v>0</v>
      </c>
      <c r="I233">
        <v>0</v>
      </c>
    </row>
    <row r="234" spans="1:9" x14ac:dyDescent="0.3">
      <c r="A234">
        <f t="shared" si="22"/>
        <v>15.625</v>
      </c>
      <c r="B234" s="5">
        <f t="shared" si="23"/>
        <v>24.28080000000989</v>
      </c>
      <c r="C234">
        <v>23718.768414900002</v>
      </c>
      <c r="D234">
        <v>183.27448000000001</v>
      </c>
      <c r="E234">
        <v>366.34339999999997</v>
      </c>
      <c r="F234">
        <v>0</v>
      </c>
      <c r="G234">
        <v>0</v>
      </c>
      <c r="H234">
        <v>0</v>
      </c>
      <c r="I234">
        <v>0</v>
      </c>
    </row>
    <row r="235" spans="1:9" x14ac:dyDescent="0.3">
      <c r="A235">
        <f t="shared" si="22"/>
        <v>15.776799999002833</v>
      </c>
      <c r="B235" s="5">
        <f t="shared" si="23"/>
        <v>24.448000000000434</v>
      </c>
      <c r="C235">
        <v>23718.784191700001</v>
      </c>
      <c r="D235">
        <v>182.51728</v>
      </c>
      <c r="E235">
        <v>368.78820000000002</v>
      </c>
      <c r="F235">
        <v>0</v>
      </c>
      <c r="G235">
        <v>0</v>
      </c>
      <c r="H235">
        <v>0</v>
      </c>
      <c r="I235">
        <v>0</v>
      </c>
    </row>
    <row r="236" spans="1:9" x14ac:dyDescent="0.3">
      <c r="A236">
        <f t="shared" si="22"/>
        <v>15.203799997834722</v>
      </c>
      <c r="B236" s="5">
        <f t="shared" si="23"/>
        <v>19.185599999999567</v>
      </c>
      <c r="C236">
        <v>23718.799395499998</v>
      </c>
      <c r="D236">
        <v>181.79631999999901</v>
      </c>
      <c r="E236">
        <v>370.70675999999997</v>
      </c>
      <c r="F236">
        <v>0</v>
      </c>
      <c r="G236">
        <v>0</v>
      </c>
      <c r="H236">
        <v>0</v>
      </c>
      <c r="I236">
        <v>0</v>
      </c>
    </row>
    <row r="237" spans="1:9" x14ac:dyDescent="0.3">
      <c r="A237">
        <f t="shared" si="22"/>
        <v>15.302600000723032</v>
      </c>
      <c r="B237" s="5">
        <f t="shared" si="23"/>
        <v>19.872799999999984</v>
      </c>
      <c r="C237">
        <v>23718.814698099999</v>
      </c>
      <c r="D237">
        <v>181.05555999999899</v>
      </c>
      <c r="E237">
        <v>372.69403999999997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>
        <f t="shared" si="22"/>
        <v>15.115900001546834</v>
      </c>
      <c r="B238" s="5">
        <f t="shared" si="23"/>
        <v>12.235199999990414</v>
      </c>
      <c r="C238">
        <v>23718.829814000001</v>
      </c>
      <c r="D238">
        <v>180.35247999999899</v>
      </c>
      <c r="E238">
        <v>373.91755999999901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>
        <f t="shared" si="22"/>
        <v>15.876599998591701</v>
      </c>
      <c r="B239" s="5">
        <f t="shared" si="23"/>
        <v>8.9287999999999101</v>
      </c>
      <c r="C239">
        <v>23718.845690599999</v>
      </c>
      <c r="D239">
        <v>179.703879999999</v>
      </c>
      <c r="E239">
        <v>374.81043999999901</v>
      </c>
      <c r="F239">
        <v>0</v>
      </c>
      <c r="G239">
        <v>0</v>
      </c>
      <c r="H239">
        <v>0</v>
      </c>
      <c r="I239">
        <v>0</v>
      </c>
    </row>
    <row r="240" spans="1:9" x14ac:dyDescent="0.3">
      <c r="A240">
        <f t="shared" si="22"/>
        <v>16.02429999911692</v>
      </c>
      <c r="B240" s="5">
        <f t="shared" si="23"/>
        <v>4.7608000000099082</v>
      </c>
      <c r="C240">
        <v>23718.861714899998</v>
      </c>
      <c r="D240">
        <v>179.08756</v>
      </c>
      <c r="E240">
        <v>375.28652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>
        <f t="shared" si="22"/>
        <v>15.1627000013832</v>
      </c>
      <c r="B241" s="5">
        <f t="shared" si="23"/>
        <v>2.2656000000000631</v>
      </c>
      <c r="C241">
        <v>23718.8768776</v>
      </c>
      <c r="D241">
        <v>178.4896</v>
      </c>
      <c r="E241">
        <v>375.51308</v>
      </c>
      <c r="F241">
        <v>0</v>
      </c>
      <c r="G241">
        <v>0</v>
      </c>
      <c r="H241">
        <v>0</v>
      </c>
      <c r="I241">
        <v>0</v>
      </c>
    </row>
    <row r="242" spans="1:9" x14ac:dyDescent="0.3">
      <c r="A242">
        <f t="shared" si="22"/>
        <v>16.274199999315897</v>
      </c>
      <c r="B242" s="5">
        <f t="shared" si="23"/>
        <v>0.18559999999979482</v>
      </c>
      <c r="C242">
        <v>23718.893151799999</v>
      </c>
      <c r="D242">
        <v>177.92956000000001</v>
      </c>
      <c r="E242">
        <v>375.53163999999998</v>
      </c>
      <c r="F242">
        <v>0</v>
      </c>
      <c r="G242">
        <v>0</v>
      </c>
      <c r="H242">
        <v>0</v>
      </c>
      <c r="I242">
        <v>0</v>
      </c>
    </row>
    <row r="243" spans="1:9" x14ac:dyDescent="0.3">
      <c r="A243">
        <f t="shared" si="22"/>
        <v>15.13630000044941</v>
      </c>
      <c r="B243" s="5">
        <f t="shared" si="23"/>
        <v>2.438799999999901</v>
      </c>
      <c r="C243">
        <v>23718.908288099999</v>
      </c>
      <c r="D243">
        <v>177.37935999999999</v>
      </c>
      <c r="E243">
        <v>375.77551999999997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f t="shared" si="22"/>
        <v>31.462599999940721</v>
      </c>
      <c r="B244" s="5">
        <f t="shared" si="23"/>
        <v>1.4028000000001839</v>
      </c>
      <c r="C244">
        <v>23718.939750699999</v>
      </c>
      <c r="D244">
        <v>177.026679999999</v>
      </c>
      <c r="E244">
        <v>375.91579999999999</v>
      </c>
      <c r="F244">
        <v>0</v>
      </c>
      <c r="G244">
        <v>0</v>
      </c>
      <c r="H244">
        <v>0</v>
      </c>
      <c r="I244">
        <v>0</v>
      </c>
    </row>
    <row r="245" spans="1:9" x14ac:dyDescent="0.3">
      <c r="A245">
        <f t="shared" si="22"/>
        <v>30.514199999743141</v>
      </c>
      <c r="B245" s="5">
        <f t="shared" si="23"/>
        <v>0.26200000000017099</v>
      </c>
      <c r="C245">
        <v>23718.970264899999</v>
      </c>
      <c r="D245">
        <v>176.74152000000001</v>
      </c>
      <c r="E245">
        <v>375.94200000000001</v>
      </c>
      <c r="F245">
        <v>0</v>
      </c>
      <c r="G245">
        <v>0</v>
      </c>
      <c r="H245">
        <v>0</v>
      </c>
      <c r="I245">
        <v>0</v>
      </c>
    </row>
    <row r="246" spans="1:9" x14ac:dyDescent="0.3">
      <c r="A246">
        <f t="shared" si="22"/>
        <v>30.892499999026768</v>
      </c>
      <c r="B246" s="5">
        <f t="shared" si="23"/>
        <v>1.83400000000006</v>
      </c>
      <c r="C246">
        <v>23719.001157399998</v>
      </c>
      <c r="D246">
        <v>176.51748000000001</v>
      </c>
      <c r="E246">
        <v>376.12540000000001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f t="shared" si="22"/>
        <v>30.442800001765136</v>
      </c>
      <c r="B247" s="5">
        <f t="shared" si="23"/>
        <v>-2.3904000000101178</v>
      </c>
      <c r="C247">
        <v>23719.0316002</v>
      </c>
      <c r="D247">
        <v>176.09379999999999</v>
      </c>
      <c r="E247">
        <v>375.886359999999</v>
      </c>
      <c r="F247">
        <v>0</v>
      </c>
      <c r="G247">
        <v>0</v>
      </c>
      <c r="H247">
        <v>0</v>
      </c>
      <c r="I247">
        <v>0</v>
      </c>
    </row>
    <row r="248" spans="1:9" x14ac:dyDescent="0.3">
      <c r="A248">
        <f t="shared" si="22"/>
        <v>31.732399998873007</v>
      </c>
      <c r="B248" s="5">
        <f t="shared" si="23"/>
        <v>-1.9187999999900285</v>
      </c>
      <c r="C248">
        <v>23719.063332599999</v>
      </c>
      <c r="D248">
        <v>175.67483999999999</v>
      </c>
      <c r="E248">
        <v>375.69448</v>
      </c>
      <c r="F248">
        <v>0</v>
      </c>
      <c r="G248">
        <v>0</v>
      </c>
      <c r="H248">
        <v>0</v>
      </c>
      <c r="I248">
        <v>0</v>
      </c>
    </row>
    <row r="249" spans="1:9" x14ac:dyDescent="0.3">
      <c r="A249">
        <f t="shared" si="22"/>
        <v>47.235800000635209</v>
      </c>
      <c r="B249" s="5">
        <f t="shared" si="23"/>
        <v>-3.3235999999999422</v>
      </c>
      <c r="C249">
        <v>23719.110568399999</v>
      </c>
      <c r="D249">
        <v>175.27139999999901</v>
      </c>
      <c r="E249">
        <v>375.36212</v>
      </c>
      <c r="F249">
        <v>0</v>
      </c>
      <c r="G249">
        <v>0</v>
      </c>
      <c r="H249">
        <v>0</v>
      </c>
      <c r="I249">
        <v>0</v>
      </c>
    </row>
    <row r="250" spans="1:9" x14ac:dyDescent="0.3">
      <c r="A250">
        <f t="shared" si="22"/>
        <v>14.851600000838516</v>
      </c>
      <c r="B250" s="5">
        <f t="shared" si="23"/>
        <v>-2.4852000000100816</v>
      </c>
      <c r="C250">
        <v>23719.12542</v>
      </c>
      <c r="D250">
        <v>174.85811999999899</v>
      </c>
      <c r="E250">
        <v>375.113599999999</v>
      </c>
      <c r="F250">
        <v>0</v>
      </c>
      <c r="G250">
        <v>0</v>
      </c>
      <c r="H250">
        <v>0</v>
      </c>
      <c r="I250">
        <v>0</v>
      </c>
    </row>
    <row r="251" spans="1:9" x14ac:dyDescent="0.3">
      <c r="A251">
        <f t="shared" si="22"/>
        <v>17.243800000869669</v>
      </c>
      <c r="B251" s="5">
        <f t="shared" si="23"/>
        <v>-1.7516000000000531</v>
      </c>
      <c r="C251">
        <v>23719.142663800001</v>
      </c>
      <c r="D251">
        <v>174.41531999999901</v>
      </c>
      <c r="E251">
        <v>374.93843999999899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f t="shared" si="22"/>
        <v>45.407199999317527</v>
      </c>
      <c r="B252" s="5">
        <f t="shared" si="23"/>
        <v>-1.1752000000001317</v>
      </c>
      <c r="C252">
        <v>23719.188071</v>
      </c>
      <c r="D252">
        <v>173.93807999999899</v>
      </c>
      <c r="E252">
        <v>374.82091999999898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f t="shared" si="22"/>
        <v>31.48729999884381</v>
      </c>
      <c r="B253" s="5">
        <f t="shared" si="23"/>
        <v>-0.96559999999954016</v>
      </c>
      <c r="C253">
        <v>23719.219558299999</v>
      </c>
      <c r="D253">
        <v>173.41164000000001</v>
      </c>
      <c r="E253">
        <v>374.72435999999902</v>
      </c>
      <c r="F253">
        <v>0</v>
      </c>
      <c r="G253">
        <v>0</v>
      </c>
      <c r="H253">
        <v>0</v>
      </c>
      <c r="I253">
        <v>0</v>
      </c>
    </row>
    <row r="254" spans="1:9" x14ac:dyDescent="0.3">
      <c r="B254" s="5"/>
    </row>
    <row r="255" spans="1:9" x14ac:dyDescent="0.3">
      <c r="B255" s="5"/>
    </row>
    <row r="256" spans="1:9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34C0-6749-4F5F-8DD1-5F840106FCB9}">
  <dimension ref="A1:Z311"/>
  <sheetViews>
    <sheetView topLeftCell="A6" zoomScaleNormal="100" workbookViewId="0">
      <selection activeCell="Q70" sqref="Q70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4.77734375" bestFit="1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132.65555265922893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1.3993751706594171</v>
      </c>
      <c r="R2" s="2"/>
    </row>
    <row r="3" spans="1:25" x14ac:dyDescent="0.3">
      <c r="O3">
        <f>MIN(O6:O1001)</f>
        <v>36.118000000000002</v>
      </c>
      <c r="P3" t="s">
        <v>3</v>
      </c>
      <c r="Q3" s="2">
        <f>AVERAGE(R6:R60)</f>
        <v>0.49872885845362935</v>
      </c>
      <c r="R3" s="2">
        <f>SUM(R6:R300)</f>
        <v>33.967536958772293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25191.693013100001</v>
      </c>
      <c r="D6">
        <v>194.13900000000001</v>
      </c>
      <c r="E6">
        <v>41.357999999999997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 t="shared" ref="L6:L37" si="0">M6-$M$6</f>
        <v>0</v>
      </c>
      <c r="M6">
        <v>25193.401518499999</v>
      </c>
      <c r="N6">
        <v>190.25711999999999</v>
      </c>
      <c r="O6">
        <v>36.201839999999997</v>
      </c>
      <c r="P6" s="2">
        <f t="shared" ref="P6:P37" si="1">O6-$O$3</f>
        <v>8.383999999999503E-2</v>
      </c>
      <c r="Q6" s="2">
        <f t="shared" ref="Q6:Q42" si="2">$Q$1*(L6-$Q$2+($Q$2*(EXP(-1*L6/$Q$2))))</f>
        <v>0</v>
      </c>
      <c r="R6" s="2">
        <f>ABS(Q6-P6)</f>
        <v>8.383999999999503E-2</v>
      </c>
      <c r="S6" s="4"/>
      <c r="T6" s="2" t="s">
        <v>20</v>
      </c>
      <c r="U6">
        <f>V6-$V$6</f>
        <v>0</v>
      </c>
      <c r="V6">
        <v>25192.394354299999</v>
      </c>
      <c r="W6">
        <v>195.05412000000001</v>
      </c>
      <c r="X6">
        <v>41.986800000000002</v>
      </c>
      <c r="Y6">
        <f>X6-$O$3</f>
        <v>5.8688000000000002</v>
      </c>
    </row>
    <row r="7" spans="1:25" x14ac:dyDescent="0.3">
      <c r="A7">
        <f>(C7-C6)*1000</f>
        <v>15.151499999774387</v>
      </c>
      <c r="B7" s="5">
        <f>(E7-E6)*10</f>
        <v>0</v>
      </c>
      <c r="C7">
        <v>25191.708164600001</v>
      </c>
      <c r="D7">
        <v>194.13900000000001</v>
      </c>
      <c r="E7">
        <v>41.357999999999997</v>
      </c>
      <c r="F7">
        <v>0</v>
      </c>
      <c r="G7">
        <v>0</v>
      </c>
      <c r="H7">
        <v>0</v>
      </c>
      <c r="I7">
        <v>0</v>
      </c>
      <c r="K7" s="2">
        <f t="shared" ref="K7:K38" si="3">(M7-M6)*1000</f>
        <v>16.107100000226637</v>
      </c>
      <c r="L7" s="2">
        <f t="shared" si="0"/>
        <v>1.6107100000226637E-2</v>
      </c>
      <c r="M7">
        <v>25193.417625599999</v>
      </c>
      <c r="N7">
        <v>190.1046</v>
      </c>
      <c r="O7">
        <v>36.207079999999998</v>
      </c>
      <c r="P7" s="2">
        <f t="shared" si="1"/>
        <v>8.9079999999995607E-2</v>
      </c>
      <c r="Q7" s="2">
        <f t="shared" si="2"/>
        <v>1.2249865147530604E-2</v>
      </c>
      <c r="R7" s="2">
        <f t="shared" ref="R7:R59" si="4">ABS(Q7-P7)</f>
        <v>7.683013485246501E-2</v>
      </c>
      <c r="S7" s="4"/>
      <c r="T7" s="2">
        <f t="shared" ref="T7:T70" si="5">(U7-U6)*1000</f>
        <v>15.636899999663001</v>
      </c>
      <c r="U7">
        <f t="shared" ref="U7:U70" si="6">V7-$V$6</f>
        <v>1.5636899999663001E-2</v>
      </c>
      <c r="V7">
        <v>25192.409991199998</v>
      </c>
      <c r="W7">
        <v>194.98524</v>
      </c>
      <c r="X7">
        <v>41.923919999999903</v>
      </c>
      <c r="Y7">
        <f t="shared" ref="Y7:Y70" si="7">X7-$O$3</f>
        <v>5.8059199999999009</v>
      </c>
    </row>
    <row r="8" spans="1:25" x14ac:dyDescent="0.3">
      <c r="A8">
        <f t="shared" ref="A8:A71" si="8">(C8-C7)*1000</f>
        <v>15.104199999768753</v>
      </c>
      <c r="B8" s="5">
        <f t="shared" ref="B8:B71" si="9">(E8-E7)*10</f>
        <v>0</v>
      </c>
      <c r="C8">
        <v>25191.7232688</v>
      </c>
      <c r="D8">
        <v>194.13900000000001</v>
      </c>
      <c r="E8">
        <v>41.357999999999997</v>
      </c>
      <c r="F8">
        <v>0</v>
      </c>
      <c r="G8">
        <v>0</v>
      </c>
      <c r="H8">
        <v>0</v>
      </c>
      <c r="I8">
        <v>0</v>
      </c>
      <c r="K8" s="2">
        <f t="shared" si="3"/>
        <v>30.512900000758236</v>
      </c>
      <c r="L8" s="2">
        <f t="shared" si="0"/>
        <v>4.6620000000984874E-2</v>
      </c>
      <c r="M8">
        <v>25193.4481385</v>
      </c>
      <c r="N8">
        <v>189.952079999999</v>
      </c>
      <c r="O8">
        <v>36.16516</v>
      </c>
      <c r="P8" s="2">
        <f t="shared" si="1"/>
        <v>4.7159999999998092E-2</v>
      </c>
      <c r="Q8" s="2">
        <f t="shared" si="2"/>
        <v>0.10188174160400709</v>
      </c>
      <c r="R8" s="2">
        <f t="shared" si="4"/>
        <v>5.4721741604009E-2</v>
      </c>
      <c r="S8" s="4"/>
      <c r="T8" s="2">
        <f t="shared" si="5"/>
        <v>15.940700002829544</v>
      </c>
      <c r="U8">
        <f t="shared" si="6"/>
        <v>3.1577600002492545E-2</v>
      </c>
      <c r="V8">
        <v>25192.425931900001</v>
      </c>
      <c r="W8">
        <v>194.92619999999999</v>
      </c>
      <c r="X8">
        <v>41.84008</v>
      </c>
      <c r="Y8">
        <f t="shared" si="7"/>
        <v>5.7220799999999983</v>
      </c>
    </row>
    <row r="9" spans="1:25" x14ac:dyDescent="0.3">
      <c r="A9">
        <f t="shared" si="8"/>
        <v>15.872699997999007</v>
      </c>
      <c r="B9" s="5">
        <f t="shared" si="9"/>
        <v>-1.3100000000000023</v>
      </c>
      <c r="C9">
        <v>25191.739141499998</v>
      </c>
      <c r="D9">
        <v>194.13900000000001</v>
      </c>
      <c r="E9">
        <v>41.226999999999997</v>
      </c>
      <c r="F9">
        <v>0</v>
      </c>
      <c r="G9">
        <v>0</v>
      </c>
      <c r="H9">
        <v>0</v>
      </c>
      <c r="I9">
        <v>0</v>
      </c>
      <c r="K9" s="2">
        <f t="shared" si="3"/>
        <v>31.972100001439685</v>
      </c>
      <c r="L9" s="2">
        <f t="shared" si="0"/>
        <v>7.8592100002424559E-2</v>
      </c>
      <c r="M9">
        <v>25193.480110600001</v>
      </c>
      <c r="N9">
        <v>189.78971999999999</v>
      </c>
      <c r="O9">
        <v>36.118000000000002</v>
      </c>
      <c r="P9" s="2">
        <f t="shared" si="1"/>
        <v>0</v>
      </c>
      <c r="Q9" s="2">
        <f t="shared" si="2"/>
        <v>0.28736025072450005</v>
      </c>
      <c r="R9" s="2">
        <f t="shared" si="4"/>
        <v>0.28736025072450005</v>
      </c>
      <c r="S9" s="4"/>
      <c r="T9" s="2">
        <f t="shared" si="5"/>
        <v>15.398799998365575</v>
      </c>
      <c r="U9">
        <f t="shared" si="6"/>
        <v>4.6976400000858121E-2</v>
      </c>
      <c r="V9">
        <v>25192.4413307</v>
      </c>
      <c r="W9">
        <v>194.86224000000001</v>
      </c>
      <c r="X9">
        <v>41.745759999999898</v>
      </c>
      <c r="Y9">
        <f t="shared" si="7"/>
        <v>5.6277599999998955</v>
      </c>
    </row>
    <row r="10" spans="1:25" x14ac:dyDescent="0.3">
      <c r="A10">
        <f t="shared" si="8"/>
        <v>15.566300000500632</v>
      </c>
      <c r="B10" s="5">
        <f t="shared" si="9"/>
        <v>-1.3100000000000023</v>
      </c>
      <c r="C10">
        <v>25191.754707799999</v>
      </c>
      <c r="D10">
        <v>194.13900000000001</v>
      </c>
      <c r="E10">
        <v>41.095999999999997</v>
      </c>
      <c r="F10">
        <v>0</v>
      </c>
      <c r="G10">
        <v>0</v>
      </c>
      <c r="H10">
        <v>0</v>
      </c>
      <c r="I10">
        <v>0</v>
      </c>
      <c r="K10" s="2">
        <f t="shared" si="3"/>
        <v>31.083699999726377</v>
      </c>
      <c r="L10" s="2">
        <f t="shared" si="0"/>
        <v>0.10967580000215094</v>
      </c>
      <c r="M10">
        <v>25193.511194300001</v>
      </c>
      <c r="N10">
        <v>189.58655999999999</v>
      </c>
      <c r="O10">
        <v>36.665799999999997</v>
      </c>
      <c r="P10" s="2">
        <f t="shared" si="1"/>
        <v>0.54779999999999518</v>
      </c>
      <c r="Q10" s="2">
        <f t="shared" si="2"/>
        <v>0.55553422452189383</v>
      </c>
      <c r="R10" s="2">
        <f t="shared" si="4"/>
        <v>7.7342245218986472E-3</v>
      </c>
      <c r="S10" s="4"/>
      <c r="T10" s="2">
        <f t="shared" si="5"/>
        <v>15.723100001196144</v>
      </c>
      <c r="U10">
        <f t="shared" si="6"/>
        <v>6.2699500002054265E-2</v>
      </c>
      <c r="V10">
        <v>25192.457053800001</v>
      </c>
      <c r="W10">
        <v>194.79828000000001</v>
      </c>
      <c r="X10">
        <v>41.64096</v>
      </c>
      <c r="Y10">
        <f t="shared" si="7"/>
        <v>5.5229599999999976</v>
      </c>
    </row>
    <row r="11" spans="1:25" x14ac:dyDescent="0.3">
      <c r="A11">
        <f t="shared" si="8"/>
        <v>15.880300001299474</v>
      </c>
      <c r="B11" s="5">
        <f t="shared" si="9"/>
        <v>-1.3099999999999312</v>
      </c>
      <c r="C11">
        <v>25191.7705881</v>
      </c>
      <c r="D11">
        <v>194.13900000000001</v>
      </c>
      <c r="E11">
        <v>40.965000000000003</v>
      </c>
      <c r="F11">
        <v>0</v>
      </c>
      <c r="G11">
        <v>0</v>
      </c>
      <c r="H11">
        <v>0</v>
      </c>
      <c r="I11">
        <v>0</v>
      </c>
      <c r="K11" s="2">
        <f t="shared" si="3"/>
        <v>46.674799999891547</v>
      </c>
      <c r="L11" s="2">
        <f t="shared" si="0"/>
        <v>0.15635060000204248</v>
      </c>
      <c r="M11">
        <v>25193.557869100001</v>
      </c>
      <c r="N11">
        <v>189.39467999999999</v>
      </c>
      <c r="O11">
        <v>37.338760000000001</v>
      </c>
      <c r="P11" s="2">
        <f t="shared" si="1"/>
        <v>1.2207599999999985</v>
      </c>
      <c r="Q11" s="2">
        <f t="shared" si="2"/>
        <v>1.1166981869295374</v>
      </c>
      <c r="R11" s="2">
        <f t="shared" si="4"/>
        <v>0.10406181307046114</v>
      </c>
      <c r="S11" s="4"/>
      <c r="T11" s="2">
        <f t="shared" si="5"/>
        <v>15.169700000114972</v>
      </c>
      <c r="U11">
        <f t="shared" si="6"/>
        <v>7.7869200002169237E-2</v>
      </c>
      <c r="V11">
        <v>25192.472223500001</v>
      </c>
      <c r="W11">
        <v>194.73432</v>
      </c>
      <c r="X11">
        <v>41.525680000000001</v>
      </c>
      <c r="Y11">
        <f t="shared" si="7"/>
        <v>5.4076799999999992</v>
      </c>
    </row>
    <row r="12" spans="1:25" x14ac:dyDescent="0.3">
      <c r="A12">
        <f t="shared" si="8"/>
        <v>15.957100000377977</v>
      </c>
      <c r="B12" s="5">
        <f t="shared" si="9"/>
        <v>-1.3100000000000023</v>
      </c>
      <c r="C12">
        <v>25191.786545200001</v>
      </c>
      <c r="D12">
        <v>194.262</v>
      </c>
      <c r="E12">
        <v>40.834000000000003</v>
      </c>
      <c r="F12">
        <v>0</v>
      </c>
      <c r="G12">
        <v>0</v>
      </c>
      <c r="H12">
        <v>0</v>
      </c>
      <c r="I12">
        <v>0</v>
      </c>
      <c r="K12" s="2">
        <f t="shared" si="3"/>
        <v>16.09209999878658</v>
      </c>
      <c r="L12" s="2">
        <f t="shared" si="0"/>
        <v>0.17244270000082906</v>
      </c>
      <c r="M12">
        <v>25193.5739612</v>
      </c>
      <c r="N12">
        <v>189.19788</v>
      </c>
      <c r="O12">
        <v>37.954079999999998</v>
      </c>
      <c r="P12" s="2">
        <f t="shared" si="1"/>
        <v>1.8360799999999955</v>
      </c>
      <c r="Q12" s="2">
        <f t="shared" si="2"/>
        <v>1.3532995900126723</v>
      </c>
      <c r="R12" s="2">
        <f t="shared" si="4"/>
        <v>0.48278040998732319</v>
      </c>
      <c r="S12" s="4"/>
      <c r="T12" s="2">
        <f t="shared" si="5"/>
        <v>15.091799999936484</v>
      </c>
      <c r="U12">
        <f t="shared" si="6"/>
        <v>9.296100000210572E-2</v>
      </c>
      <c r="V12">
        <v>25192.487315300001</v>
      </c>
      <c r="W12">
        <v>194.67035999999999</v>
      </c>
      <c r="X12">
        <v>41.399920000000002</v>
      </c>
      <c r="Y12">
        <f t="shared" si="7"/>
        <v>5.2819199999999995</v>
      </c>
    </row>
    <row r="13" spans="1:25" x14ac:dyDescent="0.3">
      <c r="A13">
        <f t="shared" si="8"/>
        <v>15.288200000213692</v>
      </c>
      <c r="B13" s="5">
        <f t="shared" si="9"/>
        <v>-2.6200000000000045</v>
      </c>
      <c r="C13">
        <v>25191.801833400001</v>
      </c>
      <c r="D13">
        <v>194.13900000000001</v>
      </c>
      <c r="E13">
        <v>40.572000000000003</v>
      </c>
      <c r="F13">
        <v>0</v>
      </c>
      <c r="G13">
        <v>0</v>
      </c>
      <c r="H13">
        <v>0</v>
      </c>
      <c r="I13">
        <v>0</v>
      </c>
      <c r="K13" s="2">
        <f t="shared" si="3"/>
        <v>46.609799999714596</v>
      </c>
      <c r="L13" s="2">
        <f t="shared" si="0"/>
        <v>0.21905250000054366</v>
      </c>
      <c r="M13">
        <v>25193.620570999999</v>
      </c>
      <c r="N13">
        <v>189.00108</v>
      </c>
      <c r="O13">
        <v>38.501279999999902</v>
      </c>
      <c r="P13" s="2">
        <f t="shared" si="1"/>
        <v>2.3832799999998997</v>
      </c>
      <c r="Q13" s="2">
        <f t="shared" si="2"/>
        <v>2.1601819454114946</v>
      </c>
      <c r="R13" s="2">
        <f t="shared" si="4"/>
        <v>0.22309805458840515</v>
      </c>
      <c r="S13" s="4"/>
      <c r="T13" s="2">
        <f t="shared" si="5"/>
        <v>15.316099998017307</v>
      </c>
      <c r="U13">
        <f t="shared" si="6"/>
        <v>0.10827710000012303</v>
      </c>
      <c r="V13">
        <v>25192.502631399999</v>
      </c>
      <c r="W13">
        <v>194.60640000000001</v>
      </c>
      <c r="X13">
        <v>41.268920000000001</v>
      </c>
      <c r="Y13">
        <f t="shared" si="7"/>
        <v>5.1509199999999993</v>
      </c>
    </row>
    <row r="14" spans="1:25" x14ac:dyDescent="0.3">
      <c r="A14">
        <f t="shared" si="8"/>
        <v>16.129600000567734</v>
      </c>
      <c r="B14" s="5">
        <f t="shared" si="9"/>
        <v>-1.3100000000000023</v>
      </c>
      <c r="C14">
        <v>25191.817963000001</v>
      </c>
      <c r="D14">
        <v>194.262</v>
      </c>
      <c r="E14">
        <v>40.441000000000003</v>
      </c>
      <c r="F14">
        <v>0</v>
      </c>
      <c r="G14">
        <v>0</v>
      </c>
      <c r="H14">
        <v>0</v>
      </c>
      <c r="I14">
        <v>0</v>
      </c>
      <c r="K14" s="2">
        <f t="shared" si="3"/>
        <v>31.646399998862762</v>
      </c>
      <c r="L14" s="2">
        <f t="shared" si="0"/>
        <v>0.25069889999940642</v>
      </c>
      <c r="M14">
        <v>25193.652217399998</v>
      </c>
      <c r="N14">
        <v>188.79936000000001</v>
      </c>
      <c r="O14">
        <v>38.980359999999997</v>
      </c>
      <c r="P14" s="2">
        <f t="shared" si="1"/>
        <v>2.8623599999999954</v>
      </c>
      <c r="Q14" s="2">
        <f t="shared" si="2"/>
        <v>2.8087655747721842</v>
      </c>
      <c r="R14" s="2">
        <f t="shared" si="4"/>
        <v>5.3594425227811104E-2</v>
      </c>
      <c r="S14" s="4"/>
      <c r="T14" s="2">
        <f t="shared" si="5"/>
        <v>15.208100001473213</v>
      </c>
      <c r="U14">
        <f t="shared" si="6"/>
        <v>0.12348520000159624</v>
      </c>
      <c r="V14">
        <v>25192.5178395</v>
      </c>
      <c r="W14">
        <v>194.52768</v>
      </c>
      <c r="X14">
        <v>41.12744</v>
      </c>
      <c r="Y14">
        <f t="shared" si="7"/>
        <v>5.0094399999999979</v>
      </c>
    </row>
    <row r="15" spans="1:25" x14ac:dyDescent="0.3">
      <c r="A15">
        <f t="shared" si="8"/>
        <v>15.450999999302439</v>
      </c>
      <c r="B15" s="5">
        <f t="shared" si="9"/>
        <v>0</v>
      </c>
      <c r="C15">
        <v>25191.833414000001</v>
      </c>
      <c r="D15">
        <v>194.262</v>
      </c>
      <c r="E15">
        <v>40.441000000000003</v>
      </c>
      <c r="F15">
        <v>0</v>
      </c>
      <c r="G15">
        <v>0</v>
      </c>
      <c r="H15">
        <v>0</v>
      </c>
      <c r="I15">
        <v>0</v>
      </c>
      <c r="K15" s="2">
        <f t="shared" si="3"/>
        <v>31.115200003114296</v>
      </c>
      <c r="L15" s="2">
        <f t="shared" si="0"/>
        <v>0.28181410000252072</v>
      </c>
      <c r="M15">
        <v>25193.683332600001</v>
      </c>
      <c r="N15">
        <v>188.61419999999899</v>
      </c>
      <c r="O15">
        <v>39.816879999999998</v>
      </c>
      <c r="P15" s="2">
        <f t="shared" si="1"/>
        <v>3.6988799999999955</v>
      </c>
      <c r="Q15" s="2">
        <f t="shared" si="2"/>
        <v>3.5238545673009356</v>
      </c>
      <c r="R15" s="2">
        <f t="shared" si="4"/>
        <v>0.1750254326990599</v>
      </c>
      <c r="S15" s="4"/>
      <c r="T15" s="2">
        <f t="shared" si="5"/>
        <v>15.757500001200242</v>
      </c>
      <c r="U15">
        <f t="shared" si="6"/>
        <v>0.13924270000279648</v>
      </c>
      <c r="V15">
        <v>25192.533597000001</v>
      </c>
      <c r="W15">
        <v>194.43912</v>
      </c>
      <c r="X15">
        <v>40.975479999999997</v>
      </c>
      <c r="Y15">
        <f t="shared" si="7"/>
        <v>4.8574799999999954</v>
      </c>
    </row>
    <row r="16" spans="1:25" x14ac:dyDescent="0.3">
      <c r="A16">
        <f t="shared" si="8"/>
        <v>15.523899997788249</v>
      </c>
      <c r="B16" s="5">
        <f t="shared" si="9"/>
        <v>1.3100000000000023</v>
      </c>
      <c r="C16">
        <v>25191.848937899998</v>
      </c>
      <c r="D16">
        <v>194.262</v>
      </c>
      <c r="E16">
        <v>40.572000000000003</v>
      </c>
      <c r="F16">
        <v>0</v>
      </c>
      <c r="G16">
        <v>0</v>
      </c>
      <c r="H16">
        <v>0</v>
      </c>
      <c r="I16">
        <v>0</v>
      </c>
      <c r="K16" s="2">
        <f t="shared" si="3"/>
        <v>15.977899998688372</v>
      </c>
      <c r="L16" s="2">
        <f t="shared" si="0"/>
        <v>0.29779200000120909</v>
      </c>
      <c r="M16">
        <v>25193.6993105</v>
      </c>
      <c r="N16">
        <v>188.41247999999999</v>
      </c>
      <c r="O16">
        <v>40.979399999999998</v>
      </c>
      <c r="P16" s="2">
        <f t="shared" si="1"/>
        <v>4.8613999999999962</v>
      </c>
      <c r="Q16" s="2">
        <f t="shared" si="2"/>
        <v>3.9203237679335081</v>
      </c>
      <c r="R16" s="2">
        <f t="shared" si="4"/>
        <v>0.94107623206648805</v>
      </c>
      <c r="S16" s="4"/>
      <c r="T16" s="2">
        <f t="shared" si="5"/>
        <v>15.075799998157891</v>
      </c>
      <c r="U16">
        <f t="shared" si="6"/>
        <v>0.15431850000095437</v>
      </c>
      <c r="V16">
        <v>25192.5486728</v>
      </c>
      <c r="W16">
        <v>194.33580000000001</v>
      </c>
      <c r="X16">
        <v>40.818280000000001</v>
      </c>
      <c r="Y16">
        <f t="shared" si="7"/>
        <v>4.7002799999999993</v>
      </c>
    </row>
    <row r="17" spans="1:25" x14ac:dyDescent="0.3">
      <c r="A17">
        <f t="shared" si="8"/>
        <v>16.118200001074001</v>
      </c>
      <c r="B17" s="5">
        <f t="shared" si="9"/>
        <v>0</v>
      </c>
      <c r="C17">
        <v>25191.865056099999</v>
      </c>
      <c r="D17">
        <v>194.38499999999999</v>
      </c>
      <c r="E17">
        <v>40.572000000000003</v>
      </c>
      <c r="F17">
        <v>0</v>
      </c>
      <c r="G17">
        <v>0</v>
      </c>
      <c r="H17">
        <v>0</v>
      </c>
      <c r="I17">
        <v>0</v>
      </c>
      <c r="K17" s="2">
        <f t="shared" si="3"/>
        <v>45.791399999870919</v>
      </c>
      <c r="L17" s="2">
        <f t="shared" si="0"/>
        <v>0.34358340000108001</v>
      </c>
      <c r="M17">
        <v>25193.7451019</v>
      </c>
      <c r="N17">
        <v>188.22551999999999</v>
      </c>
      <c r="O17">
        <v>42.042360000000002</v>
      </c>
      <c r="P17" s="2">
        <f t="shared" si="1"/>
        <v>5.9243600000000001</v>
      </c>
      <c r="Q17" s="2">
        <f t="shared" si="2"/>
        <v>5.164178394124054</v>
      </c>
      <c r="R17" s="2">
        <f t="shared" si="4"/>
        <v>0.76018160587594608</v>
      </c>
      <c r="S17" s="4"/>
      <c r="T17" s="2">
        <f t="shared" si="5"/>
        <v>15.035700002044905</v>
      </c>
      <c r="U17">
        <f t="shared" si="6"/>
        <v>0.16935420000299928</v>
      </c>
      <c r="V17">
        <v>25192.563708500002</v>
      </c>
      <c r="W17">
        <v>194.23248000000001</v>
      </c>
      <c r="X17">
        <v>40.661079999999998</v>
      </c>
      <c r="Y17">
        <f t="shared" si="7"/>
        <v>4.5430799999999962</v>
      </c>
    </row>
    <row r="18" spans="1:25" x14ac:dyDescent="0.3">
      <c r="A18">
        <f t="shared" si="8"/>
        <v>30.86750000147731</v>
      </c>
      <c r="B18" s="5">
        <f t="shared" si="9"/>
        <v>-1.3100000000000023</v>
      </c>
      <c r="C18">
        <v>25191.895923600001</v>
      </c>
      <c r="D18">
        <v>194.631</v>
      </c>
      <c r="E18">
        <v>40.441000000000003</v>
      </c>
      <c r="F18">
        <v>0</v>
      </c>
      <c r="G18">
        <v>0</v>
      </c>
      <c r="H18">
        <v>0</v>
      </c>
      <c r="I18">
        <v>0</v>
      </c>
      <c r="K18" s="2">
        <f t="shared" si="3"/>
        <v>15.539600000920473</v>
      </c>
      <c r="L18" s="2">
        <f t="shared" si="0"/>
        <v>0.35912300000200048</v>
      </c>
      <c r="M18">
        <v>25193.760641500001</v>
      </c>
      <c r="N18">
        <v>188.04839999999999</v>
      </c>
      <c r="O18">
        <v>43.000519999999902</v>
      </c>
      <c r="P18" s="2">
        <f t="shared" si="1"/>
        <v>6.8825199999999001</v>
      </c>
      <c r="Q18" s="2">
        <f t="shared" si="2"/>
        <v>5.6218840984620551</v>
      </c>
      <c r="R18" s="2">
        <f t="shared" si="4"/>
        <v>1.260635901537845</v>
      </c>
      <c r="S18" s="4"/>
      <c r="T18" s="2">
        <f t="shared" si="5"/>
        <v>15.799599997990299</v>
      </c>
      <c r="U18">
        <f t="shared" si="6"/>
        <v>0.18515380000098958</v>
      </c>
      <c r="V18">
        <v>25192.5795081</v>
      </c>
      <c r="W18">
        <v>194.11931999999899</v>
      </c>
      <c r="X18">
        <v>40.498640000000002</v>
      </c>
      <c r="Y18">
        <f t="shared" si="7"/>
        <v>4.3806399999999996</v>
      </c>
    </row>
    <row r="19" spans="1:25" x14ac:dyDescent="0.3">
      <c r="A19">
        <f t="shared" si="8"/>
        <v>15.620499998476589</v>
      </c>
      <c r="B19" s="5">
        <f t="shared" si="9"/>
        <v>2.6200000000000045</v>
      </c>
      <c r="C19">
        <v>25191.911544099999</v>
      </c>
      <c r="D19">
        <v>195.49199999999999</v>
      </c>
      <c r="E19">
        <v>40.703000000000003</v>
      </c>
      <c r="F19">
        <v>0</v>
      </c>
      <c r="G19">
        <v>0</v>
      </c>
      <c r="H19">
        <v>0</v>
      </c>
      <c r="I19">
        <v>0</v>
      </c>
      <c r="K19" s="2">
        <f t="shared" si="3"/>
        <v>30.600899997807574</v>
      </c>
      <c r="L19" s="2">
        <f t="shared" si="0"/>
        <v>0.38972389999980805</v>
      </c>
      <c r="M19">
        <v>25193.791242399999</v>
      </c>
      <c r="N19">
        <v>187.87619999999899</v>
      </c>
      <c r="O19">
        <v>43.853879999999897</v>
      </c>
      <c r="P19" s="2">
        <f t="shared" si="1"/>
        <v>7.7358799999998951</v>
      </c>
      <c r="Q19" s="2">
        <f t="shared" si="2"/>
        <v>6.5747988848104599</v>
      </c>
      <c r="R19" s="2">
        <f t="shared" si="4"/>
        <v>1.1610811151894351</v>
      </c>
      <c r="S19" s="4"/>
      <c r="T19" s="2">
        <f t="shared" si="5"/>
        <v>16.293100001348648</v>
      </c>
      <c r="U19">
        <f t="shared" si="6"/>
        <v>0.20144690000233823</v>
      </c>
      <c r="V19">
        <v>25192.595801200001</v>
      </c>
      <c r="W19">
        <v>194.00124</v>
      </c>
      <c r="X19">
        <v>40.325719999999997</v>
      </c>
      <c r="Y19">
        <f t="shared" si="7"/>
        <v>4.2077199999999948</v>
      </c>
    </row>
    <row r="20" spans="1:25" x14ac:dyDescent="0.3">
      <c r="A20">
        <f t="shared" si="8"/>
        <v>15.642700000171317</v>
      </c>
      <c r="B20" s="5">
        <f t="shared" si="9"/>
        <v>2.6200000000000045</v>
      </c>
      <c r="C20">
        <v>25191.9271868</v>
      </c>
      <c r="D20">
        <v>195.738</v>
      </c>
      <c r="E20">
        <v>40.965000000000003</v>
      </c>
      <c r="F20">
        <v>0</v>
      </c>
      <c r="G20">
        <v>0</v>
      </c>
      <c r="H20">
        <v>0</v>
      </c>
      <c r="I20">
        <v>0</v>
      </c>
      <c r="K20" s="2">
        <f t="shared" si="3"/>
        <v>62.035500002821209</v>
      </c>
      <c r="L20" s="2">
        <f t="shared" si="0"/>
        <v>0.45175940000262926</v>
      </c>
      <c r="M20">
        <v>25193.853277900002</v>
      </c>
      <c r="N20">
        <v>187.71876</v>
      </c>
      <c r="O20">
        <v>44.597199999999901</v>
      </c>
      <c r="P20" s="2">
        <f t="shared" si="1"/>
        <v>8.4791999999998993</v>
      </c>
      <c r="Q20" s="2">
        <f t="shared" si="2"/>
        <v>8.7112448186995781</v>
      </c>
      <c r="R20" s="2">
        <f t="shared" si="4"/>
        <v>0.23204481869967886</v>
      </c>
      <c r="S20" s="4"/>
      <c r="T20" s="2">
        <f t="shared" si="5"/>
        <v>15.317199999117292</v>
      </c>
      <c r="U20">
        <f t="shared" si="6"/>
        <v>0.21676410000145552</v>
      </c>
      <c r="V20">
        <v>25192.6111184</v>
      </c>
      <c r="W20">
        <v>193.87331999999901</v>
      </c>
      <c r="X20">
        <v>40.142319999999998</v>
      </c>
      <c r="Y20">
        <f t="shared" si="7"/>
        <v>4.0243199999999959</v>
      </c>
    </row>
    <row r="21" spans="1:25" x14ac:dyDescent="0.3">
      <c r="A21">
        <f t="shared" si="8"/>
        <v>15.960200002155034</v>
      </c>
      <c r="B21" s="5">
        <f t="shared" si="9"/>
        <v>1.3099999999999312</v>
      </c>
      <c r="C21">
        <v>25191.943147000002</v>
      </c>
      <c r="D21">
        <v>195.86099999999999</v>
      </c>
      <c r="E21">
        <v>41.095999999999997</v>
      </c>
      <c r="F21">
        <v>0</v>
      </c>
      <c r="G21">
        <v>0</v>
      </c>
      <c r="H21">
        <v>0</v>
      </c>
      <c r="I21">
        <v>0</v>
      </c>
      <c r="K21" s="2">
        <f t="shared" si="3"/>
        <v>15.173599997069687</v>
      </c>
      <c r="L21" s="2">
        <f t="shared" si="0"/>
        <v>0.46693299999969895</v>
      </c>
      <c r="M21">
        <v>25193.868451499999</v>
      </c>
      <c r="N21">
        <v>187.54476</v>
      </c>
      <c r="O21">
        <v>45.629839999999902</v>
      </c>
      <c r="P21" s="2">
        <f t="shared" si="1"/>
        <v>9.5118399999998999</v>
      </c>
      <c r="Q21" s="2">
        <f t="shared" si="2"/>
        <v>9.2744722501157657</v>
      </c>
      <c r="R21" s="2">
        <f t="shared" si="4"/>
        <v>0.23736774988413423</v>
      </c>
      <c r="S21" s="4"/>
      <c r="T21" s="2">
        <f t="shared" si="5"/>
        <v>15.251600001647603</v>
      </c>
      <c r="U21">
        <f t="shared" si="6"/>
        <v>0.23201570000310312</v>
      </c>
      <c r="V21">
        <v>25192.626370000002</v>
      </c>
      <c r="W21">
        <v>193.74047999999999</v>
      </c>
      <c r="X21">
        <v>39.948439999999998</v>
      </c>
      <c r="Y21">
        <f t="shared" si="7"/>
        <v>3.8304399999999958</v>
      </c>
    </row>
    <row r="22" spans="1:25" x14ac:dyDescent="0.3">
      <c r="A22">
        <f t="shared" si="8"/>
        <v>15.389599997433834</v>
      </c>
      <c r="B22" s="5">
        <f t="shared" si="9"/>
        <v>2.6200000000000045</v>
      </c>
      <c r="C22">
        <v>25191.958536599999</v>
      </c>
      <c r="D22">
        <v>195.86099999999999</v>
      </c>
      <c r="E22">
        <v>41.357999999999997</v>
      </c>
      <c r="F22">
        <v>0</v>
      </c>
      <c r="G22">
        <v>0</v>
      </c>
      <c r="H22">
        <v>0</v>
      </c>
      <c r="I22">
        <v>0</v>
      </c>
      <c r="K22" s="2">
        <f t="shared" si="3"/>
        <v>31.249700001353631</v>
      </c>
      <c r="L22" s="2">
        <f t="shared" si="0"/>
        <v>0.49818270000105258</v>
      </c>
      <c r="M22">
        <v>25193.8997012</v>
      </c>
      <c r="N22">
        <v>187.38239999999999</v>
      </c>
      <c r="O22">
        <v>46.9622799999999</v>
      </c>
      <c r="P22" s="2">
        <f t="shared" si="1"/>
        <v>10.844279999999898</v>
      </c>
      <c r="Q22" s="2">
        <f t="shared" si="2"/>
        <v>10.483492659251201</v>
      </c>
      <c r="R22" s="2">
        <f t="shared" si="4"/>
        <v>0.36078734074869701</v>
      </c>
      <c r="S22" s="4"/>
      <c r="T22" s="2">
        <f t="shared" si="5"/>
        <v>15.776699998241384</v>
      </c>
      <c r="U22">
        <f t="shared" si="6"/>
        <v>0.2477924000013445</v>
      </c>
      <c r="V22">
        <v>25192.6421467</v>
      </c>
      <c r="W22">
        <v>193.60764</v>
      </c>
      <c r="X22">
        <v>39.749319999999997</v>
      </c>
      <c r="Y22">
        <f t="shared" si="7"/>
        <v>3.6313199999999952</v>
      </c>
    </row>
    <row r="23" spans="1:25" x14ac:dyDescent="0.3">
      <c r="A23">
        <f t="shared" si="8"/>
        <v>15.484899999137269</v>
      </c>
      <c r="B23" s="5">
        <f t="shared" si="9"/>
        <v>3.9300000000000068</v>
      </c>
      <c r="C23">
        <v>25191.974021499998</v>
      </c>
      <c r="D23">
        <v>195.86099999999999</v>
      </c>
      <c r="E23">
        <v>41.750999999999998</v>
      </c>
      <c r="F23">
        <v>0</v>
      </c>
      <c r="G23">
        <v>0</v>
      </c>
      <c r="H23">
        <v>0</v>
      </c>
      <c r="I23">
        <v>0</v>
      </c>
      <c r="K23" s="2">
        <f t="shared" si="3"/>
        <v>32.191499998589279</v>
      </c>
      <c r="L23" s="2">
        <f t="shared" si="0"/>
        <v>0.53037419999964186</v>
      </c>
      <c r="M23">
        <v>25193.931892699999</v>
      </c>
      <c r="N23">
        <v>187.22988000000001</v>
      </c>
      <c r="O23">
        <v>48.184679999999901</v>
      </c>
      <c r="P23" s="2">
        <f t="shared" si="1"/>
        <v>12.066679999999899</v>
      </c>
      <c r="Q23" s="2">
        <f t="shared" si="2"/>
        <v>11.796743354182123</v>
      </c>
      <c r="R23" s="2">
        <f t="shared" si="4"/>
        <v>0.26993664581777566</v>
      </c>
      <c r="S23" s="4"/>
      <c r="T23" s="2">
        <f t="shared" si="5"/>
        <v>15.311700000893325</v>
      </c>
      <c r="U23">
        <f t="shared" si="6"/>
        <v>0.26310410000223783</v>
      </c>
      <c r="V23">
        <v>25192.657458400001</v>
      </c>
      <c r="W23">
        <v>193.47479999999899</v>
      </c>
      <c r="X23">
        <v>39.539720000000003</v>
      </c>
      <c r="Y23">
        <f t="shared" si="7"/>
        <v>3.4217200000000005</v>
      </c>
    </row>
    <row r="24" spans="1:25" x14ac:dyDescent="0.3">
      <c r="A24">
        <f t="shared" si="8"/>
        <v>15.21130000037374</v>
      </c>
      <c r="B24" s="5">
        <f t="shared" si="9"/>
        <v>1.3100000000000023</v>
      </c>
      <c r="C24">
        <v>25191.989232799999</v>
      </c>
      <c r="D24">
        <v>195.738</v>
      </c>
      <c r="E24">
        <v>41.881999999999998</v>
      </c>
      <c r="F24">
        <v>0</v>
      </c>
      <c r="G24">
        <v>0</v>
      </c>
      <c r="H24">
        <v>0</v>
      </c>
      <c r="I24">
        <v>0</v>
      </c>
      <c r="K24" s="2">
        <f t="shared" si="3"/>
        <v>31.189799999992829</v>
      </c>
      <c r="L24" s="2">
        <f t="shared" si="0"/>
        <v>0.56156399999963469</v>
      </c>
      <c r="M24">
        <v>25193.963082499999</v>
      </c>
      <c r="N24">
        <v>187.08228</v>
      </c>
      <c r="O24">
        <v>49.286560000000001</v>
      </c>
      <c r="P24" s="2">
        <f t="shared" si="1"/>
        <v>13.168559999999999</v>
      </c>
      <c r="Q24" s="2">
        <f t="shared" si="2"/>
        <v>13.133288536484363</v>
      </c>
      <c r="R24" s="2">
        <f t="shared" si="4"/>
        <v>3.527146351563637E-2</v>
      </c>
      <c r="S24" s="4"/>
      <c r="T24" s="2">
        <f t="shared" si="5"/>
        <v>15.735199998744065</v>
      </c>
      <c r="U24">
        <f t="shared" si="6"/>
        <v>0.27883930000098189</v>
      </c>
      <c r="V24">
        <v>25192.6731936</v>
      </c>
      <c r="W24">
        <v>193.34195999999901</v>
      </c>
      <c r="X24">
        <v>39.31964</v>
      </c>
      <c r="Y24">
        <f t="shared" si="7"/>
        <v>3.2016399999999976</v>
      </c>
    </row>
    <row r="25" spans="1:25" x14ac:dyDescent="0.3">
      <c r="A25">
        <f t="shared" si="8"/>
        <v>15.804800001205876</v>
      </c>
      <c r="B25" s="5">
        <f t="shared" si="9"/>
        <v>3.9300000000000068</v>
      </c>
      <c r="C25">
        <v>25192.0050376</v>
      </c>
      <c r="D25">
        <v>195.61500000000001</v>
      </c>
      <c r="E25">
        <v>42.274999999999999</v>
      </c>
      <c r="F25">
        <v>0</v>
      </c>
      <c r="G25">
        <v>0</v>
      </c>
      <c r="H25">
        <v>0</v>
      </c>
      <c r="I25">
        <v>0</v>
      </c>
      <c r="K25" s="2">
        <f t="shared" si="3"/>
        <v>30.900200003088685</v>
      </c>
      <c r="L25" s="2">
        <f t="shared" si="0"/>
        <v>0.59246420000272337</v>
      </c>
      <c r="M25">
        <v>25193.993982700002</v>
      </c>
      <c r="N25">
        <v>186.95616000000001</v>
      </c>
      <c r="O25">
        <v>50.698720000000002</v>
      </c>
      <c r="P25" s="2">
        <f t="shared" si="1"/>
        <v>14.580719999999999</v>
      </c>
      <c r="Q25" s="2">
        <f t="shared" si="2"/>
        <v>14.518308912792007</v>
      </c>
      <c r="R25" s="2">
        <f t="shared" si="4"/>
        <v>6.2411087207992821E-2</v>
      </c>
      <c r="S25" s="4"/>
      <c r="T25" s="2">
        <f t="shared" si="5"/>
        <v>15.962599998601945</v>
      </c>
      <c r="U25">
        <f t="shared" si="6"/>
        <v>0.29480189999958384</v>
      </c>
      <c r="V25">
        <v>25192.689156199998</v>
      </c>
      <c r="W25">
        <v>193.21403999999899</v>
      </c>
      <c r="X25">
        <v>39.089080000000003</v>
      </c>
      <c r="Y25">
        <f t="shared" si="7"/>
        <v>2.9710800000000006</v>
      </c>
    </row>
    <row r="26" spans="1:25" x14ac:dyDescent="0.3">
      <c r="A26">
        <f t="shared" si="8"/>
        <v>15.715000001364388</v>
      </c>
      <c r="B26" s="5">
        <f t="shared" si="9"/>
        <v>1.3100000000000023</v>
      </c>
      <c r="C26">
        <v>25192.020752600001</v>
      </c>
      <c r="D26">
        <v>195.61500000000001</v>
      </c>
      <c r="E26">
        <v>42.405999999999999</v>
      </c>
      <c r="F26">
        <v>0</v>
      </c>
      <c r="G26">
        <v>0</v>
      </c>
      <c r="H26">
        <v>0</v>
      </c>
      <c r="I26">
        <v>0</v>
      </c>
      <c r="K26" s="2">
        <f t="shared" si="3"/>
        <v>47.284499996749219</v>
      </c>
      <c r="L26" s="2">
        <f t="shared" si="0"/>
        <v>0.63974869999947259</v>
      </c>
      <c r="M26">
        <v>25194.041267199998</v>
      </c>
      <c r="N26">
        <v>186.813479999999</v>
      </c>
      <c r="O26">
        <v>52.410679999999999</v>
      </c>
      <c r="P26" s="2">
        <f t="shared" si="1"/>
        <v>16.292679999999997</v>
      </c>
      <c r="Q26" s="2">
        <f t="shared" si="2"/>
        <v>16.752017466651171</v>
      </c>
      <c r="R26" s="2">
        <f t="shared" si="4"/>
        <v>0.45933746665117425</v>
      </c>
      <c r="S26" s="4"/>
      <c r="T26" s="2">
        <f t="shared" si="5"/>
        <v>15.18700000087847</v>
      </c>
      <c r="U26">
        <f t="shared" si="6"/>
        <v>0.30998890000046231</v>
      </c>
      <c r="V26">
        <v>25192.704343199999</v>
      </c>
      <c r="W26">
        <v>193.091039999999</v>
      </c>
      <c r="X26">
        <v>38.848039999999997</v>
      </c>
      <c r="Y26">
        <f t="shared" si="7"/>
        <v>2.7300399999999954</v>
      </c>
    </row>
    <row r="27" spans="1:25" x14ac:dyDescent="0.3">
      <c r="A27">
        <f t="shared" si="8"/>
        <v>15.488199998799246</v>
      </c>
      <c r="B27" s="5">
        <f t="shared" si="9"/>
        <v>3.9300000000000068</v>
      </c>
      <c r="C27">
        <v>25192.0362408</v>
      </c>
      <c r="D27">
        <v>195.369</v>
      </c>
      <c r="E27">
        <v>42.798999999999999</v>
      </c>
      <c r="F27">
        <v>0</v>
      </c>
      <c r="G27">
        <v>0</v>
      </c>
      <c r="H27">
        <v>0</v>
      </c>
      <c r="I27">
        <v>0</v>
      </c>
      <c r="K27" s="2">
        <f t="shared" si="3"/>
        <v>31.529300002148375</v>
      </c>
      <c r="L27" s="2">
        <f t="shared" si="0"/>
        <v>0.67127800000162097</v>
      </c>
      <c r="M27">
        <v>25194.072796500001</v>
      </c>
      <c r="N27">
        <v>186.68555999999899</v>
      </c>
      <c r="O27">
        <v>54.007359999999998</v>
      </c>
      <c r="P27" s="2">
        <f t="shared" si="1"/>
        <v>17.889359999999996</v>
      </c>
      <c r="Q27" s="2">
        <f t="shared" si="2"/>
        <v>18.316304072188618</v>
      </c>
      <c r="R27" s="2">
        <f t="shared" si="4"/>
        <v>0.42694407218862196</v>
      </c>
      <c r="S27" s="4"/>
      <c r="T27" s="2">
        <f t="shared" si="5"/>
        <v>16.07000000149128</v>
      </c>
      <c r="U27">
        <f t="shared" si="6"/>
        <v>0.32605890000195359</v>
      </c>
      <c r="V27">
        <v>25192.720413200001</v>
      </c>
      <c r="W27">
        <v>192.977879999999</v>
      </c>
      <c r="X27">
        <v>38.591279999999998</v>
      </c>
      <c r="Y27">
        <f t="shared" si="7"/>
        <v>2.4732799999999955</v>
      </c>
    </row>
    <row r="28" spans="1:25" x14ac:dyDescent="0.3">
      <c r="A28">
        <f t="shared" si="8"/>
        <v>15.123000001040054</v>
      </c>
      <c r="B28" s="5">
        <f t="shared" si="9"/>
        <v>1.3100000000000023</v>
      </c>
      <c r="C28">
        <v>25192.051363800001</v>
      </c>
      <c r="D28">
        <v>195.369</v>
      </c>
      <c r="E28">
        <v>42.93</v>
      </c>
      <c r="F28">
        <v>0</v>
      </c>
      <c r="G28">
        <v>0</v>
      </c>
      <c r="H28">
        <v>0</v>
      </c>
      <c r="I28">
        <v>0</v>
      </c>
      <c r="K28" s="2">
        <f t="shared" si="3"/>
        <v>31.058000000484753</v>
      </c>
      <c r="L28" s="2">
        <f t="shared" si="0"/>
        <v>0.70233600000210572</v>
      </c>
      <c r="M28">
        <v>25194.103854500001</v>
      </c>
      <c r="N28">
        <v>186.57239999999999</v>
      </c>
      <c r="O28">
        <v>55.509719999999902</v>
      </c>
      <c r="P28" s="2">
        <f t="shared" si="1"/>
        <v>19.3917199999999</v>
      </c>
      <c r="Q28" s="2">
        <f t="shared" si="2"/>
        <v>19.914244825072114</v>
      </c>
      <c r="R28" s="2">
        <f t="shared" si="4"/>
        <v>0.52252482507221387</v>
      </c>
      <c r="S28" s="4"/>
      <c r="T28" s="2">
        <f t="shared" si="5"/>
        <v>15.181200000370154</v>
      </c>
      <c r="U28">
        <f t="shared" si="6"/>
        <v>0.34124010000232374</v>
      </c>
      <c r="V28">
        <v>25192.735594400001</v>
      </c>
      <c r="W28">
        <v>192.87455999999901</v>
      </c>
      <c r="X28">
        <v>38.334519999999998</v>
      </c>
      <c r="Y28">
        <f t="shared" si="7"/>
        <v>2.2165199999999956</v>
      </c>
    </row>
    <row r="29" spans="1:25" x14ac:dyDescent="0.3">
      <c r="A29">
        <f t="shared" si="8"/>
        <v>16.23710000058054</v>
      </c>
      <c r="B29" s="5">
        <f t="shared" si="9"/>
        <v>0</v>
      </c>
      <c r="C29">
        <v>25192.067600900002</v>
      </c>
      <c r="D29">
        <v>195.24600000000001</v>
      </c>
      <c r="E29">
        <v>42.93</v>
      </c>
      <c r="F29">
        <v>0</v>
      </c>
      <c r="G29">
        <v>0</v>
      </c>
      <c r="H29">
        <v>0</v>
      </c>
      <c r="I29">
        <v>0</v>
      </c>
      <c r="K29" s="2">
        <f t="shared" si="3"/>
        <v>31.514300000708317</v>
      </c>
      <c r="L29" s="2">
        <f t="shared" si="0"/>
        <v>0.73385030000281404</v>
      </c>
      <c r="M29">
        <v>25194.135368800002</v>
      </c>
      <c r="N29">
        <v>186.47399999999999</v>
      </c>
      <c r="O29">
        <v>56.922999999999902</v>
      </c>
      <c r="P29" s="2">
        <f t="shared" si="1"/>
        <v>20.8049999999999</v>
      </c>
      <c r="Q29" s="2">
        <f t="shared" si="2"/>
        <v>21.592240985360842</v>
      </c>
      <c r="R29" s="2">
        <f t="shared" si="4"/>
        <v>0.78724098536094189</v>
      </c>
      <c r="S29" s="4"/>
      <c r="T29" s="2">
        <f t="shared" si="5"/>
        <v>30.58239999882062</v>
      </c>
      <c r="U29">
        <f t="shared" si="6"/>
        <v>0.37182250000114436</v>
      </c>
      <c r="V29">
        <v>25192.7661768</v>
      </c>
      <c r="W29">
        <v>192.78108</v>
      </c>
      <c r="X29">
        <v>38.067279999999997</v>
      </c>
      <c r="Y29">
        <f t="shared" si="7"/>
        <v>1.9492799999999946</v>
      </c>
    </row>
    <row r="30" spans="1:25" x14ac:dyDescent="0.3">
      <c r="A30">
        <f t="shared" si="8"/>
        <v>15.293199998268392</v>
      </c>
      <c r="B30" s="5">
        <f t="shared" si="9"/>
        <v>-15.196000000000964</v>
      </c>
      <c r="C30">
        <v>25192.0828941</v>
      </c>
      <c r="D30">
        <v>194.87699999999899</v>
      </c>
      <c r="E30">
        <v>41.410399999999903</v>
      </c>
      <c r="F30">
        <v>0</v>
      </c>
      <c r="G30">
        <v>0</v>
      </c>
      <c r="H30">
        <v>0</v>
      </c>
      <c r="I30">
        <v>0</v>
      </c>
      <c r="K30" s="2">
        <f t="shared" si="3"/>
        <v>30.421799998293864</v>
      </c>
      <c r="L30" s="2">
        <f t="shared" si="0"/>
        <v>0.7642721000011079</v>
      </c>
      <c r="M30">
        <v>25194.1657906</v>
      </c>
      <c r="N30">
        <v>186.37871999999999</v>
      </c>
      <c r="O30">
        <v>58.657040000000002</v>
      </c>
      <c r="P30" s="2">
        <f t="shared" si="1"/>
        <v>22.53904</v>
      </c>
      <c r="Q30" s="2">
        <f t="shared" si="2"/>
        <v>23.264943917280913</v>
      </c>
      <c r="R30" s="2">
        <f t="shared" si="4"/>
        <v>0.72590391728091319</v>
      </c>
      <c r="S30" s="4"/>
      <c r="T30" s="2">
        <f t="shared" si="5"/>
        <v>15.873700001975521</v>
      </c>
      <c r="U30">
        <f t="shared" si="6"/>
        <v>0.38769620000311988</v>
      </c>
      <c r="V30">
        <v>25192.782050500002</v>
      </c>
      <c r="W30">
        <v>192.69252</v>
      </c>
      <c r="X30">
        <v>37.800040000000003</v>
      </c>
      <c r="Y30">
        <f t="shared" si="7"/>
        <v>1.6820400000000006</v>
      </c>
    </row>
    <row r="31" spans="1:25" x14ac:dyDescent="0.3">
      <c r="A31">
        <f t="shared" si="8"/>
        <v>15.331499998865183</v>
      </c>
      <c r="B31" s="5">
        <f t="shared" si="9"/>
        <v>0.62879999999999825</v>
      </c>
      <c r="C31">
        <v>25192.098225599999</v>
      </c>
      <c r="D31">
        <v>194.916359999999</v>
      </c>
      <c r="E31">
        <v>41.473279999999903</v>
      </c>
      <c r="F31">
        <v>0</v>
      </c>
      <c r="G31">
        <v>0</v>
      </c>
      <c r="H31">
        <v>0</v>
      </c>
      <c r="I31">
        <v>0</v>
      </c>
      <c r="K31" s="2">
        <f t="shared" si="3"/>
        <v>18.165900000894908</v>
      </c>
      <c r="L31" s="2">
        <f t="shared" si="0"/>
        <v>0.78243800000200281</v>
      </c>
      <c r="M31">
        <v>25194.183956500001</v>
      </c>
      <c r="N31">
        <v>186.30984000000001</v>
      </c>
      <c r="O31">
        <v>60.738039999999998</v>
      </c>
      <c r="P31" s="2">
        <f t="shared" si="1"/>
        <v>24.620039999999996</v>
      </c>
      <c r="Q31" s="2">
        <f t="shared" si="2"/>
        <v>24.288073669886924</v>
      </c>
      <c r="R31" s="2">
        <f t="shared" si="4"/>
        <v>0.33196633011307242</v>
      </c>
      <c r="S31" s="4"/>
      <c r="T31" s="2">
        <f t="shared" si="5"/>
        <v>15.764499999932013</v>
      </c>
      <c r="U31">
        <f t="shared" si="6"/>
        <v>0.4034607000030519</v>
      </c>
      <c r="V31">
        <v>25192.797815000002</v>
      </c>
      <c r="W31">
        <v>192.60396</v>
      </c>
      <c r="X31">
        <v>37.527560000000001</v>
      </c>
      <c r="Y31">
        <f t="shared" si="7"/>
        <v>1.409559999999999</v>
      </c>
    </row>
    <row r="32" spans="1:25" x14ac:dyDescent="0.3">
      <c r="A32">
        <f t="shared" si="8"/>
        <v>16.19600000049104</v>
      </c>
      <c r="B32" s="5">
        <f t="shared" si="9"/>
        <v>0.57639999999999247</v>
      </c>
      <c r="C32">
        <v>25192.114421599999</v>
      </c>
      <c r="D32">
        <v>194.95571999999899</v>
      </c>
      <c r="E32">
        <v>41.530919999999902</v>
      </c>
      <c r="F32">
        <v>0</v>
      </c>
      <c r="G32">
        <v>0</v>
      </c>
      <c r="H32">
        <v>0</v>
      </c>
      <c r="I32">
        <v>0</v>
      </c>
      <c r="K32" s="2">
        <f t="shared" si="3"/>
        <v>59.422799997264519</v>
      </c>
      <c r="L32" s="2">
        <f t="shared" si="0"/>
        <v>0.84186079999926733</v>
      </c>
      <c r="M32">
        <v>25194.243379299998</v>
      </c>
      <c r="N32">
        <v>186.28031999999999</v>
      </c>
      <c r="O32">
        <v>62.583840000000002</v>
      </c>
      <c r="P32" s="2">
        <f t="shared" si="1"/>
        <v>26.46584</v>
      </c>
      <c r="Q32" s="2">
        <f t="shared" si="2"/>
        <v>27.758573555958588</v>
      </c>
      <c r="R32" s="2">
        <f t="shared" si="4"/>
        <v>1.2927335559585877</v>
      </c>
      <c r="S32" s="4"/>
      <c r="T32" s="2">
        <f t="shared" si="5"/>
        <v>15.72669999950449</v>
      </c>
      <c r="U32">
        <f t="shared" si="6"/>
        <v>0.41918740000255639</v>
      </c>
      <c r="V32">
        <v>25192.813541700001</v>
      </c>
      <c r="W32">
        <v>192.5154</v>
      </c>
      <c r="X32">
        <v>37.25508</v>
      </c>
      <c r="Y32">
        <f t="shared" si="7"/>
        <v>1.1370799999999974</v>
      </c>
    </row>
    <row r="33" spans="1:25" x14ac:dyDescent="0.3">
      <c r="A33">
        <f t="shared" si="8"/>
        <v>15.859700000874</v>
      </c>
      <c r="B33" s="5">
        <f t="shared" si="9"/>
        <v>0.47159999999998092</v>
      </c>
      <c r="C33">
        <v>25192.1302813</v>
      </c>
      <c r="D33">
        <v>194.99999999999901</v>
      </c>
      <c r="E33">
        <v>41.5780799999999</v>
      </c>
      <c r="F33">
        <v>0</v>
      </c>
      <c r="G33">
        <v>0</v>
      </c>
      <c r="H33">
        <v>0</v>
      </c>
      <c r="I33">
        <v>0</v>
      </c>
      <c r="K33" s="2">
        <f t="shared" si="3"/>
        <v>31.036700002005091</v>
      </c>
      <c r="L33" s="2">
        <f t="shared" si="0"/>
        <v>0.87289750000127242</v>
      </c>
      <c r="M33">
        <v>25194.274416</v>
      </c>
      <c r="N33">
        <v>186.26736</v>
      </c>
      <c r="O33">
        <v>64.969880000000003</v>
      </c>
      <c r="P33" s="2">
        <f t="shared" si="1"/>
        <v>28.851880000000001</v>
      </c>
      <c r="Q33" s="2">
        <f t="shared" si="2"/>
        <v>29.644642574375794</v>
      </c>
      <c r="R33" s="2">
        <f t="shared" si="4"/>
        <v>0.79276257437579289</v>
      </c>
      <c r="S33" s="4"/>
      <c r="T33" s="2">
        <f t="shared" si="5"/>
        <v>47.426099998119753</v>
      </c>
      <c r="U33">
        <f t="shared" si="6"/>
        <v>0.46661350000067614</v>
      </c>
      <c r="V33">
        <v>25192.860967799999</v>
      </c>
      <c r="W33">
        <v>192.41208</v>
      </c>
      <c r="X33">
        <v>36.987839999999998</v>
      </c>
      <c r="Y33">
        <f t="shared" si="7"/>
        <v>0.86983999999999639</v>
      </c>
    </row>
    <row r="34" spans="1:25" x14ac:dyDescent="0.3">
      <c r="A34">
        <f t="shared" si="8"/>
        <v>15.198699999018572</v>
      </c>
      <c r="B34" s="5">
        <f t="shared" si="9"/>
        <v>0.47159999999998092</v>
      </c>
      <c r="C34">
        <v>25192.145479999999</v>
      </c>
      <c r="D34">
        <v>195.04919999999899</v>
      </c>
      <c r="E34">
        <v>41.625239999999899</v>
      </c>
      <c r="F34">
        <v>0</v>
      </c>
      <c r="G34">
        <v>0</v>
      </c>
      <c r="H34">
        <v>0</v>
      </c>
      <c r="I34">
        <v>0</v>
      </c>
      <c r="K34" s="2">
        <f t="shared" si="3"/>
        <v>30.55089999907068</v>
      </c>
      <c r="L34" s="2">
        <f t="shared" si="0"/>
        <v>0.9034484000003431</v>
      </c>
      <c r="M34">
        <v>25194.304966899999</v>
      </c>
      <c r="N34">
        <v>186.2526</v>
      </c>
      <c r="O34">
        <v>67.681920000000005</v>
      </c>
      <c r="P34" s="2">
        <f t="shared" si="1"/>
        <v>31.563920000000003</v>
      </c>
      <c r="Q34" s="2">
        <f t="shared" si="2"/>
        <v>31.548991744543386</v>
      </c>
      <c r="R34" s="2">
        <f t="shared" si="4"/>
        <v>1.4928255456617023E-2</v>
      </c>
      <c r="S34" s="4"/>
      <c r="T34" s="2">
        <f t="shared" si="5"/>
        <v>30.959499999880791</v>
      </c>
      <c r="U34">
        <f t="shared" si="6"/>
        <v>0.49757300000055693</v>
      </c>
      <c r="V34">
        <v>25192.891927299999</v>
      </c>
      <c r="W34">
        <v>192.29892000000001</v>
      </c>
      <c r="X34">
        <v>36.731079999999999</v>
      </c>
      <c r="Y34">
        <f t="shared" si="7"/>
        <v>0.61307999999999652</v>
      </c>
    </row>
    <row r="35" spans="1:25" x14ac:dyDescent="0.3">
      <c r="A35">
        <f t="shared" si="8"/>
        <v>15.186100001301384</v>
      </c>
      <c r="B35" s="5">
        <f t="shared" si="9"/>
        <v>0.47159999999998092</v>
      </c>
      <c r="C35">
        <v>25192.160666100001</v>
      </c>
      <c r="D35">
        <v>195.098399999999</v>
      </c>
      <c r="E35">
        <v>41.672399999999897</v>
      </c>
      <c r="F35">
        <v>0</v>
      </c>
      <c r="G35">
        <v>0</v>
      </c>
      <c r="H35">
        <v>0</v>
      </c>
      <c r="I35">
        <v>0</v>
      </c>
      <c r="K35" s="2">
        <f t="shared" si="3"/>
        <v>15.919800000119722</v>
      </c>
      <c r="L35" s="2">
        <f t="shared" si="0"/>
        <v>0.91936820000046282</v>
      </c>
      <c r="M35">
        <v>25194.320886699999</v>
      </c>
      <c r="N35">
        <v>186.29339999999999</v>
      </c>
      <c r="O35">
        <v>69.668000000000006</v>
      </c>
      <c r="P35" s="2">
        <f t="shared" si="1"/>
        <v>33.550000000000004</v>
      </c>
      <c r="Q35" s="2">
        <f t="shared" si="2"/>
        <v>32.559781929404629</v>
      </c>
      <c r="R35" s="2">
        <f t="shared" si="4"/>
        <v>0.99021807059537537</v>
      </c>
      <c r="S35" s="4"/>
      <c r="T35" s="2">
        <f t="shared" si="5"/>
        <v>30.329000001074746</v>
      </c>
      <c r="U35">
        <f t="shared" si="6"/>
        <v>0.52790200000163168</v>
      </c>
      <c r="V35">
        <v>25192.9222563</v>
      </c>
      <c r="W35">
        <v>192.17099999999999</v>
      </c>
      <c r="X35">
        <v>36.505760000000002</v>
      </c>
      <c r="Y35">
        <f t="shared" si="7"/>
        <v>0.3877600000000001</v>
      </c>
    </row>
    <row r="36" spans="1:25" x14ac:dyDescent="0.3">
      <c r="A36">
        <f t="shared" si="8"/>
        <v>15.384800000902032</v>
      </c>
      <c r="B36" s="5">
        <f t="shared" si="9"/>
        <v>0.47160000000005198</v>
      </c>
      <c r="C36">
        <v>25192.176050900001</v>
      </c>
      <c r="D36">
        <v>195.14267999999899</v>
      </c>
      <c r="E36">
        <v>41.719559999999902</v>
      </c>
      <c r="F36">
        <v>0</v>
      </c>
      <c r="G36">
        <v>0</v>
      </c>
      <c r="H36">
        <v>0</v>
      </c>
      <c r="I36">
        <v>0</v>
      </c>
      <c r="K36" s="2">
        <f t="shared" si="3"/>
        <v>30.982200001744786</v>
      </c>
      <c r="L36" s="2">
        <f t="shared" si="0"/>
        <v>0.95035040000220761</v>
      </c>
      <c r="M36">
        <v>25194.351868900001</v>
      </c>
      <c r="N36">
        <v>186.34752</v>
      </c>
      <c r="O36">
        <v>71.418879999999902</v>
      </c>
      <c r="P36" s="2">
        <f t="shared" si="1"/>
        <v>35.3008799999999</v>
      </c>
      <c r="Q36" s="2">
        <f t="shared" si="2"/>
        <v>34.562502591243103</v>
      </c>
      <c r="R36" s="2">
        <f t="shared" si="4"/>
        <v>0.73837740875679714</v>
      </c>
      <c r="S36" s="4"/>
      <c r="T36" s="2">
        <f t="shared" si="5"/>
        <v>31.172200000582961</v>
      </c>
      <c r="U36">
        <f t="shared" si="6"/>
        <v>0.55907420000221464</v>
      </c>
      <c r="V36">
        <v>25192.953428500001</v>
      </c>
      <c r="W36">
        <v>192.03816</v>
      </c>
      <c r="X36">
        <v>36.306640000000002</v>
      </c>
      <c r="Y36">
        <f t="shared" si="7"/>
        <v>0.18863999999999947</v>
      </c>
    </row>
    <row r="37" spans="1:25" x14ac:dyDescent="0.3">
      <c r="A37">
        <f t="shared" si="8"/>
        <v>15.989100000297185</v>
      </c>
      <c r="B37" s="5">
        <f t="shared" si="9"/>
        <v>0.47159999999998092</v>
      </c>
      <c r="C37">
        <v>25192.192040000002</v>
      </c>
      <c r="D37">
        <v>195.18203999999901</v>
      </c>
      <c r="E37">
        <v>41.7667199999999</v>
      </c>
      <c r="F37">
        <v>0</v>
      </c>
      <c r="G37">
        <v>0</v>
      </c>
      <c r="H37">
        <v>0</v>
      </c>
      <c r="I37">
        <v>0</v>
      </c>
      <c r="K37" s="2">
        <f t="shared" si="3"/>
        <v>31.321099999331636</v>
      </c>
      <c r="L37" s="2">
        <f t="shared" si="0"/>
        <v>0.98167150000153924</v>
      </c>
      <c r="M37">
        <v>25194.38319</v>
      </c>
      <c r="N37">
        <v>186.40968000000001</v>
      </c>
      <c r="O37">
        <v>73.501000000000005</v>
      </c>
      <c r="P37" s="2">
        <f t="shared" si="1"/>
        <v>37.383000000000003</v>
      </c>
      <c r="Q37" s="2">
        <f t="shared" si="2"/>
        <v>36.634027845130255</v>
      </c>
      <c r="R37" s="2">
        <f t="shared" si="4"/>
        <v>0.74897215486974744</v>
      </c>
      <c r="S37" s="4"/>
      <c r="T37" s="2">
        <f t="shared" si="5"/>
        <v>46.511299999110634</v>
      </c>
      <c r="U37">
        <f t="shared" si="6"/>
        <v>0.60558550000132527</v>
      </c>
      <c r="V37">
        <v>25192.9999398</v>
      </c>
      <c r="W37">
        <v>191.89547999999999</v>
      </c>
      <c r="X37">
        <v>36.138959999999997</v>
      </c>
      <c r="Y37">
        <f t="shared" si="7"/>
        <v>2.0959999999995205E-2</v>
      </c>
    </row>
    <row r="38" spans="1:25" x14ac:dyDescent="0.3">
      <c r="A38">
        <f t="shared" si="8"/>
        <v>15.665399998397334</v>
      </c>
      <c r="B38" s="5">
        <f t="shared" si="9"/>
        <v>0.57639999999999247</v>
      </c>
      <c r="C38">
        <v>25192.2077054</v>
      </c>
      <c r="D38">
        <v>195.22631999999999</v>
      </c>
      <c r="E38">
        <v>41.824359999999899</v>
      </c>
      <c r="F38">
        <v>0</v>
      </c>
      <c r="G38">
        <v>0</v>
      </c>
      <c r="H38">
        <v>0</v>
      </c>
      <c r="I38">
        <v>0</v>
      </c>
      <c r="K38" s="2">
        <f t="shared" si="3"/>
        <v>31.289999998989515</v>
      </c>
      <c r="L38" s="2">
        <f t="shared" ref="L38:L68" si="10">M38-$M$6</f>
        <v>1.0129615000005288</v>
      </c>
      <c r="M38">
        <v>25194.414479999999</v>
      </c>
      <c r="N38">
        <v>186.52428</v>
      </c>
      <c r="O38">
        <v>75.810159999999996</v>
      </c>
      <c r="P38" s="2">
        <f t="shared" ref="P38:P68" si="11">O38-$O$3</f>
        <v>39.692159999999994</v>
      </c>
      <c r="Q38" s="2">
        <f t="shared" si="2"/>
        <v>38.749540814940147</v>
      </c>
      <c r="R38" s="2">
        <f t="shared" si="4"/>
        <v>0.9426191850598471</v>
      </c>
      <c r="S38" s="4"/>
      <c r="T38" s="2">
        <f t="shared" si="5"/>
        <v>15.833599998586578</v>
      </c>
      <c r="U38">
        <f t="shared" si="6"/>
        <v>0.62141909999991185</v>
      </c>
      <c r="V38">
        <v>25193.015773399999</v>
      </c>
      <c r="W38">
        <v>191.73804000000001</v>
      </c>
      <c r="X38">
        <v>36.002719999999997</v>
      </c>
      <c r="Y38">
        <f t="shared" si="7"/>
        <v>-0.1152800000000056</v>
      </c>
    </row>
    <row r="39" spans="1:25" x14ac:dyDescent="0.3">
      <c r="A39">
        <f t="shared" si="8"/>
        <v>15.965300000971183</v>
      </c>
      <c r="B39" s="5">
        <f t="shared" si="9"/>
        <v>0.62879999999999825</v>
      </c>
      <c r="C39">
        <v>25192.223670700001</v>
      </c>
      <c r="D39">
        <v>195.26568</v>
      </c>
      <c r="E39">
        <v>41.887239999999899</v>
      </c>
      <c r="F39">
        <v>0</v>
      </c>
      <c r="G39">
        <v>0</v>
      </c>
      <c r="H39">
        <v>0</v>
      </c>
      <c r="I39">
        <v>0</v>
      </c>
      <c r="K39" s="2">
        <f t="shared" ref="K39:K68" si="12">(M39-M38)*1000</f>
        <v>30.69350000077975</v>
      </c>
      <c r="L39" s="2">
        <f t="shared" si="10"/>
        <v>1.0436550000013085</v>
      </c>
      <c r="M39">
        <v>25194.4451735</v>
      </c>
      <c r="N39">
        <v>186.66203999999999</v>
      </c>
      <c r="O39">
        <v>78.213040000000007</v>
      </c>
      <c r="P39" s="2">
        <f t="shared" si="11"/>
        <v>42.095040000000004</v>
      </c>
      <c r="Q39" s="2">
        <f t="shared" si="2"/>
        <v>40.868455735785737</v>
      </c>
      <c r="R39" s="2">
        <f t="shared" si="4"/>
        <v>1.2265842642142673</v>
      </c>
      <c r="S39" s="4"/>
      <c r="T39" s="2">
        <f t="shared" si="5"/>
        <v>45.86350000317907</v>
      </c>
      <c r="U39">
        <f t="shared" si="6"/>
        <v>0.66728260000309092</v>
      </c>
      <c r="V39">
        <v>25193.061636900002</v>
      </c>
      <c r="W39">
        <v>191.58552</v>
      </c>
      <c r="X39">
        <v>35.918880000000001</v>
      </c>
      <c r="Y39">
        <f t="shared" si="7"/>
        <v>-0.19912000000000063</v>
      </c>
    </row>
    <row r="40" spans="1:25" x14ac:dyDescent="0.3">
      <c r="A40">
        <f t="shared" si="8"/>
        <v>15.480800000659656</v>
      </c>
      <c r="B40" s="5">
        <f t="shared" si="9"/>
        <v>0.62879999999999825</v>
      </c>
      <c r="C40">
        <v>25192.239151500002</v>
      </c>
      <c r="D40">
        <v>195.30503999999999</v>
      </c>
      <c r="E40">
        <v>41.950119999999899</v>
      </c>
      <c r="F40">
        <v>0</v>
      </c>
      <c r="G40">
        <v>0</v>
      </c>
      <c r="H40">
        <v>0</v>
      </c>
      <c r="I40">
        <v>0</v>
      </c>
      <c r="K40" s="2">
        <f t="shared" si="12"/>
        <v>47.147599998424994</v>
      </c>
      <c r="L40" s="2">
        <f t="shared" si="10"/>
        <v>1.0908025999997335</v>
      </c>
      <c r="M40">
        <v>25194.492321099999</v>
      </c>
      <c r="N40">
        <v>186.82896</v>
      </c>
      <c r="O40">
        <v>80.305039999999906</v>
      </c>
      <c r="P40" s="2">
        <f t="shared" si="11"/>
        <v>44.187039999999904</v>
      </c>
      <c r="Q40" s="2">
        <f t="shared" si="2"/>
        <v>44.205471190479237</v>
      </c>
      <c r="R40" s="2">
        <f t="shared" si="4"/>
        <v>1.8431190479333281E-2</v>
      </c>
      <c r="S40" s="4"/>
      <c r="T40" s="2">
        <f t="shared" si="5"/>
        <v>30.820199997833697</v>
      </c>
      <c r="U40">
        <f t="shared" si="6"/>
        <v>0.69810280000092462</v>
      </c>
      <c r="V40">
        <v>25193.0924571</v>
      </c>
      <c r="W40">
        <v>191.43791999999999</v>
      </c>
      <c r="X40">
        <v>35.882199999999997</v>
      </c>
      <c r="Y40">
        <f t="shared" si="7"/>
        <v>-0.23580000000000467</v>
      </c>
    </row>
    <row r="41" spans="1:25" x14ac:dyDescent="0.3">
      <c r="A41">
        <f t="shared" si="8"/>
        <v>15.277199996489799</v>
      </c>
      <c r="B41" s="5">
        <f t="shared" si="9"/>
        <v>0.52400000000098146</v>
      </c>
      <c r="C41">
        <v>25192.254428699998</v>
      </c>
      <c r="D41">
        <v>195.33948000000001</v>
      </c>
      <c r="E41">
        <v>42.002519999999997</v>
      </c>
      <c r="F41">
        <v>0</v>
      </c>
      <c r="G41">
        <v>0</v>
      </c>
      <c r="H41">
        <v>0</v>
      </c>
      <c r="I41">
        <v>0</v>
      </c>
      <c r="K41" s="2">
        <f t="shared" si="12"/>
        <v>31.216499999572989</v>
      </c>
      <c r="L41" s="2">
        <f t="shared" si="10"/>
        <v>1.1220190999993065</v>
      </c>
      <c r="M41">
        <v>25194.523537599998</v>
      </c>
      <c r="N41">
        <v>187.02083999999999</v>
      </c>
      <c r="O41">
        <v>82.603119999999905</v>
      </c>
      <c r="P41" s="2">
        <f t="shared" si="11"/>
        <v>46.485119999999903</v>
      </c>
      <c r="Q41" s="2">
        <f t="shared" si="2"/>
        <v>46.468298244735742</v>
      </c>
      <c r="R41" s="2">
        <f t="shared" si="4"/>
        <v>1.6821755264160743E-2</v>
      </c>
      <c r="S41" s="4"/>
      <c r="T41" s="2">
        <f t="shared" si="5"/>
        <v>30.381799999304349</v>
      </c>
      <c r="U41">
        <f t="shared" si="6"/>
        <v>0.72848460000022897</v>
      </c>
      <c r="V41">
        <v>25193.122838899999</v>
      </c>
      <c r="W41">
        <v>191.30016000000001</v>
      </c>
      <c r="X41">
        <v>35.876959999999997</v>
      </c>
      <c r="Y41">
        <f t="shared" si="7"/>
        <v>-0.24104000000000525</v>
      </c>
    </row>
    <row r="42" spans="1:25" x14ac:dyDescent="0.3">
      <c r="A42">
        <f t="shared" si="8"/>
        <v>15.612600000167731</v>
      </c>
      <c r="B42" s="5">
        <f t="shared" si="9"/>
        <v>0.47159999999905722</v>
      </c>
      <c r="C42">
        <v>25192.270041299998</v>
      </c>
      <c r="D42">
        <v>195.369</v>
      </c>
      <c r="E42">
        <v>42.049679999999903</v>
      </c>
      <c r="F42">
        <v>0</v>
      </c>
      <c r="G42">
        <v>0</v>
      </c>
      <c r="H42">
        <v>0</v>
      </c>
      <c r="I42">
        <v>0</v>
      </c>
      <c r="K42" s="2">
        <f t="shared" si="12"/>
        <v>31.044400002429029</v>
      </c>
      <c r="L42" s="2">
        <f t="shared" si="10"/>
        <v>1.1530635000017355</v>
      </c>
      <c r="M42">
        <v>25194.554582000001</v>
      </c>
      <c r="N42">
        <v>187.23732000000001</v>
      </c>
      <c r="O42">
        <v>84.838319999999896</v>
      </c>
      <c r="P42" s="2">
        <f t="shared" si="11"/>
        <v>48.720319999999894</v>
      </c>
      <c r="Q42" s="2">
        <f t="shared" si="2"/>
        <v>48.759744074516853</v>
      </c>
      <c r="R42" s="2">
        <f t="shared" si="4"/>
        <v>3.9424074516958285E-2</v>
      </c>
      <c r="S42" s="4"/>
      <c r="T42" s="2">
        <f t="shared" si="5"/>
        <v>30.708300000696909</v>
      </c>
      <c r="U42">
        <f t="shared" si="6"/>
        <v>0.75919290000092587</v>
      </c>
      <c r="V42">
        <v>25193.1535472</v>
      </c>
      <c r="W42">
        <v>191.16731999999899</v>
      </c>
      <c r="X42">
        <v>35.897919999999999</v>
      </c>
      <c r="Y42">
        <f t="shared" si="7"/>
        <v>-0.22008000000000294</v>
      </c>
    </row>
    <row r="43" spans="1:25" x14ac:dyDescent="0.3">
      <c r="A43">
        <f t="shared" si="8"/>
        <v>15.715300000010757</v>
      </c>
      <c r="B43" s="5">
        <f t="shared" si="9"/>
        <v>0.47160000000097568</v>
      </c>
      <c r="C43">
        <v>25192.285756599998</v>
      </c>
      <c r="D43">
        <v>195.38867999999999</v>
      </c>
      <c r="E43">
        <v>42.09684</v>
      </c>
      <c r="F43">
        <v>0</v>
      </c>
      <c r="G43">
        <v>0</v>
      </c>
      <c r="H43">
        <v>0</v>
      </c>
      <c r="I43">
        <v>0</v>
      </c>
      <c r="K43" s="2">
        <f t="shared" si="12"/>
        <v>31.215099999826634</v>
      </c>
      <c r="L43" s="2">
        <f t="shared" si="10"/>
        <v>1.1842786000015622</v>
      </c>
      <c r="M43">
        <v>25194.5857971</v>
      </c>
      <c r="N43">
        <v>187.463639999999</v>
      </c>
      <c r="O43">
        <v>87.015879999999896</v>
      </c>
      <c r="P43" s="2">
        <f t="shared" si="11"/>
        <v>50.897879999999894</v>
      </c>
      <c r="Q43" s="2">
        <f t="shared" ref="Q43:Q59" si="13">$Q$1*(L43-$Q$2+($Q$2*(EXP(-1*L43/$Q$2))))</f>
        <v>51.104198765204465</v>
      </c>
      <c r="R43" s="2">
        <f t="shared" si="4"/>
        <v>0.20631876520457126</v>
      </c>
      <c r="S43" s="4"/>
      <c r="T43" s="2">
        <f t="shared" si="5"/>
        <v>46.232400000008056</v>
      </c>
      <c r="U43">
        <f t="shared" si="6"/>
        <v>0.80542530000093393</v>
      </c>
      <c r="V43">
        <v>25193.1997796</v>
      </c>
      <c r="W43">
        <v>191.0394</v>
      </c>
      <c r="X43">
        <v>35.934600000000003</v>
      </c>
      <c r="Y43">
        <f t="shared" si="7"/>
        <v>-0.1833999999999989</v>
      </c>
    </row>
    <row r="44" spans="1:25" x14ac:dyDescent="0.3">
      <c r="A44">
        <f t="shared" si="8"/>
        <v>15.209799999865936</v>
      </c>
      <c r="B44" s="5">
        <f t="shared" si="9"/>
        <v>0.26200000000002888</v>
      </c>
      <c r="C44">
        <v>25192.300966399998</v>
      </c>
      <c r="D44">
        <v>195.36899999999901</v>
      </c>
      <c r="E44">
        <v>42.123040000000003</v>
      </c>
      <c r="F44">
        <v>0</v>
      </c>
      <c r="G44">
        <v>0</v>
      </c>
      <c r="H44">
        <v>0</v>
      </c>
      <c r="I44">
        <v>0</v>
      </c>
      <c r="K44" s="2">
        <f t="shared" si="12"/>
        <v>31.356899999082088</v>
      </c>
      <c r="L44" s="2">
        <f t="shared" si="10"/>
        <v>1.2156355000006442</v>
      </c>
      <c r="M44">
        <v>25194.617154</v>
      </c>
      <c r="N44">
        <v>187.69979999999899</v>
      </c>
      <c r="O44">
        <v>89.146279999999905</v>
      </c>
      <c r="P44" s="2">
        <f t="shared" si="11"/>
        <v>53.028279999999903</v>
      </c>
      <c r="Q44" s="2">
        <f t="shared" si="13"/>
        <v>53.499200373250538</v>
      </c>
      <c r="R44" s="2">
        <f t="shared" si="4"/>
        <v>0.47092037325063529</v>
      </c>
      <c r="S44" s="4"/>
      <c r="T44" s="2">
        <f t="shared" si="5"/>
        <v>15.302200001315214</v>
      </c>
      <c r="U44">
        <f t="shared" si="6"/>
        <v>0.82072750000224914</v>
      </c>
      <c r="V44">
        <v>25193.215081800001</v>
      </c>
      <c r="W44">
        <v>190.91148000000001</v>
      </c>
      <c r="X44">
        <v>35.981760000000001</v>
      </c>
      <c r="Y44">
        <f t="shared" si="7"/>
        <v>-0.1362400000000008</v>
      </c>
    </row>
    <row r="45" spans="1:25" x14ac:dyDescent="0.3">
      <c r="A45">
        <f t="shared" si="8"/>
        <v>15.690700001869118</v>
      </c>
      <c r="B45" s="5">
        <f t="shared" si="9"/>
        <v>0.1047999999999405</v>
      </c>
      <c r="C45">
        <v>25192.3166571</v>
      </c>
      <c r="D45">
        <v>195.33456000000001</v>
      </c>
      <c r="E45">
        <v>42.133519999999997</v>
      </c>
      <c r="F45">
        <v>0</v>
      </c>
      <c r="G45">
        <v>0</v>
      </c>
      <c r="H45">
        <v>0</v>
      </c>
      <c r="I45">
        <v>0</v>
      </c>
      <c r="K45" s="2">
        <f t="shared" si="12"/>
        <v>31.377100000099745</v>
      </c>
      <c r="L45" s="2">
        <f t="shared" si="10"/>
        <v>1.247012600000744</v>
      </c>
      <c r="M45">
        <v>25194.6485311</v>
      </c>
      <c r="N45">
        <v>187.92612</v>
      </c>
      <c r="O45">
        <v>92.070160000000001</v>
      </c>
      <c r="P45" s="2">
        <f t="shared" si="11"/>
        <v>55.952159999999999</v>
      </c>
      <c r="Q45" s="2">
        <f t="shared" si="13"/>
        <v>55.934884944577846</v>
      </c>
      <c r="R45" s="2">
        <f t="shared" si="4"/>
        <v>1.7275055422153685E-2</v>
      </c>
      <c r="S45" s="4"/>
      <c r="T45" s="2">
        <f t="shared" si="5"/>
        <v>31.319300000177464</v>
      </c>
      <c r="U45">
        <f t="shared" si="6"/>
        <v>0.85204680000242661</v>
      </c>
      <c r="V45">
        <v>25193.246401100001</v>
      </c>
      <c r="W45">
        <v>190.78847999999999</v>
      </c>
      <c r="X45">
        <v>36.03416</v>
      </c>
      <c r="Y45">
        <f t="shared" si="7"/>
        <v>-8.3840000000002135E-2</v>
      </c>
    </row>
    <row r="46" spans="1:25" x14ac:dyDescent="0.3">
      <c r="A46">
        <f t="shared" si="8"/>
        <v>15.229000000545057</v>
      </c>
      <c r="B46" s="5">
        <f t="shared" si="9"/>
        <v>0</v>
      </c>
      <c r="C46">
        <v>25192.331886100001</v>
      </c>
      <c r="D46">
        <v>195.29028</v>
      </c>
      <c r="E46">
        <v>42.133519999999997</v>
      </c>
      <c r="F46">
        <v>0</v>
      </c>
      <c r="G46">
        <v>0</v>
      </c>
      <c r="H46">
        <v>0</v>
      </c>
      <c r="I46">
        <v>0</v>
      </c>
      <c r="K46" s="2">
        <f t="shared" si="12"/>
        <v>46.456799998850329</v>
      </c>
      <c r="L46" s="2">
        <f t="shared" si="10"/>
        <v>1.2934693999995943</v>
      </c>
      <c r="M46">
        <v>25194.694987899999</v>
      </c>
      <c r="N46">
        <v>188.17883999999901</v>
      </c>
      <c r="O46">
        <v>94.526559999999904</v>
      </c>
      <c r="P46" s="2">
        <f t="shared" si="11"/>
        <v>58.408559999999902</v>
      </c>
      <c r="Q46" s="2">
        <f t="shared" si="13"/>
        <v>59.611204037231367</v>
      </c>
      <c r="R46" s="2">
        <f t="shared" si="4"/>
        <v>1.2026440372314653</v>
      </c>
      <c r="S46" s="4"/>
      <c r="T46" s="2">
        <f t="shared" si="5"/>
        <v>31.473399998503737</v>
      </c>
      <c r="U46">
        <f t="shared" si="6"/>
        <v>0.88352020000093034</v>
      </c>
      <c r="V46">
        <v>25193.2778745</v>
      </c>
      <c r="W46">
        <v>190.66548</v>
      </c>
      <c r="X46">
        <v>36.086559999999999</v>
      </c>
      <c r="Y46">
        <f t="shared" si="7"/>
        <v>-3.1440000000003465E-2</v>
      </c>
    </row>
    <row r="47" spans="1:25" x14ac:dyDescent="0.3">
      <c r="A47">
        <f t="shared" si="8"/>
        <v>15.430200000992045</v>
      </c>
      <c r="B47" s="5">
        <f t="shared" si="9"/>
        <v>-0.15720000000094103</v>
      </c>
      <c r="C47">
        <v>25192.347316300002</v>
      </c>
      <c r="D47">
        <v>195.24108000000001</v>
      </c>
      <c r="E47">
        <v>42.117799999999903</v>
      </c>
      <c r="F47">
        <v>0</v>
      </c>
      <c r="G47">
        <v>0</v>
      </c>
      <c r="H47">
        <v>0</v>
      </c>
      <c r="I47">
        <v>0</v>
      </c>
      <c r="K47" s="2">
        <f t="shared" si="12"/>
        <v>31.388100000185659</v>
      </c>
      <c r="L47" s="2">
        <f t="shared" si="10"/>
        <v>1.32485749999978</v>
      </c>
      <c r="M47">
        <v>25194.726375999999</v>
      </c>
      <c r="N47">
        <v>188.41007999999999</v>
      </c>
      <c r="O47">
        <v>97.350879999999904</v>
      </c>
      <c r="P47" s="2">
        <f t="shared" si="11"/>
        <v>61.232879999999902</v>
      </c>
      <c r="Q47" s="2">
        <f t="shared" si="13"/>
        <v>62.141197392279771</v>
      </c>
      <c r="R47" s="2">
        <f t="shared" si="4"/>
        <v>0.9083173922798693</v>
      </c>
      <c r="S47" s="4"/>
      <c r="T47" s="2">
        <f t="shared" si="5"/>
        <v>30.642400000942871</v>
      </c>
      <c r="U47">
        <f t="shared" si="6"/>
        <v>0.91416260000187322</v>
      </c>
      <c r="V47">
        <v>25193.308516900001</v>
      </c>
      <c r="W47">
        <v>190.53756000000001</v>
      </c>
      <c r="X47">
        <v>36.133719999999997</v>
      </c>
      <c r="Y47">
        <f t="shared" si="7"/>
        <v>1.5719999999994627E-2</v>
      </c>
    </row>
    <row r="48" spans="1:25" x14ac:dyDescent="0.3">
      <c r="A48">
        <f t="shared" si="8"/>
        <v>16.265999998722691</v>
      </c>
      <c r="B48" s="5">
        <f t="shared" si="9"/>
        <v>-0.31440000000003465</v>
      </c>
      <c r="C48">
        <v>25192.3635823</v>
      </c>
      <c r="D48">
        <v>195.18204</v>
      </c>
      <c r="E48">
        <v>42.0863599999999</v>
      </c>
      <c r="F48">
        <v>0</v>
      </c>
      <c r="G48">
        <v>0</v>
      </c>
      <c r="H48">
        <v>0</v>
      </c>
      <c r="I48">
        <v>0</v>
      </c>
      <c r="K48" s="2">
        <f t="shared" si="12"/>
        <v>31.06590000243159</v>
      </c>
      <c r="L48" s="2">
        <f t="shared" si="10"/>
        <v>1.3559234000022116</v>
      </c>
      <c r="M48">
        <v>25194.757441900001</v>
      </c>
      <c r="N48">
        <v>188.64132000000001</v>
      </c>
      <c r="O48">
        <v>100.1228</v>
      </c>
      <c r="P48" s="2">
        <f t="shared" si="11"/>
        <v>64.004799999999989</v>
      </c>
      <c r="Q48" s="2">
        <f t="shared" si="13"/>
        <v>64.68090552885387</v>
      </c>
      <c r="R48" s="2">
        <f t="shared" si="4"/>
        <v>0.67610552885388131</v>
      </c>
      <c r="S48" s="4"/>
      <c r="T48" s="2">
        <f t="shared" si="5"/>
        <v>45.638899999175919</v>
      </c>
      <c r="U48">
        <f t="shared" si="6"/>
        <v>0.95980150000104913</v>
      </c>
      <c r="V48">
        <v>25193.3541558</v>
      </c>
      <c r="W48">
        <v>190.3998</v>
      </c>
      <c r="X48">
        <v>36.175640000000001</v>
      </c>
      <c r="Y48">
        <f t="shared" si="7"/>
        <v>5.7639999999999247E-2</v>
      </c>
    </row>
    <row r="49" spans="1:25" x14ac:dyDescent="0.3">
      <c r="A49">
        <f t="shared" si="8"/>
        <v>15.426499998284271</v>
      </c>
      <c r="B49" s="5">
        <f t="shared" si="9"/>
        <v>-0.41919999999997515</v>
      </c>
      <c r="C49">
        <v>25192.379008799999</v>
      </c>
      <c r="D49">
        <v>195.11807999999999</v>
      </c>
      <c r="E49">
        <v>42.044439999999902</v>
      </c>
      <c r="F49">
        <v>0</v>
      </c>
      <c r="G49">
        <v>0</v>
      </c>
      <c r="H49">
        <v>0</v>
      </c>
      <c r="I49">
        <v>0</v>
      </c>
      <c r="K49" s="2">
        <f t="shared" si="12"/>
        <v>31.10720000040601</v>
      </c>
      <c r="L49" s="2">
        <f t="shared" si="10"/>
        <v>1.3870306000026176</v>
      </c>
      <c r="M49">
        <v>25194.788549100002</v>
      </c>
      <c r="N49">
        <v>188.87255999999999</v>
      </c>
      <c r="O49">
        <v>102.84232</v>
      </c>
      <c r="P49" s="2">
        <f t="shared" si="11"/>
        <v>66.724320000000006</v>
      </c>
      <c r="Q49" s="2">
        <f t="shared" si="13"/>
        <v>67.258777999852896</v>
      </c>
      <c r="R49" s="2">
        <f t="shared" si="4"/>
        <v>0.53445799985289</v>
      </c>
      <c r="S49" s="4"/>
      <c r="T49" s="2">
        <f t="shared" si="5"/>
        <v>47.362699999212055</v>
      </c>
      <c r="U49">
        <f t="shared" si="6"/>
        <v>1.0071642000002612</v>
      </c>
      <c r="V49">
        <v>25193.401518499999</v>
      </c>
      <c r="W49">
        <v>190.25711999999999</v>
      </c>
      <c r="X49">
        <v>36.201839999999997</v>
      </c>
      <c r="Y49">
        <f t="shared" si="7"/>
        <v>8.383999999999503E-2</v>
      </c>
    </row>
    <row r="50" spans="1:25" x14ac:dyDescent="0.3">
      <c r="A50">
        <f t="shared" si="8"/>
        <v>15.345499999966705</v>
      </c>
      <c r="B50" s="5">
        <f t="shared" si="9"/>
        <v>-0.57639999999899771</v>
      </c>
      <c r="C50">
        <v>25192.394354299999</v>
      </c>
      <c r="D50">
        <v>195.05412000000001</v>
      </c>
      <c r="E50">
        <v>41.986800000000002</v>
      </c>
      <c r="F50">
        <v>0.15</v>
      </c>
      <c r="G50">
        <v>0</v>
      </c>
      <c r="H50">
        <v>0</v>
      </c>
      <c r="I50">
        <v>0</v>
      </c>
      <c r="K50" s="2">
        <f t="shared" si="12"/>
        <v>15.72919999671285</v>
      </c>
      <c r="L50" s="2">
        <f t="shared" si="10"/>
        <v>1.4027597999993304</v>
      </c>
      <c r="M50">
        <v>25194.804278299998</v>
      </c>
      <c r="N50">
        <v>189.06576000000001</v>
      </c>
      <c r="O50">
        <v>105.50944</v>
      </c>
      <c r="P50" s="2">
        <f t="shared" si="11"/>
        <v>69.391439999999989</v>
      </c>
      <c r="Q50" s="2">
        <f t="shared" si="13"/>
        <v>68.575273680746449</v>
      </c>
      <c r="R50" s="2">
        <f t="shared" si="4"/>
        <v>0.81616631925354</v>
      </c>
      <c r="S50" s="4"/>
      <c r="T50" s="2">
        <f t="shared" si="5"/>
        <v>16.107100000226637</v>
      </c>
      <c r="U50">
        <f t="shared" si="6"/>
        <v>1.0232713000004878</v>
      </c>
      <c r="V50">
        <v>25193.417625599999</v>
      </c>
      <c r="W50">
        <v>190.1046</v>
      </c>
      <c r="X50">
        <v>36.207079999999998</v>
      </c>
      <c r="Y50">
        <f t="shared" si="7"/>
        <v>8.9079999999995607E-2</v>
      </c>
    </row>
    <row r="51" spans="1:25" x14ac:dyDescent="0.3">
      <c r="A51">
        <f t="shared" si="8"/>
        <v>15.636899999663001</v>
      </c>
      <c r="B51" s="5">
        <f t="shared" si="9"/>
        <v>-0.62880000000099301</v>
      </c>
      <c r="C51">
        <v>25192.409991199998</v>
      </c>
      <c r="D51">
        <v>194.98524</v>
      </c>
      <c r="E51">
        <v>41.923919999999903</v>
      </c>
      <c r="F51">
        <v>0.15</v>
      </c>
      <c r="G51">
        <v>0</v>
      </c>
      <c r="H51">
        <v>0</v>
      </c>
      <c r="I51">
        <v>0</v>
      </c>
      <c r="K51" s="2">
        <f t="shared" si="12"/>
        <v>31.347200001619058</v>
      </c>
      <c r="L51" s="2">
        <f t="shared" si="10"/>
        <v>1.4341070000009495</v>
      </c>
      <c r="M51">
        <v>25194.8356255</v>
      </c>
      <c r="N51">
        <v>189.297</v>
      </c>
      <c r="O51">
        <v>107.999</v>
      </c>
      <c r="P51" s="2">
        <f t="shared" si="11"/>
        <v>71.881</v>
      </c>
      <c r="Q51" s="2">
        <f t="shared" si="13"/>
        <v>71.224532736853149</v>
      </c>
      <c r="R51" s="2">
        <f t="shared" si="4"/>
        <v>0.65646726314685111</v>
      </c>
      <c r="S51" s="4"/>
      <c r="T51" s="2">
        <f t="shared" si="5"/>
        <v>30.512900000758236</v>
      </c>
      <c r="U51">
        <f t="shared" si="6"/>
        <v>1.0537842000012461</v>
      </c>
      <c r="V51">
        <v>25193.4481385</v>
      </c>
      <c r="W51">
        <v>189.952079999999</v>
      </c>
      <c r="X51">
        <v>36.16516</v>
      </c>
      <c r="Y51">
        <f t="shared" si="7"/>
        <v>4.7159999999998092E-2</v>
      </c>
    </row>
    <row r="52" spans="1:25" x14ac:dyDescent="0.3">
      <c r="A52">
        <f t="shared" si="8"/>
        <v>15.940700002829544</v>
      </c>
      <c r="B52" s="5">
        <f t="shared" si="9"/>
        <v>-0.83839999999902659</v>
      </c>
      <c r="C52">
        <v>25192.425931900001</v>
      </c>
      <c r="D52">
        <v>194.92619999999999</v>
      </c>
      <c r="E52">
        <v>41.84008</v>
      </c>
      <c r="F52">
        <v>0.15</v>
      </c>
      <c r="G52">
        <v>0</v>
      </c>
      <c r="H52">
        <v>0</v>
      </c>
      <c r="I52">
        <v>0</v>
      </c>
      <c r="K52" s="2">
        <f t="shared" si="12"/>
        <v>46.699700000317534</v>
      </c>
      <c r="L52" s="2">
        <f t="shared" si="10"/>
        <v>1.480806700001267</v>
      </c>
      <c r="M52">
        <v>25194.8823252</v>
      </c>
      <c r="N52">
        <v>189.50855999999999</v>
      </c>
      <c r="O52">
        <v>110.6242</v>
      </c>
      <c r="P52" s="2">
        <f t="shared" si="11"/>
        <v>74.506200000000007</v>
      </c>
      <c r="Q52" s="2">
        <f t="shared" si="13"/>
        <v>75.233056939513077</v>
      </c>
      <c r="R52" s="2">
        <f t="shared" si="4"/>
        <v>0.72685693951306973</v>
      </c>
      <c r="S52" s="4"/>
      <c r="T52" s="2">
        <f t="shared" si="5"/>
        <v>31.972100001439685</v>
      </c>
      <c r="U52">
        <f t="shared" si="6"/>
        <v>1.0857563000026857</v>
      </c>
      <c r="V52">
        <v>25193.480110600001</v>
      </c>
      <c r="W52">
        <v>189.78971999999999</v>
      </c>
      <c r="X52">
        <v>36.118000000000002</v>
      </c>
      <c r="Y52">
        <f t="shared" si="7"/>
        <v>0</v>
      </c>
    </row>
    <row r="53" spans="1:25" x14ac:dyDescent="0.3">
      <c r="A53">
        <f t="shared" si="8"/>
        <v>15.398799998365575</v>
      </c>
      <c r="B53" s="5">
        <f t="shared" si="9"/>
        <v>-0.94320000000102766</v>
      </c>
      <c r="C53">
        <v>25192.4413307</v>
      </c>
      <c r="D53">
        <v>194.86224000000001</v>
      </c>
      <c r="E53">
        <v>41.745759999999898</v>
      </c>
      <c r="F53">
        <v>0.15</v>
      </c>
      <c r="G53">
        <v>0</v>
      </c>
      <c r="H53">
        <v>0</v>
      </c>
      <c r="I53">
        <v>0</v>
      </c>
      <c r="K53" s="2">
        <f t="shared" si="12"/>
        <v>30.83889999834355</v>
      </c>
      <c r="L53" s="2">
        <f t="shared" si="10"/>
        <v>1.5116455999996106</v>
      </c>
      <c r="M53">
        <v>25194.913164099999</v>
      </c>
      <c r="N53">
        <v>189.69059999999999</v>
      </c>
      <c r="O53">
        <v>114.03764</v>
      </c>
      <c r="P53" s="2">
        <f t="shared" si="11"/>
        <v>77.919639999999987</v>
      </c>
      <c r="Q53" s="2">
        <f t="shared" si="13"/>
        <v>77.919639930172721</v>
      </c>
      <c r="R53" s="2">
        <f t="shared" si="4"/>
        <v>6.9827265747335332E-8</v>
      </c>
      <c r="S53" s="4"/>
      <c r="T53" s="2">
        <f t="shared" si="5"/>
        <v>31.083699999726377</v>
      </c>
      <c r="U53">
        <f t="shared" si="6"/>
        <v>1.1168400000024121</v>
      </c>
      <c r="V53">
        <v>25193.511194300001</v>
      </c>
      <c r="W53">
        <v>189.58655999999999</v>
      </c>
      <c r="X53">
        <v>36.665799999999997</v>
      </c>
      <c r="Y53">
        <f t="shared" si="7"/>
        <v>0.54779999999999518</v>
      </c>
    </row>
    <row r="54" spans="1:25" x14ac:dyDescent="0.3">
      <c r="A54">
        <f t="shared" si="8"/>
        <v>15.723100001196144</v>
      </c>
      <c r="B54" s="5">
        <f t="shared" si="9"/>
        <v>-1.0479999999989786</v>
      </c>
      <c r="C54">
        <v>25192.457053800001</v>
      </c>
      <c r="D54">
        <v>194.79828000000001</v>
      </c>
      <c r="E54">
        <v>41.64096</v>
      </c>
      <c r="F54">
        <v>0.15</v>
      </c>
      <c r="G54">
        <v>0</v>
      </c>
      <c r="H54">
        <v>0</v>
      </c>
      <c r="I54">
        <v>0</v>
      </c>
      <c r="K54" s="2">
        <f t="shared" si="12"/>
        <v>31.046800002513919</v>
      </c>
      <c r="L54" s="2">
        <f t="shared" si="10"/>
        <v>1.5426924000021245</v>
      </c>
      <c r="M54">
        <v>25194.944210900001</v>
      </c>
      <c r="N54">
        <v>189.86279999999999</v>
      </c>
      <c r="O54">
        <v>117.39344</v>
      </c>
      <c r="P54" s="2">
        <f t="shared" si="11"/>
        <v>81.275440000000003</v>
      </c>
      <c r="Q54" s="2">
        <f t="shared" si="13"/>
        <v>80.655253602243263</v>
      </c>
      <c r="R54" s="2">
        <f t="shared" si="4"/>
        <v>0.62018639775673989</v>
      </c>
      <c r="S54" s="4"/>
      <c r="T54" s="2">
        <f t="shared" si="5"/>
        <v>46.674799999891547</v>
      </c>
      <c r="U54">
        <f t="shared" si="6"/>
        <v>1.1635148000023037</v>
      </c>
      <c r="V54">
        <v>25193.557869100001</v>
      </c>
      <c r="W54">
        <v>189.39467999999999</v>
      </c>
      <c r="X54">
        <v>37.338760000000001</v>
      </c>
      <c r="Y54">
        <f t="shared" si="7"/>
        <v>1.2207599999999985</v>
      </c>
    </row>
    <row r="55" spans="1:25" x14ac:dyDescent="0.3">
      <c r="A55">
        <f t="shared" si="8"/>
        <v>15.169700000114972</v>
      </c>
      <c r="B55" s="5">
        <f t="shared" si="9"/>
        <v>-1.1527999999999849</v>
      </c>
      <c r="C55">
        <v>25192.472223500001</v>
      </c>
      <c r="D55">
        <v>194.73432</v>
      </c>
      <c r="E55">
        <v>41.525680000000001</v>
      </c>
      <c r="F55">
        <v>0.15</v>
      </c>
      <c r="G55">
        <v>0</v>
      </c>
      <c r="H55">
        <v>0</v>
      </c>
      <c r="I55">
        <v>0</v>
      </c>
      <c r="K55" s="2">
        <f t="shared" si="12"/>
        <v>30.679899999086047</v>
      </c>
      <c r="L55" s="2">
        <f t="shared" si="10"/>
        <v>1.5733723000012105</v>
      </c>
      <c r="M55">
        <v>25194.9748908</v>
      </c>
      <c r="N55">
        <v>190.04172</v>
      </c>
      <c r="O55">
        <v>120.29747999999999</v>
      </c>
      <c r="P55" s="2">
        <f t="shared" si="11"/>
        <v>84.179479999999984</v>
      </c>
      <c r="Q55" s="2">
        <f t="shared" si="13"/>
        <v>83.388349388480179</v>
      </c>
      <c r="R55" s="2">
        <f t="shared" si="4"/>
        <v>0.79113061151980446</v>
      </c>
      <c r="S55" s="4"/>
      <c r="T55" s="2">
        <f t="shared" si="5"/>
        <v>16.09209999878658</v>
      </c>
      <c r="U55">
        <f t="shared" si="6"/>
        <v>1.1796069000010903</v>
      </c>
      <c r="V55">
        <v>25193.5739612</v>
      </c>
      <c r="W55">
        <v>189.19788</v>
      </c>
      <c r="X55">
        <v>37.954079999999998</v>
      </c>
      <c r="Y55">
        <f t="shared" si="7"/>
        <v>1.8360799999999955</v>
      </c>
    </row>
    <row r="56" spans="1:25" x14ac:dyDescent="0.3">
      <c r="A56">
        <f t="shared" si="8"/>
        <v>15.091799999936484</v>
      </c>
      <c r="B56" s="5">
        <f t="shared" si="9"/>
        <v>-1.2575999999999965</v>
      </c>
      <c r="C56">
        <v>25192.487315300001</v>
      </c>
      <c r="D56">
        <v>194.67035999999999</v>
      </c>
      <c r="E56">
        <v>41.399920000000002</v>
      </c>
      <c r="F56">
        <v>0.15</v>
      </c>
      <c r="G56">
        <v>0</v>
      </c>
      <c r="H56">
        <v>0</v>
      </c>
      <c r="I56">
        <v>0</v>
      </c>
      <c r="K56" s="2">
        <f t="shared" si="12"/>
        <v>46.458000000711763</v>
      </c>
      <c r="L56" s="2">
        <f t="shared" si="10"/>
        <v>1.6198303000019223</v>
      </c>
      <c r="M56">
        <v>25195.021348800001</v>
      </c>
      <c r="N56">
        <v>190.19915999999901</v>
      </c>
      <c r="O56">
        <v>122.723559999999</v>
      </c>
      <c r="P56" s="2">
        <f t="shared" si="11"/>
        <v>86.605559999999002</v>
      </c>
      <c r="Q56" s="2">
        <f t="shared" si="13"/>
        <v>87.582003581782885</v>
      </c>
      <c r="R56" s="2">
        <f t="shared" si="4"/>
        <v>0.97644358178388302</v>
      </c>
      <c r="S56" s="4"/>
      <c r="T56" s="2">
        <f t="shared" si="5"/>
        <v>46.609799999714596</v>
      </c>
      <c r="U56">
        <f t="shared" si="6"/>
        <v>1.2262167000008048</v>
      </c>
      <c r="V56">
        <v>25193.620570999999</v>
      </c>
      <c r="W56">
        <v>189.00108</v>
      </c>
      <c r="X56">
        <v>38.501279999999902</v>
      </c>
      <c r="Y56">
        <f t="shared" si="7"/>
        <v>2.3832799999998997</v>
      </c>
    </row>
    <row r="57" spans="1:25" x14ac:dyDescent="0.3">
      <c r="A57">
        <f t="shared" si="8"/>
        <v>15.316099998017307</v>
      </c>
      <c r="B57" s="5">
        <f t="shared" si="9"/>
        <v>-1.3100000000000023</v>
      </c>
      <c r="C57">
        <v>25192.502631399999</v>
      </c>
      <c r="D57">
        <v>194.60640000000001</v>
      </c>
      <c r="E57">
        <v>41.268920000000001</v>
      </c>
      <c r="F57">
        <v>0.15</v>
      </c>
      <c r="G57">
        <v>0</v>
      </c>
      <c r="H57">
        <v>0</v>
      </c>
      <c r="I57">
        <v>0</v>
      </c>
      <c r="K57" s="2">
        <f t="shared" si="12"/>
        <v>15.090500000951579</v>
      </c>
      <c r="L57" s="2">
        <f t="shared" si="10"/>
        <v>1.6349208000028739</v>
      </c>
      <c r="M57">
        <v>25195.036439300002</v>
      </c>
      <c r="N57">
        <v>190.30739999999901</v>
      </c>
      <c r="O57">
        <v>126.12067999999999</v>
      </c>
      <c r="P57" s="2">
        <f t="shared" si="11"/>
        <v>90.002679999999998</v>
      </c>
      <c r="Q57" s="2">
        <f t="shared" si="13"/>
        <v>88.958126532996744</v>
      </c>
      <c r="R57" s="2">
        <f t="shared" si="4"/>
        <v>1.0445534670032544</v>
      </c>
      <c r="S57" s="4"/>
      <c r="T57" s="2">
        <f t="shared" si="5"/>
        <v>31.646399998862762</v>
      </c>
      <c r="U57">
        <f t="shared" si="6"/>
        <v>1.2578630999996676</v>
      </c>
      <c r="V57">
        <v>25193.652217399998</v>
      </c>
      <c r="W57">
        <v>188.79936000000001</v>
      </c>
      <c r="X57">
        <v>38.980359999999997</v>
      </c>
      <c r="Y57">
        <f t="shared" si="7"/>
        <v>2.8623599999999954</v>
      </c>
    </row>
    <row r="58" spans="1:25" x14ac:dyDescent="0.3">
      <c r="A58">
        <f t="shared" si="8"/>
        <v>15.208100001473213</v>
      </c>
      <c r="B58" s="5">
        <f t="shared" si="9"/>
        <v>-1.4148000000000138</v>
      </c>
      <c r="C58">
        <v>25192.5178395</v>
      </c>
      <c r="D58">
        <v>194.52768</v>
      </c>
      <c r="E58">
        <v>41.12744</v>
      </c>
      <c r="F58">
        <v>0.15</v>
      </c>
      <c r="G58">
        <v>0</v>
      </c>
      <c r="H58">
        <v>0</v>
      </c>
      <c r="I58">
        <v>0</v>
      </c>
      <c r="K58" s="2">
        <f t="shared" si="12"/>
        <v>46.240099996794015</v>
      </c>
      <c r="L58" s="2">
        <f t="shared" si="10"/>
        <v>1.6811608999996679</v>
      </c>
      <c r="M58">
        <v>25195.082679399999</v>
      </c>
      <c r="N58">
        <v>190.39908</v>
      </c>
      <c r="O58">
        <v>128.87799999999999</v>
      </c>
      <c r="P58" s="2">
        <f t="shared" si="11"/>
        <v>92.759999999999991</v>
      </c>
      <c r="Q58" s="2">
        <f t="shared" si="13"/>
        <v>93.216305148366473</v>
      </c>
      <c r="R58" s="2">
        <f t="shared" si="4"/>
        <v>0.45630514836648217</v>
      </c>
      <c r="S58" s="4"/>
      <c r="T58" s="2">
        <f t="shared" si="5"/>
        <v>31.115200003114296</v>
      </c>
      <c r="U58">
        <f t="shared" si="6"/>
        <v>1.2889783000027819</v>
      </c>
      <c r="V58">
        <v>25193.683332600001</v>
      </c>
      <c r="W58">
        <v>188.61419999999899</v>
      </c>
      <c r="X58">
        <v>39.816879999999998</v>
      </c>
      <c r="Y58">
        <f t="shared" si="7"/>
        <v>3.6988799999999955</v>
      </c>
    </row>
    <row r="59" spans="1:25" x14ac:dyDescent="0.3">
      <c r="A59">
        <f t="shared" si="8"/>
        <v>15.757500001200242</v>
      </c>
      <c r="B59" s="5">
        <f t="shared" si="9"/>
        <v>-1.5196000000000254</v>
      </c>
      <c r="C59">
        <v>25192.533597000001</v>
      </c>
      <c r="D59">
        <v>194.43912</v>
      </c>
      <c r="E59">
        <v>40.975479999999997</v>
      </c>
      <c r="F59">
        <v>0.15</v>
      </c>
      <c r="G59">
        <v>0</v>
      </c>
      <c r="H59">
        <v>0</v>
      </c>
      <c r="I59">
        <v>0</v>
      </c>
      <c r="K59" s="2">
        <f t="shared" si="12"/>
        <v>31.524699999863515</v>
      </c>
      <c r="L59" s="2">
        <f t="shared" si="10"/>
        <v>1.7126855999995314</v>
      </c>
      <c r="M59">
        <v>25195.114204099998</v>
      </c>
      <c r="N59">
        <v>190.4778</v>
      </c>
      <c r="O59">
        <v>132.01372000000001</v>
      </c>
      <c r="P59" s="2">
        <f t="shared" si="11"/>
        <v>95.895720000000011</v>
      </c>
      <c r="Q59" s="2">
        <f t="shared" si="13"/>
        <v>96.154440702296583</v>
      </c>
      <c r="R59" s="2">
        <f t="shared" si="4"/>
        <v>0.2587207022965714</v>
      </c>
      <c r="S59" s="4"/>
      <c r="T59" s="2">
        <f t="shared" si="5"/>
        <v>15.977899998688372</v>
      </c>
      <c r="U59">
        <f t="shared" si="6"/>
        <v>1.3049562000014703</v>
      </c>
      <c r="V59">
        <v>25193.6993105</v>
      </c>
      <c r="W59">
        <v>188.41247999999999</v>
      </c>
      <c r="X59">
        <v>40.979399999999998</v>
      </c>
      <c r="Y59">
        <f t="shared" si="7"/>
        <v>4.8613999999999962</v>
      </c>
    </row>
    <row r="60" spans="1:25" x14ac:dyDescent="0.3">
      <c r="A60">
        <f t="shared" si="8"/>
        <v>15.075799998157891</v>
      </c>
      <c r="B60" s="5">
        <f t="shared" si="9"/>
        <v>-1.5719999999999601</v>
      </c>
      <c r="C60">
        <v>25192.5486728</v>
      </c>
      <c r="D60">
        <v>194.33580000000001</v>
      </c>
      <c r="E60">
        <v>40.818280000000001</v>
      </c>
      <c r="F60">
        <v>0.15</v>
      </c>
      <c r="G60">
        <v>0</v>
      </c>
      <c r="H60">
        <v>0</v>
      </c>
      <c r="I60">
        <v>0</v>
      </c>
      <c r="K60" s="2">
        <f t="shared" si="12"/>
        <v>31.538500003080117</v>
      </c>
      <c r="L60" s="2">
        <f t="shared" si="10"/>
        <v>1.7442241000026115</v>
      </c>
      <c r="M60">
        <v>25195.145742600002</v>
      </c>
      <c r="N60">
        <v>190.53684000000001</v>
      </c>
      <c r="O60">
        <v>135.11799999999999</v>
      </c>
      <c r="P60" s="2">
        <f t="shared" si="11"/>
        <v>99</v>
      </c>
      <c r="Q60" s="2">
        <f t="shared" ref="Q60" si="14">$Q$1*(L60-$Q$2+($Q$2*(EXP(-1*L60/$Q$2))))</f>
        <v>99.121587028352707</v>
      </c>
      <c r="R60" s="2">
        <f t="shared" ref="R60" si="15">ABS(Q60-P60)</f>
        <v>0.12158702835270674</v>
      </c>
      <c r="S60" s="4"/>
      <c r="T60" s="2">
        <f t="shared" si="5"/>
        <v>45.791399999870919</v>
      </c>
      <c r="U60">
        <f t="shared" si="6"/>
        <v>1.3507476000013412</v>
      </c>
      <c r="V60">
        <v>25193.7451019</v>
      </c>
      <c r="W60">
        <v>188.22551999999999</v>
      </c>
      <c r="X60">
        <v>42.042360000000002</v>
      </c>
      <c r="Y60">
        <f t="shared" si="7"/>
        <v>5.9243600000000001</v>
      </c>
    </row>
    <row r="61" spans="1:25" x14ac:dyDescent="0.3">
      <c r="A61">
        <f t="shared" si="8"/>
        <v>15.035700002044905</v>
      </c>
      <c r="B61" s="5">
        <f t="shared" si="9"/>
        <v>-1.5720000000000312</v>
      </c>
      <c r="C61">
        <v>25192.563708500002</v>
      </c>
      <c r="D61">
        <v>194.23248000000001</v>
      </c>
      <c r="E61">
        <v>40.661079999999998</v>
      </c>
      <c r="F61">
        <v>0.15</v>
      </c>
      <c r="G61">
        <v>0</v>
      </c>
      <c r="H61">
        <v>0</v>
      </c>
      <c r="I61">
        <v>0</v>
      </c>
      <c r="K61" s="2">
        <f t="shared" si="12"/>
        <v>31.480799996643327</v>
      </c>
      <c r="L61" s="2">
        <f t="shared" si="10"/>
        <v>1.7757048999992548</v>
      </c>
      <c r="M61">
        <v>25195.177223399998</v>
      </c>
      <c r="N61">
        <v>190.57128</v>
      </c>
      <c r="O61">
        <v>138.17511999999999</v>
      </c>
      <c r="P61" s="2">
        <f t="shared" si="11"/>
        <v>102.05712</v>
      </c>
      <c r="Q61" s="2">
        <f t="shared" ref="Q61:Q62" si="16">$Q$1*(L61-$Q$2+($Q$2*(EXP(-1*L61/$Q$2))))</f>
        <v>102.11034370273616</v>
      </c>
      <c r="R61" s="2">
        <f t="shared" ref="R61:R62" si="17">ABS(Q61-P61)</f>
        <v>5.3223702736161727E-2</v>
      </c>
      <c r="S61" s="4"/>
      <c r="T61" s="2">
        <f t="shared" si="5"/>
        <v>15.539600000920473</v>
      </c>
      <c r="U61">
        <f t="shared" si="6"/>
        <v>1.3662872000022617</v>
      </c>
      <c r="V61">
        <v>25193.760641500001</v>
      </c>
      <c r="W61">
        <v>188.04839999999999</v>
      </c>
      <c r="X61">
        <v>43.000519999999902</v>
      </c>
      <c r="Y61">
        <f t="shared" si="7"/>
        <v>6.8825199999999001</v>
      </c>
    </row>
    <row r="62" spans="1:25" x14ac:dyDescent="0.3">
      <c r="A62">
        <f t="shared" si="8"/>
        <v>15.799599997990299</v>
      </c>
      <c r="B62" s="5">
        <f t="shared" si="9"/>
        <v>-1.6243999999999659</v>
      </c>
      <c r="C62">
        <v>25192.5795081</v>
      </c>
      <c r="D62">
        <v>194.11931999999899</v>
      </c>
      <c r="E62">
        <v>40.498640000000002</v>
      </c>
      <c r="F62">
        <v>0.15</v>
      </c>
      <c r="G62">
        <v>0</v>
      </c>
      <c r="H62">
        <v>0</v>
      </c>
      <c r="I62">
        <v>0</v>
      </c>
      <c r="K62" s="2">
        <f t="shared" si="12"/>
        <v>30.488600001262967</v>
      </c>
      <c r="L62" s="2">
        <f t="shared" si="10"/>
        <v>1.8061935000005178</v>
      </c>
      <c r="M62">
        <v>25195.207711999999</v>
      </c>
      <c r="N62">
        <v>190.58292</v>
      </c>
      <c r="O62">
        <v>141.62111999999999</v>
      </c>
      <c r="P62" s="2">
        <f t="shared" si="11"/>
        <v>105.50312</v>
      </c>
      <c r="Q62" s="2">
        <f t="shared" si="16"/>
        <v>105.03008492739849</v>
      </c>
      <c r="R62" s="2">
        <f t="shared" si="17"/>
        <v>0.47303507260150468</v>
      </c>
      <c r="S62" s="4"/>
      <c r="T62" s="2">
        <f t="shared" si="5"/>
        <v>30.600899997807574</v>
      </c>
      <c r="U62">
        <f t="shared" si="6"/>
        <v>1.3968881000000692</v>
      </c>
      <c r="V62">
        <v>25193.791242399999</v>
      </c>
      <c r="W62">
        <v>187.87619999999899</v>
      </c>
      <c r="X62">
        <v>43.853879999999897</v>
      </c>
      <c r="Y62">
        <f t="shared" si="7"/>
        <v>7.7358799999998951</v>
      </c>
    </row>
    <row r="63" spans="1:25" x14ac:dyDescent="0.3">
      <c r="A63">
        <f t="shared" si="8"/>
        <v>16.293100001348648</v>
      </c>
      <c r="B63" s="5">
        <f t="shared" si="9"/>
        <v>-1.7292000000000485</v>
      </c>
      <c r="C63">
        <v>25192.595801200001</v>
      </c>
      <c r="D63">
        <v>194.00124</v>
      </c>
      <c r="E63">
        <v>40.325719999999997</v>
      </c>
      <c r="F63">
        <v>0.15</v>
      </c>
      <c r="G63">
        <v>0</v>
      </c>
      <c r="H63">
        <v>0</v>
      </c>
      <c r="I63">
        <v>0</v>
      </c>
      <c r="K63" s="2">
        <f t="shared" si="12"/>
        <v>30.894600000465289</v>
      </c>
      <c r="L63" s="2">
        <f t="shared" si="10"/>
        <v>1.8370881000009831</v>
      </c>
      <c r="M63">
        <v>25195.2386066</v>
      </c>
      <c r="N63">
        <v>190.54211999999899</v>
      </c>
      <c r="O63">
        <v>144.74051999999901</v>
      </c>
      <c r="P63" s="2">
        <f t="shared" si="11"/>
        <v>108.62251999999901</v>
      </c>
      <c r="Q63" s="2">
        <f t="shared" ref="Q63:Q65" si="18">$Q$1*(L63-$Q$2+($Q$2*(EXP(-1*L63/$Q$2))))</f>
        <v>108.01343074588603</v>
      </c>
      <c r="R63" s="2">
        <f t="shared" ref="R63:R65" si="19">ABS(Q63-P63)</f>
        <v>0.60908925411298753</v>
      </c>
      <c r="S63" s="4"/>
      <c r="T63" s="2">
        <f t="shared" si="5"/>
        <v>62.035500002821209</v>
      </c>
      <c r="U63">
        <f t="shared" si="6"/>
        <v>1.4589236000028905</v>
      </c>
      <c r="V63">
        <v>25193.853277900002</v>
      </c>
      <c r="W63">
        <v>187.71876</v>
      </c>
      <c r="X63">
        <v>44.597199999999901</v>
      </c>
      <c r="Y63">
        <f t="shared" si="7"/>
        <v>8.4791999999998993</v>
      </c>
    </row>
    <row r="64" spans="1:25" x14ac:dyDescent="0.3">
      <c r="A64">
        <f t="shared" si="8"/>
        <v>15.317199999117292</v>
      </c>
      <c r="B64" s="5">
        <f t="shared" si="9"/>
        <v>-1.833999999999989</v>
      </c>
      <c r="C64">
        <v>25192.6111184</v>
      </c>
      <c r="D64">
        <v>193.87331999999901</v>
      </c>
      <c r="E64">
        <v>40.142319999999998</v>
      </c>
      <c r="F64">
        <v>0.15</v>
      </c>
      <c r="G64">
        <v>0</v>
      </c>
      <c r="H64">
        <v>0</v>
      </c>
      <c r="I64">
        <v>0</v>
      </c>
      <c r="K64" s="2">
        <f t="shared" si="12"/>
        <v>46.032300000661053</v>
      </c>
      <c r="L64" s="2">
        <f t="shared" si="10"/>
        <v>1.8831204000016442</v>
      </c>
      <c r="M64">
        <v>25195.284638900001</v>
      </c>
      <c r="N64">
        <v>190.48488</v>
      </c>
      <c r="O64">
        <v>148.08695999999901</v>
      </c>
      <c r="P64" s="2">
        <f t="shared" si="11"/>
        <v>111.96895999999902</v>
      </c>
      <c r="Q64" s="2">
        <f t="shared" si="18"/>
        <v>112.50355422576213</v>
      </c>
      <c r="R64" s="2">
        <f t="shared" si="19"/>
        <v>0.53459422576311511</v>
      </c>
      <c r="S64" s="4"/>
      <c r="T64" s="2">
        <f t="shared" si="5"/>
        <v>15.173599997069687</v>
      </c>
      <c r="U64">
        <f t="shared" si="6"/>
        <v>1.4740971999999601</v>
      </c>
      <c r="V64">
        <v>25193.868451499999</v>
      </c>
      <c r="W64">
        <v>187.54476</v>
      </c>
      <c r="X64">
        <v>45.629839999999902</v>
      </c>
      <c r="Y64">
        <f t="shared" si="7"/>
        <v>9.5118399999998999</v>
      </c>
    </row>
    <row r="65" spans="1:25" x14ac:dyDescent="0.3">
      <c r="A65">
        <f t="shared" si="8"/>
        <v>15.251600001647603</v>
      </c>
      <c r="B65" s="5">
        <f t="shared" si="9"/>
        <v>-1.9388000000000005</v>
      </c>
      <c r="C65">
        <v>25192.626370000002</v>
      </c>
      <c r="D65">
        <v>193.74047999999999</v>
      </c>
      <c r="E65">
        <v>39.948439999999998</v>
      </c>
      <c r="F65">
        <v>0.15</v>
      </c>
      <c r="G65">
        <v>0</v>
      </c>
      <c r="H65">
        <v>0</v>
      </c>
      <c r="I65">
        <v>0</v>
      </c>
      <c r="K65" s="2">
        <f t="shared" si="12"/>
        <v>30.825599998934194</v>
      </c>
      <c r="L65" s="2">
        <f t="shared" si="10"/>
        <v>1.9139460000005784</v>
      </c>
      <c r="M65">
        <v>25195.3154645</v>
      </c>
      <c r="N65">
        <v>190.38504</v>
      </c>
      <c r="O65">
        <v>151.61851999999999</v>
      </c>
      <c r="P65" s="2">
        <f t="shared" si="11"/>
        <v>115.50051999999999</v>
      </c>
      <c r="Q65" s="2">
        <f t="shared" si="18"/>
        <v>115.53971752495319</v>
      </c>
      <c r="R65" s="2">
        <f t="shared" si="19"/>
        <v>3.9197524953195284E-2</v>
      </c>
      <c r="S65" s="4"/>
      <c r="T65" s="2">
        <f t="shared" si="5"/>
        <v>31.249700001353631</v>
      </c>
      <c r="U65">
        <f t="shared" si="6"/>
        <v>1.5053469000013138</v>
      </c>
      <c r="V65">
        <v>25193.8997012</v>
      </c>
      <c r="W65">
        <v>187.38239999999999</v>
      </c>
      <c r="X65">
        <v>46.9622799999999</v>
      </c>
      <c r="Y65">
        <f t="shared" si="7"/>
        <v>10.844279999999898</v>
      </c>
    </row>
    <row r="66" spans="1:25" x14ac:dyDescent="0.3">
      <c r="A66">
        <f t="shared" si="8"/>
        <v>15.776699998241384</v>
      </c>
      <c r="B66" s="5">
        <f t="shared" si="9"/>
        <v>-1.9912000000000063</v>
      </c>
      <c r="C66">
        <v>25192.6421467</v>
      </c>
      <c r="D66">
        <v>193.60764</v>
      </c>
      <c r="E66">
        <v>39.749319999999997</v>
      </c>
      <c r="F66">
        <v>0.15</v>
      </c>
      <c r="G66">
        <v>0</v>
      </c>
      <c r="H66">
        <v>0</v>
      </c>
      <c r="I66">
        <v>0</v>
      </c>
      <c r="K66" s="2">
        <f t="shared" si="12"/>
        <v>16.303899999911664</v>
      </c>
      <c r="L66" s="2">
        <f t="shared" si="10"/>
        <v>1.93024990000049</v>
      </c>
      <c r="M66">
        <v>25195.331768399999</v>
      </c>
      <c r="N66">
        <v>190.29156</v>
      </c>
      <c r="O66">
        <v>154.44507999999999</v>
      </c>
      <c r="P66" s="2">
        <f t="shared" si="11"/>
        <v>118.32708</v>
      </c>
      <c r="Q66" s="2">
        <f t="shared" ref="Q66" si="20">$Q$1*(L66-$Q$2+($Q$2*(EXP(-1*L66/$Q$2))))</f>
        <v>117.15487618730506</v>
      </c>
      <c r="R66" s="2">
        <f t="shared" ref="R66" si="21">ABS(Q66-P66)</f>
        <v>1.1722038126949315</v>
      </c>
      <c r="S66" s="4"/>
      <c r="T66" s="2">
        <f t="shared" si="5"/>
        <v>32.191499998589279</v>
      </c>
      <c r="U66">
        <f t="shared" si="6"/>
        <v>1.537538399999903</v>
      </c>
      <c r="V66">
        <v>25193.931892699999</v>
      </c>
      <c r="W66">
        <v>187.22988000000001</v>
      </c>
      <c r="X66">
        <v>48.184679999999901</v>
      </c>
      <c r="Y66">
        <f t="shared" si="7"/>
        <v>12.066679999999899</v>
      </c>
    </row>
    <row r="67" spans="1:25" x14ac:dyDescent="0.3">
      <c r="A67">
        <f t="shared" si="8"/>
        <v>15.311700000893325</v>
      </c>
      <c r="B67" s="5">
        <f t="shared" si="9"/>
        <v>-2.0959999999999468</v>
      </c>
      <c r="C67">
        <v>25192.657458400001</v>
      </c>
      <c r="D67">
        <v>193.47479999999899</v>
      </c>
      <c r="E67">
        <v>39.539720000000003</v>
      </c>
      <c r="F67">
        <v>0.15</v>
      </c>
      <c r="G67">
        <v>0</v>
      </c>
      <c r="H67">
        <v>0</v>
      </c>
      <c r="I67">
        <v>0</v>
      </c>
      <c r="K67" s="2">
        <f t="shared" si="12"/>
        <v>32.020099999499507</v>
      </c>
      <c r="L67" s="2">
        <f t="shared" si="10"/>
        <v>1.9622699999999895</v>
      </c>
      <c r="M67">
        <v>25195.363788499999</v>
      </c>
      <c r="N67">
        <v>190.16363999999999</v>
      </c>
      <c r="O67">
        <v>158.08083999999999</v>
      </c>
      <c r="P67" s="2">
        <f t="shared" si="11"/>
        <v>121.96284</v>
      </c>
      <c r="Q67" s="2">
        <f t="shared" ref="Q67" si="22">$Q$1*(L67-$Q$2+($Q$2*(EXP(-1*L67/$Q$2))))</f>
        <v>120.34536676711383</v>
      </c>
      <c r="R67" s="2">
        <f t="shared" ref="R67" si="23">ABS(Q67-P67)</f>
        <v>1.6174732328861694</v>
      </c>
      <c r="S67" s="4"/>
      <c r="T67" s="2">
        <f t="shared" si="5"/>
        <v>31.189799999992829</v>
      </c>
      <c r="U67">
        <f t="shared" si="6"/>
        <v>1.5687281999998959</v>
      </c>
      <c r="V67">
        <v>25193.963082499999</v>
      </c>
      <c r="W67">
        <v>187.08228</v>
      </c>
      <c r="X67">
        <v>49.286560000000001</v>
      </c>
      <c r="Y67">
        <f t="shared" si="7"/>
        <v>13.168559999999999</v>
      </c>
    </row>
    <row r="68" spans="1:25" x14ac:dyDescent="0.3">
      <c r="A68">
        <f t="shared" si="8"/>
        <v>15.735199998744065</v>
      </c>
      <c r="B68" s="5">
        <f t="shared" si="9"/>
        <v>-2.2008000000000294</v>
      </c>
      <c r="C68">
        <v>25192.6731936</v>
      </c>
      <c r="D68">
        <v>193.34195999999901</v>
      </c>
      <c r="E68">
        <v>39.31964</v>
      </c>
      <c r="F68">
        <v>0.15</v>
      </c>
      <c r="G68">
        <v>0</v>
      </c>
      <c r="H68">
        <v>0</v>
      </c>
      <c r="I68">
        <v>0</v>
      </c>
      <c r="K68" s="2">
        <f t="shared" si="12"/>
        <v>31.814000001759268</v>
      </c>
      <c r="L68" s="2">
        <f t="shared" si="10"/>
        <v>1.9940840000017488</v>
      </c>
      <c r="M68">
        <v>25195.395602500001</v>
      </c>
      <c r="N68">
        <v>190.02587999999901</v>
      </c>
      <c r="O68">
        <v>161.69564</v>
      </c>
      <c r="P68" s="2">
        <f t="shared" si="11"/>
        <v>125.57764</v>
      </c>
      <c r="Q68" s="2">
        <f t="shared" ref="Q68" si="24">$Q$1*(L68-$Q$2+($Q$2*(EXP(-1*L68/$Q$2))))</f>
        <v>123.53900708192539</v>
      </c>
      <c r="R68" s="2">
        <f t="shared" ref="R68" si="25">ABS(Q68-P68)</f>
        <v>2.0386329180746117</v>
      </c>
      <c r="S68" s="4"/>
      <c r="T68" s="2">
        <f t="shared" si="5"/>
        <v>30.900200003088685</v>
      </c>
      <c r="U68">
        <f t="shared" si="6"/>
        <v>1.5996284000029846</v>
      </c>
      <c r="V68">
        <v>25193.993982700002</v>
      </c>
      <c r="W68">
        <v>186.95616000000001</v>
      </c>
      <c r="X68">
        <v>50.698720000000002</v>
      </c>
      <c r="Y68">
        <f t="shared" si="7"/>
        <v>14.580719999999999</v>
      </c>
    </row>
    <row r="69" spans="1:25" x14ac:dyDescent="0.3">
      <c r="A69">
        <f t="shared" si="8"/>
        <v>15.962599998601945</v>
      </c>
      <c r="B69" s="5">
        <f t="shared" si="9"/>
        <v>-2.3055999999999699</v>
      </c>
      <c r="C69">
        <v>25192.689156199998</v>
      </c>
      <c r="D69">
        <v>193.21403999999899</v>
      </c>
      <c r="E69">
        <v>39.089080000000003</v>
      </c>
      <c r="F69">
        <v>0.15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47.284499996749219</v>
      </c>
      <c r="U69">
        <f t="shared" si="6"/>
        <v>1.6469128999997338</v>
      </c>
      <c r="V69">
        <v>25194.041267199998</v>
      </c>
      <c r="W69">
        <v>186.813479999999</v>
      </c>
      <c r="X69">
        <v>52.410679999999999</v>
      </c>
      <c r="Y69">
        <f t="shared" si="7"/>
        <v>16.292679999999997</v>
      </c>
    </row>
    <row r="70" spans="1:25" x14ac:dyDescent="0.3">
      <c r="A70">
        <f t="shared" si="8"/>
        <v>15.18700000087847</v>
      </c>
      <c r="B70" s="5">
        <f t="shared" si="9"/>
        <v>-2.4104000000000525</v>
      </c>
      <c r="C70">
        <v>25192.704343199999</v>
      </c>
      <c r="D70">
        <v>193.091039999999</v>
      </c>
      <c r="E70">
        <v>38.848039999999997</v>
      </c>
      <c r="F70">
        <v>0.15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31.529300002148375</v>
      </c>
      <c r="U70">
        <f t="shared" si="6"/>
        <v>1.6784422000018822</v>
      </c>
      <c r="V70">
        <v>25194.072796500001</v>
      </c>
      <c r="W70">
        <v>186.68555999999899</v>
      </c>
      <c r="X70">
        <v>54.007359999999998</v>
      </c>
      <c r="Y70">
        <f t="shared" si="7"/>
        <v>17.889359999999996</v>
      </c>
    </row>
    <row r="71" spans="1:25" x14ac:dyDescent="0.3">
      <c r="A71">
        <f t="shared" si="8"/>
        <v>16.07000000149128</v>
      </c>
      <c r="B71" s="5">
        <f t="shared" si="9"/>
        <v>-2.5675999999999988</v>
      </c>
      <c r="C71">
        <v>25192.720413200001</v>
      </c>
      <c r="D71">
        <v>192.977879999999</v>
      </c>
      <c r="E71">
        <v>38.591279999999998</v>
      </c>
      <c r="F71">
        <v>0.15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111" si="26">(U71-U70)*1000</f>
        <v>31.058000000484753</v>
      </c>
      <c r="U71">
        <f t="shared" ref="U71:U111" si="27">V71-$V$6</f>
        <v>1.7095002000023669</v>
      </c>
      <c r="V71">
        <v>25194.103854500001</v>
      </c>
      <c r="W71">
        <v>186.57239999999999</v>
      </c>
      <c r="X71">
        <v>55.509719999999902</v>
      </c>
      <c r="Y71">
        <f t="shared" ref="Y71:Y111" si="28">X71-$O$3</f>
        <v>19.3917199999999</v>
      </c>
    </row>
    <row r="72" spans="1:25" x14ac:dyDescent="0.3">
      <c r="A72">
        <f t="shared" ref="A72:A135" si="29">(C72-C71)*1000</f>
        <v>15.181200000370154</v>
      </c>
      <c r="B72" s="5">
        <f t="shared" ref="B72:B135" si="30">(E72-E71)*10</f>
        <v>-2.5675999999999988</v>
      </c>
      <c r="C72">
        <v>25192.735594400001</v>
      </c>
      <c r="D72">
        <v>192.87455999999901</v>
      </c>
      <c r="E72">
        <v>38.334519999999998</v>
      </c>
      <c r="F72">
        <v>0.15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26"/>
        <v>31.514300000708317</v>
      </c>
      <c r="U72">
        <f t="shared" si="27"/>
        <v>1.7410145000030752</v>
      </c>
      <c r="V72">
        <v>25194.135368800002</v>
      </c>
      <c r="W72">
        <v>186.47399999999999</v>
      </c>
      <c r="X72">
        <v>56.922999999999902</v>
      </c>
      <c r="Y72">
        <f t="shared" si="28"/>
        <v>20.8049999999999</v>
      </c>
    </row>
    <row r="73" spans="1:25" x14ac:dyDescent="0.3">
      <c r="A73">
        <f t="shared" si="29"/>
        <v>30.58239999882062</v>
      </c>
      <c r="B73" s="5">
        <f t="shared" si="30"/>
        <v>-2.6724000000000103</v>
      </c>
      <c r="C73">
        <v>25192.7661768</v>
      </c>
      <c r="D73">
        <v>192.78108</v>
      </c>
      <c r="E73">
        <v>38.067279999999997</v>
      </c>
      <c r="F73">
        <v>0.15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26"/>
        <v>30.421799998293864</v>
      </c>
      <c r="U73">
        <f t="shared" si="27"/>
        <v>1.7714363000013691</v>
      </c>
      <c r="V73">
        <v>25194.1657906</v>
      </c>
      <c r="W73">
        <v>186.37871999999999</v>
      </c>
      <c r="X73">
        <v>58.657040000000002</v>
      </c>
      <c r="Y73">
        <f t="shared" si="28"/>
        <v>22.53904</v>
      </c>
    </row>
    <row r="74" spans="1:25" x14ac:dyDescent="0.3">
      <c r="A74">
        <f t="shared" si="29"/>
        <v>15.873700001975521</v>
      </c>
      <c r="B74" s="5">
        <f t="shared" si="30"/>
        <v>-2.6723999999999393</v>
      </c>
      <c r="C74">
        <v>25192.782050500002</v>
      </c>
      <c r="D74">
        <v>192.69252</v>
      </c>
      <c r="E74">
        <v>37.800040000000003</v>
      </c>
      <c r="F74">
        <v>0.15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26"/>
        <v>18.165900000894908</v>
      </c>
      <c r="U74">
        <f t="shared" si="27"/>
        <v>1.789602200002264</v>
      </c>
      <c r="V74">
        <v>25194.183956500001</v>
      </c>
      <c r="W74">
        <v>186.30984000000001</v>
      </c>
      <c r="X74">
        <v>60.738039999999998</v>
      </c>
      <c r="Y74">
        <f t="shared" si="28"/>
        <v>24.620039999999996</v>
      </c>
    </row>
    <row r="75" spans="1:25" x14ac:dyDescent="0.3">
      <c r="A75">
        <f t="shared" si="29"/>
        <v>15.764499999932013</v>
      </c>
      <c r="B75" s="5">
        <f t="shared" si="30"/>
        <v>-2.7248000000000161</v>
      </c>
      <c r="C75">
        <v>25192.797815000002</v>
      </c>
      <c r="D75">
        <v>192.60396</v>
      </c>
      <c r="E75">
        <v>37.527560000000001</v>
      </c>
      <c r="F75">
        <v>0.15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26"/>
        <v>59.422799997264519</v>
      </c>
      <c r="U75">
        <f t="shared" si="27"/>
        <v>1.8490249999995285</v>
      </c>
      <c r="V75">
        <v>25194.243379299998</v>
      </c>
      <c r="W75">
        <v>186.28031999999999</v>
      </c>
      <c r="X75">
        <v>62.583840000000002</v>
      </c>
      <c r="Y75">
        <f t="shared" si="28"/>
        <v>26.46584</v>
      </c>
    </row>
    <row r="76" spans="1:25" x14ac:dyDescent="0.3">
      <c r="A76">
        <f t="shared" si="29"/>
        <v>15.72669999950449</v>
      </c>
      <c r="B76" s="5">
        <f t="shared" si="30"/>
        <v>-2.7248000000000161</v>
      </c>
      <c r="C76">
        <v>25192.813541700001</v>
      </c>
      <c r="D76">
        <v>192.5154</v>
      </c>
      <c r="E76">
        <v>37.25508</v>
      </c>
      <c r="F76">
        <v>0.15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26"/>
        <v>31.036700002005091</v>
      </c>
      <c r="U76">
        <f t="shared" si="27"/>
        <v>1.8800617000015336</v>
      </c>
      <c r="V76">
        <v>25194.274416</v>
      </c>
      <c r="W76">
        <v>186.26736</v>
      </c>
      <c r="X76">
        <v>64.969880000000003</v>
      </c>
      <c r="Y76">
        <f t="shared" si="28"/>
        <v>28.851880000000001</v>
      </c>
    </row>
    <row r="77" spans="1:25" x14ac:dyDescent="0.3">
      <c r="A77">
        <f t="shared" si="29"/>
        <v>47.426099998119753</v>
      </c>
      <c r="B77" s="5">
        <f t="shared" si="30"/>
        <v>-2.6724000000000103</v>
      </c>
      <c r="C77">
        <v>25192.860967799999</v>
      </c>
      <c r="D77">
        <v>192.41208</v>
      </c>
      <c r="E77">
        <v>36.987839999999998</v>
      </c>
      <c r="F77">
        <v>0.15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26"/>
        <v>30.55089999907068</v>
      </c>
      <c r="U77">
        <f t="shared" si="27"/>
        <v>1.9106126000006043</v>
      </c>
      <c r="V77">
        <v>25194.304966899999</v>
      </c>
      <c r="W77">
        <v>186.2526</v>
      </c>
      <c r="X77">
        <v>67.681920000000005</v>
      </c>
      <c r="Y77">
        <f t="shared" si="28"/>
        <v>31.563920000000003</v>
      </c>
    </row>
    <row r="78" spans="1:25" x14ac:dyDescent="0.3">
      <c r="A78">
        <f t="shared" si="29"/>
        <v>30.959499999880791</v>
      </c>
      <c r="B78" s="5">
        <f t="shared" si="30"/>
        <v>-2.5675999999999988</v>
      </c>
      <c r="C78">
        <v>25192.891927299999</v>
      </c>
      <c r="D78">
        <v>192.29892000000001</v>
      </c>
      <c r="E78">
        <v>36.731079999999999</v>
      </c>
      <c r="F78">
        <v>0.15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26"/>
        <v>15.919800000119722</v>
      </c>
      <c r="U78">
        <f t="shared" si="27"/>
        <v>1.926532400000724</v>
      </c>
      <c r="V78">
        <v>25194.320886699999</v>
      </c>
      <c r="W78">
        <v>186.29339999999999</v>
      </c>
      <c r="X78">
        <v>69.668000000000006</v>
      </c>
      <c r="Y78">
        <f t="shared" si="28"/>
        <v>33.550000000000004</v>
      </c>
    </row>
    <row r="79" spans="1:25" x14ac:dyDescent="0.3">
      <c r="A79">
        <f t="shared" si="29"/>
        <v>30.329000001074746</v>
      </c>
      <c r="B79" s="5">
        <f t="shared" si="30"/>
        <v>-2.2531999999999641</v>
      </c>
      <c r="C79">
        <v>25192.9222563</v>
      </c>
      <c r="D79">
        <v>192.17099999999999</v>
      </c>
      <c r="E79">
        <v>36.505760000000002</v>
      </c>
      <c r="F79">
        <v>0.15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26"/>
        <v>30.982200001744786</v>
      </c>
      <c r="U79">
        <f t="shared" si="27"/>
        <v>1.9575146000024688</v>
      </c>
      <c r="V79">
        <v>25194.351868900001</v>
      </c>
      <c r="W79">
        <v>186.34752</v>
      </c>
      <c r="X79">
        <v>71.418879999999902</v>
      </c>
      <c r="Y79">
        <f t="shared" si="28"/>
        <v>35.3008799999999</v>
      </c>
    </row>
    <row r="80" spans="1:25" x14ac:dyDescent="0.3">
      <c r="A80">
        <f t="shared" si="29"/>
        <v>31.172200000582961</v>
      </c>
      <c r="B80" s="5">
        <f t="shared" si="30"/>
        <v>-1.9912000000000063</v>
      </c>
      <c r="C80">
        <v>25192.953428500001</v>
      </c>
      <c r="D80">
        <v>192.03816</v>
      </c>
      <c r="E80">
        <v>36.306640000000002</v>
      </c>
      <c r="F80">
        <v>0.15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26"/>
        <v>31.321099999331636</v>
      </c>
      <c r="U80">
        <f t="shared" si="27"/>
        <v>1.9888357000018004</v>
      </c>
      <c r="V80">
        <v>25194.38319</v>
      </c>
      <c r="W80">
        <v>186.40968000000001</v>
      </c>
      <c r="X80">
        <v>73.501000000000005</v>
      </c>
      <c r="Y80">
        <f t="shared" si="28"/>
        <v>37.383000000000003</v>
      </c>
    </row>
    <row r="81" spans="1:25" x14ac:dyDescent="0.3">
      <c r="A81">
        <f t="shared" si="29"/>
        <v>46.511299999110634</v>
      </c>
      <c r="B81" s="5">
        <f t="shared" si="30"/>
        <v>-1.6768000000000427</v>
      </c>
      <c r="C81">
        <v>25192.9999398</v>
      </c>
      <c r="D81">
        <v>191.89547999999999</v>
      </c>
      <c r="E81">
        <v>36.138959999999997</v>
      </c>
      <c r="F81">
        <v>0.15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26"/>
        <v>31.289999998989515</v>
      </c>
      <c r="U81">
        <f t="shared" si="27"/>
        <v>2.0201257000007899</v>
      </c>
      <c r="V81">
        <v>25194.414479999999</v>
      </c>
      <c r="W81">
        <v>186.52428</v>
      </c>
      <c r="X81">
        <v>75.810159999999996</v>
      </c>
      <c r="Y81">
        <f t="shared" si="28"/>
        <v>39.692159999999994</v>
      </c>
    </row>
    <row r="82" spans="1:25" x14ac:dyDescent="0.3">
      <c r="A82">
        <f t="shared" si="29"/>
        <v>15.833599998586578</v>
      </c>
      <c r="B82" s="5">
        <f t="shared" si="30"/>
        <v>-1.362400000000008</v>
      </c>
      <c r="C82">
        <v>25193.015773399999</v>
      </c>
      <c r="D82">
        <v>191.73804000000001</v>
      </c>
      <c r="E82">
        <v>36.002719999999997</v>
      </c>
      <c r="F82">
        <v>0.15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26"/>
        <v>30.69350000077975</v>
      </c>
      <c r="U82">
        <f t="shared" si="27"/>
        <v>2.0508192000015697</v>
      </c>
      <c r="V82">
        <v>25194.4451735</v>
      </c>
      <c r="W82">
        <v>186.66203999999999</v>
      </c>
      <c r="X82">
        <v>78.213040000000007</v>
      </c>
      <c r="Y82">
        <f t="shared" si="28"/>
        <v>42.095040000000004</v>
      </c>
    </row>
    <row r="83" spans="1:25" x14ac:dyDescent="0.3">
      <c r="A83">
        <f t="shared" si="29"/>
        <v>45.86350000317907</v>
      </c>
      <c r="B83" s="5">
        <f t="shared" si="30"/>
        <v>-0.8383999999999503</v>
      </c>
      <c r="C83">
        <v>25193.061636900002</v>
      </c>
      <c r="D83">
        <v>191.58552</v>
      </c>
      <c r="E83">
        <v>35.918880000000001</v>
      </c>
      <c r="F83">
        <v>0.15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26"/>
        <v>47.147599998424994</v>
      </c>
      <c r="U83">
        <f t="shared" si="27"/>
        <v>2.0979667999999947</v>
      </c>
      <c r="V83">
        <v>25194.492321099999</v>
      </c>
      <c r="W83">
        <v>186.82896</v>
      </c>
      <c r="X83">
        <v>80.305039999999906</v>
      </c>
      <c r="Y83">
        <f t="shared" si="28"/>
        <v>44.187039999999904</v>
      </c>
    </row>
    <row r="84" spans="1:25" x14ac:dyDescent="0.3">
      <c r="A84">
        <f t="shared" si="29"/>
        <v>30.820199997833697</v>
      </c>
      <c r="B84" s="5">
        <f t="shared" si="30"/>
        <v>-0.36680000000004043</v>
      </c>
      <c r="C84">
        <v>25193.0924571</v>
      </c>
      <c r="D84">
        <v>191.43791999999999</v>
      </c>
      <c r="E84">
        <v>35.882199999999997</v>
      </c>
      <c r="F84">
        <v>0.15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26"/>
        <v>31.216499999572989</v>
      </c>
      <c r="U84">
        <f t="shared" si="27"/>
        <v>2.1291832999995677</v>
      </c>
      <c r="V84">
        <v>25194.523537599998</v>
      </c>
      <c r="W84">
        <v>187.02083999999999</v>
      </c>
      <c r="X84">
        <v>82.603119999999905</v>
      </c>
      <c r="Y84">
        <f t="shared" si="28"/>
        <v>46.485119999999903</v>
      </c>
    </row>
    <row r="85" spans="1:25" x14ac:dyDescent="0.3">
      <c r="A85">
        <f t="shared" si="29"/>
        <v>30.381799999304349</v>
      </c>
      <c r="B85" s="5">
        <f t="shared" si="30"/>
        <v>-5.2400000000005775E-2</v>
      </c>
      <c r="C85">
        <v>25193.122838899999</v>
      </c>
      <c r="D85">
        <v>191.30016000000001</v>
      </c>
      <c r="E85">
        <v>35.876959999999997</v>
      </c>
      <c r="F85">
        <v>0.15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26"/>
        <v>31.044400002429029</v>
      </c>
      <c r="U85">
        <f t="shared" si="27"/>
        <v>2.1602277000019967</v>
      </c>
      <c r="V85">
        <v>25194.554582000001</v>
      </c>
      <c r="W85">
        <v>187.23732000000001</v>
      </c>
      <c r="X85">
        <v>84.838319999999896</v>
      </c>
      <c r="Y85">
        <f t="shared" si="28"/>
        <v>48.720319999999894</v>
      </c>
    </row>
    <row r="86" spans="1:25" x14ac:dyDescent="0.3">
      <c r="A86">
        <f t="shared" si="29"/>
        <v>30.708300000696909</v>
      </c>
      <c r="B86" s="5">
        <f t="shared" si="30"/>
        <v>0.2096000000000231</v>
      </c>
      <c r="C86">
        <v>25193.1535472</v>
      </c>
      <c r="D86">
        <v>191.16731999999899</v>
      </c>
      <c r="E86">
        <v>35.897919999999999</v>
      </c>
      <c r="F86">
        <v>0.15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26"/>
        <v>31.215099999826634</v>
      </c>
      <c r="U86">
        <f t="shared" si="27"/>
        <v>2.1914428000018233</v>
      </c>
      <c r="V86">
        <v>25194.5857971</v>
      </c>
      <c r="W86">
        <v>187.463639999999</v>
      </c>
      <c r="X86">
        <v>87.015879999999896</v>
      </c>
      <c r="Y86">
        <f t="shared" si="28"/>
        <v>50.897879999999894</v>
      </c>
    </row>
    <row r="87" spans="1:25" x14ac:dyDescent="0.3">
      <c r="A87">
        <f t="shared" si="29"/>
        <v>46.232400000008056</v>
      </c>
      <c r="B87" s="5">
        <f t="shared" si="30"/>
        <v>0.36680000000004043</v>
      </c>
      <c r="C87">
        <v>25193.1997796</v>
      </c>
      <c r="D87">
        <v>191.0394</v>
      </c>
      <c r="E87">
        <v>35.934600000000003</v>
      </c>
      <c r="F87">
        <v>0.15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26"/>
        <v>31.356899999082088</v>
      </c>
      <c r="U87">
        <f t="shared" si="27"/>
        <v>2.2227997000009054</v>
      </c>
      <c r="V87">
        <v>25194.617154</v>
      </c>
      <c r="W87">
        <v>187.69979999999899</v>
      </c>
      <c r="X87">
        <v>89.146279999999905</v>
      </c>
      <c r="Y87">
        <f t="shared" si="28"/>
        <v>53.028279999999903</v>
      </c>
    </row>
    <row r="88" spans="1:25" x14ac:dyDescent="0.3">
      <c r="A88">
        <f t="shared" si="29"/>
        <v>15.302200001315214</v>
      </c>
      <c r="B88" s="5">
        <f t="shared" si="30"/>
        <v>0.47159999999998092</v>
      </c>
      <c r="C88">
        <v>25193.215081800001</v>
      </c>
      <c r="D88">
        <v>190.91148000000001</v>
      </c>
      <c r="E88">
        <v>35.981760000000001</v>
      </c>
      <c r="F88">
        <v>0.15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26"/>
        <v>31.377100000099745</v>
      </c>
      <c r="U88">
        <f t="shared" si="27"/>
        <v>2.2541768000010052</v>
      </c>
      <c r="V88">
        <v>25194.6485311</v>
      </c>
      <c r="W88">
        <v>187.92612</v>
      </c>
      <c r="X88">
        <v>92.070160000000001</v>
      </c>
      <c r="Y88">
        <f t="shared" si="28"/>
        <v>55.952159999999999</v>
      </c>
    </row>
    <row r="89" spans="1:25" x14ac:dyDescent="0.3">
      <c r="A89">
        <f t="shared" si="29"/>
        <v>31.319300000177464</v>
      </c>
      <c r="B89" s="5">
        <f t="shared" si="30"/>
        <v>0.5239999999999867</v>
      </c>
      <c r="C89">
        <v>25193.246401100001</v>
      </c>
      <c r="D89">
        <v>190.78847999999999</v>
      </c>
      <c r="E89">
        <v>36.03416</v>
      </c>
      <c r="F89">
        <v>0.15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26"/>
        <v>46.456799998850329</v>
      </c>
      <c r="U89">
        <f t="shared" si="27"/>
        <v>2.3006335999998555</v>
      </c>
      <c r="V89">
        <v>25194.694987899999</v>
      </c>
      <c r="W89">
        <v>188.17883999999901</v>
      </c>
      <c r="X89">
        <v>94.526559999999904</v>
      </c>
      <c r="Y89">
        <f t="shared" si="28"/>
        <v>58.408559999999902</v>
      </c>
    </row>
    <row r="90" spans="1:25" x14ac:dyDescent="0.3">
      <c r="A90">
        <f t="shared" si="29"/>
        <v>31.473399998503737</v>
      </c>
      <c r="B90" s="5">
        <f t="shared" si="30"/>
        <v>0.5239999999999867</v>
      </c>
      <c r="C90">
        <v>25193.2778745</v>
      </c>
      <c r="D90">
        <v>190.66548</v>
      </c>
      <c r="E90">
        <v>36.086559999999999</v>
      </c>
      <c r="F90">
        <v>0.15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26"/>
        <v>31.388100000185659</v>
      </c>
      <c r="U90">
        <f t="shared" si="27"/>
        <v>2.3320217000000412</v>
      </c>
      <c r="V90">
        <v>25194.726375999999</v>
      </c>
      <c r="W90">
        <v>188.41007999999999</v>
      </c>
      <c r="X90">
        <v>97.350879999999904</v>
      </c>
      <c r="Y90">
        <f t="shared" si="28"/>
        <v>61.232879999999902</v>
      </c>
    </row>
    <row r="91" spans="1:25" x14ac:dyDescent="0.3">
      <c r="A91">
        <f t="shared" si="29"/>
        <v>30.642400000942871</v>
      </c>
      <c r="B91" s="5">
        <f t="shared" si="30"/>
        <v>0.47159999999998092</v>
      </c>
      <c r="C91">
        <v>25193.308516900001</v>
      </c>
      <c r="D91">
        <v>190.53756000000001</v>
      </c>
      <c r="E91">
        <v>36.133719999999997</v>
      </c>
      <c r="F91">
        <v>0.15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26"/>
        <v>31.06590000243159</v>
      </c>
      <c r="U91">
        <f t="shared" si="27"/>
        <v>2.3630876000024728</v>
      </c>
      <c r="V91">
        <v>25194.757441900001</v>
      </c>
      <c r="W91">
        <v>188.64132000000001</v>
      </c>
      <c r="X91">
        <v>100.1228</v>
      </c>
      <c r="Y91">
        <f t="shared" si="28"/>
        <v>64.004799999999989</v>
      </c>
    </row>
    <row r="92" spans="1:25" x14ac:dyDescent="0.3">
      <c r="A92">
        <f t="shared" si="29"/>
        <v>45.638899999175919</v>
      </c>
      <c r="B92" s="5">
        <f t="shared" si="30"/>
        <v>0.4192000000000462</v>
      </c>
      <c r="C92">
        <v>25193.3541558</v>
      </c>
      <c r="D92">
        <v>190.3998</v>
      </c>
      <c r="E92">
        <v>36.175640000000001</v>
      </c>
      <c r="F92">
        <v>0.15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26"/>
        <v>31.10720000040601</v>
      </c>
      <c r="U92">
        <f t="shared" si="27"/>
        <v>2.3941948000028788</v>
      </c>
      <c r="V92">
        <v>25194.788549100002</v>
      </c>
      <c r="W92">
        <v>188.87255999999999</v>
      </c>
      <c r="X92">
        <v>102.84232</v>
      </c>
      <c r="Y92">
        <f t="shared" si="28"/>
        <v>66.724320000000006</v>
      </c>
    </row>
    <row r="93" spans="1:25" x14ac:dyDescent="0.3">
      <c r="A93">
        <f t="shared" si="29"/>
        <v>47.362699999212055</v>
      </c>
      <c r="B93" s="5">
        <f t="shared" si="30"/>
        <v>0.26199999999995782</v>
      </c>
      <c r="C93">
        <v>25193.401518499999</v>
      </c>
      <c r="D93">
        <v>190.25711999999999</v>
      </c>
      <c r="E93">
        <v>36.201839999999997</v>
      </c>
      <c r="F93">
        <v>0.15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26"/>
        <v>15.72919999671285</v>
      </c>
      <c r="U93">
        <f t="shared" si="27"/>
        <v>2.4099239999995916</v>
      </c>
      <c r="V93">
        <v>25194.804278299998</v>
      </c>
      <c r="W93">
        <v>189.06576000000001</v>
      </c>
      <c r="X93">
        <v>105.50944</v>
      </c>
      <c r="Y93">
        <f t="shared" si="28"/>
        <v>69.391439999999989</v>
      </c>
    </row>
    <row r="94" spans="1:25" x14ac:dyDescent="0.3">
      <c r="A94">
        <f t="shared" si="29"/>
        <v>16.107100000226637</v>
      </c>
      <c r="B94" s="5">
        <f t="shared" si="30"/>
        <v>5.2400000000005775E-2</v>
      </c>
      <c r="C94">
        <v>25193.417625599999</v>
      </c>
      <c r="D94">
        <v>190.1046</v>
      </c>
      <c r="E94">
        <v>36.207079999999998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26"/>
        <v>31.347200001619058</v>
      </c>
      <c r="U94">
        <f t="shared" si="27"/>
        <v>2.4412712000012107</v>
      </c>
      <c r="V94">
        <v>25194.8356255</v>
      </c>
      <c r="W94">
        <v>189.297</v>
      </c>
      <c r="X94">
        <v>107.999</v>
      </c>
      <c r="Y94">
        <f t="shared" si="28"/>
        <v>71.881</v>
      </c>
    </row>
    <row r="95" spans="1:25" x14ac:dyDescent="0.3">
      <c r="A95">
        <f t="shared" si="29"/>
        <v>30.512900000758236</v>
      </c>
      <c r="B95" s="5">
        <f t="shared" si="30"/>
        <v>-0.41919999999997515</v>
      </c>
      <c r="C95">
        <v>25193.4481385</v>
      </c>
      <c r="D95">
        <v>189.952079999999</v>
      </c>
      <c r="E95">
        <v>36.16516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26"/>
        <v>46.699700000317534</v>
      </c>
      <c r="U95">
        <f t="shared" si="27"/>
        <v>2.4879709000015282</v>
      </c>
      <c r="V95">
        <v>25194.8823252</v>
      </c>
      <c r="W95">
        <v>189.50855999999999</v>
      </c>
      <c r="X95">
        <v>110.6242</v>
      </c>
      <c r="Y95">
        <f t="shared" si="28"/>
        <v>74.506200000000007</v>
      </c>
    </row>
    <row r="96" spans="1:25" x14ac:dyDescent="0.3">
      <c r="A96">
        <f t="shared" si="29"/>
        <v>31.972100001439685</v>
      </c>
      <c r="B96" s="5">
        <f t="shared" si="30"/>
        <v>-0.47159999999998092</v>
      </c>
      <c r="C96">
        <v>25193.480110600001</v>
      </c>
      <c r="D96">
        <v>189.78971999999999</v>
      </c>
      <c r="E96">
        <v>36.118000000000002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26"/>
        <v>30.83889999834355</v>
      </c>
      <c r="U96">
        <f t="shared" si="27"/>
        <v>2.5188097999998718</v>
      </c>
      <c r="V96">
        <v>25194.913164099999</v>
      </c>
      <c r="W96">
        <v>189.69059999999999</v>
      </c>
      <c r="X96">
        <v>114.03764</v>
      </c>
      <c r="Y96">
        <f t="shared" si="28"/>
        <v>77.919639999999987</v>
      </c>
    </row>
    <row r="97" spans="1:25" x14ac:dyDescent="0.3">
      <c r="A97">
        <f t="shared" si="29"/>
        <v>31.083699999726377</v>
      </c>
      <c r="B97" s="5">
        <f t="shared" si="30"/>
        <v>5.4779999999999518</v>
      </c>
      <c r="C97">
        <v>25193.511194300001</v>
      </c>
      <c r="D97">
        <v>189.58655999999999</v>
      </c>
      <c r="E97">
        <v>36.665799999999997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>
        <f t="shared" si="26"/>
        <v>31.046800002513919</v>
      </c>
      <c r="U97">
        <f t="shared" si="27"/>
        <v>2.5498566000023857</v>
      </c>
      <c r="V97">
        <v>25194.944210900001</v>
      </c>
      <c r="W97">
        <v>189.86279999999999</v>
      </c>
      <c r="X97">
        <v>117.39344</v>
      </c>
      <c r="Y97">
        <f t="shared" si="28"/>
        <v>81.275440000000003</v>
      </c>
    </row>
    <row r="98" spans="1:25" x14ac:dyDescent="0.3">
      <c r="A98">
        <f t="shared" si="29"/>
        <v>46.674799999891547</v>
      </c>
      <c r="B98" s="5">
        <f t="shared" si="30"/>
        <v>6.7296000000000333</v>
      </c>
      <c r="C98">
        <v>25193.557869100001</v>
      </c>
      <c r="D98">
        <v>189.39467999999999</v>
      </c>
      <c r="E98">
        <v>37.338760000000001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>
        <f t="shared" si="26"/>
        <v>30.679899999086047</v>
      </c>
      <c r="U98">
        <f t="shared" si="27"/>
        <v>2.5805365000014717</v>
      </c>
      <c r="V98">
        <v>25194.9748908</v>
      </c>
      <c r="W98">
        <v>190.04172</v>
      </c>
      <c r="X98">
        <v>120.29747999999999</v>
      </c>
      <c r="Y98">
        <f t="shared" si="28"/>
        <v>84.179479999999984</v>
      </c>
    </row>
    <row r="99" spans="1:25" x14ac:dyDescent="0.3">
      <c r="A99">
        <f t="shared" si="29"/>
        <v>16.09209999878658</v>
      </c>
      <c r="B99" s="5">
        <f t="shared" si="30"/>
        <v>6.1531999999999698</v>
      </c>
      <c r="C99">
        <v>25193.5739612</v>
      </c>
      <c r="D99">
        <v>189.19788</v>
      </c>
      <c r="E99">
        <v>37.954079999999998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>
        <f t="shared" si="26"/>
        <v>46.458000000711763</v>
      </c>
      <c r="U99">
        <f t="shared" si="27"/>
        <v>2.6269945000021835</v>
      </c>
      <c r="V99">
        <v>25195.021348800001</v>
      </c>
      <c r="W99">
        <v>190.19915999999901</v>
      </c>
      <c r="X99">
        <v>122.723559999999</v>
      </c>
      <c r="Y99">
        <f t="shared" si="28"/>
        <v>86.605559999999002</v>
      </c>
    </row>
    <row r="100" spans="1:25" x14ac:dyDescent="0.3">
      <c r="A100">
        <f t="shared" si="29"/>
        <v>46.609799999714596</v>
      </c>
      <c r="B100" s="5">
        <f t="shared" si="30"/>
        <v>5.4719999999990421</v>
      </c>
      <c r="C100">
        <v>25193.620570999999</v>
      </c>
      <c r="D100">
        <v>189.00108</v>
      </c>
      <c r="E100">
        <v>38.501279999999902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>
        <f t="shared" si="26"/>
        <v>15.090500000951579</v>
      </c>
      <c r="U100">
        <f t="shared" si="27"/>
        <v>2.6420850000031351</v>
      </c>
      <c r="V100">
        <v>25195.036439300002</v>
      </c>
      <c r="W100">
        <v>190.30739999999901</v>
      </c>
      <c r="X100">
        <v>126.12067999999999</v>
      </c>
      <c r="Y100">
        <f t="shared" si="28"/>
        <v>90.002679999999998</v>
      </c>
    </row>
    <row r="101" spans="1:25" x14ac:dyDescent="0.3">
      <c r="A101">
        <f t="shared" si="29"/>
        <v>31.646399998862762</v>
      </c>
      <c r="B101" s="5">
        <f t="shared" si="30"/>
        <v>4.7908000000009565</v>
      </c>
      <c r="C101">
        <v>25193.652217399998</v>
      </c>
      <c r="D101">
        <v>188.79936000000001</v>
      </c>
      <c r="E101">
        <v>38.980359999999997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>
        <f t="shared" si="26"/>
        <v>46.240099996794015</v>
      </c>
      <c r="U101">
        <f t="shared" si="27"/>
        <v>2.6883250999999291</v>
      </c>
      <c r="V101">
        <v>25195.082679399999</v>
      </c>
      <c r="W101">
        <v>190.39908</v>
      </c>
      <c r="X101">
        <v>128.87799999999999</v>
      </c>
      <c r="Y101">
        <f t="shared" si="28"/>
        <v>92.759999999999991</v>
      </c>
    </row>
    <row r="102" spans="1:25" x14ac:dyDescent="0.3">
      <c r="A102">
        <f t="shared" si="29"/>
        <v>31.115200003114296</v>
      </c>
      <c r="B102" s="5">
        <f t="shared" si="30"/>
        <v>8.3652000000000015</v>
      </c>
      <c r="C102">
        <v>25193.683332600001</v>
      </c>
      <c r="D102">
        <v>188.61419999999899</v>
      </c>
      <c r="E102">
        <v>39.816879999999998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>
        <f t="shared" si="26"/>
        <v>31.524699999863515</v>
      </c>
      <c r="U102">
        <f t="shared" si="27"/>
        <v>2.7198497999997926</v>
      </c>
      <c r="V102">
        <v>25195.114204099998</v>
      </c>
      <c r="W102">
        <v>190.4778</v>
      </c>
      <c r="X102">
        <v>132.01372000000001</v>
      </c>
      <c r="Y102">
        <f t="shared" si="28"/>
        <v>95.895720000000011</v>
      </c>
    </row>
    <row r="103" spans="1:25" x14ac:dyDescent="0.3">
      <c r="A103">
        <f t="shared" si="29"/>
        <v>15.977899998688372</v>
      </c>
      <c r="B103" s="5">
        <f t="shared" si="30"/>
        <v>11.625200000000007</v>
      </c>
      <c r="C103">
        <v>25193.6993105</v>
      </c>
      <c r="D103">
        <v>188.41247999999999</v>
      </c>
      <c r="E103">
        <v>40.979399999999998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>
        <f t="shared" si="26"/>
        <v>31.538500003080117</v>
      </c>
      <c r="U103">
        <f t="shared" si="27"/>
        <v>2.7513883000028727</v>
      </c>
      <c r="V103">
        <v>25195.145742600002</v>
      </c>
      <c r="W103">
        <v>190.53684000000001</v>
      </c>
      <c r="X103">
        <v>135.11799999999999</v>
      </c>
      <c r="Y103">
        <f t="shared" si="28"/>
        <v>99</v>
      </c>
    </row>
    <row r="104" spans="1:25" x14ac:dyDescent="0.3">
      <c r="A104">
        <f t="shared" si="29"/>
        <v>45.791399999870919</v>
      </c>
      <c r="B104" s="5">
        <f t="shared" si="30"/>
        <v>10.629600000000039</v>
      </c>
      <c r="C104">
        <v>25193.7451019</v>
      </c>
      <c r="D104">
        <v>188.22551999999999</v>
      </c>
      <c r="E104">
        <v>42.042360000000002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>
        <f t="shared" si="26"/>
        <v>31.480799996643327</v>
      </c>
      <c r="U104">
        <f t="shared" si="27"/>
        <v>2.782869099999516</v>
      </c>
      <c r="V104">
        <v>25195.177223399998</v>
      </c>
      <c r="W104">
        <v>190.57128</v>
      </c>
      <c r="X104">
        <v>138.17511999999999</v>
      </c>
      <c r="Y104">
        <f t="shared" si="28"/>
        <v>102.05712</v>
      </c>
    </row>
    <row r="105" spans="1:25" x14ac:dyDescent="0.3">
      <c r="A105">
        <f t="shared" si="29"/>
        <v>15.539600000920473</v>
      </c>
      <c r="B105" s="5">
        <f t="shared" si="30"/>
        <v>9.5815999999989998</v>
      </c>
      <c r="C105">
        <v>25193.760641500001</v>
      </c>
      <c r="D105">
        <v>188.04839999999999</v>
      </c>
      <c r="E105">
        <v>43.000519999999902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>
        <f t="shared" si="26"/>
        <v>30.488600001262967</v>
      </c>
      <c r="U105">
        <f t="shared" si="27"/>
        <v>2.813357700000779</v>
      </c>
      <c r="V105">
        <v>25195.207711999999</v>
      </c>
      <c r="W105">
        <v>190.58292</v>
      </c>
      <c r="X105">
        <v>141.62111999999999</v>
      </c>
      <c r="Y105">
        <f t="shared" si="28"/>
        <v>105.50312</v>
      </c>
    </row>
    <row r="106" spans="1:25" x14ac:dyDescent="0.3">
      <c r="A106">
        <f t="shared" si="29"/>
        <v>30.600899997807574</v>
      </c>
      <c r="B106" s="5">
        <f t="shared" si="30"/>
        <v>8.5335999999999501</v>
      </c>
      <c r="C106">
        <v>25193.791242399999</v>
      </c>
      <c r="D106">
        <v>187.87619999999899</v>
      </c>
      <c r="E106">
        <v>43.853879999999897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>
        <f t="shared" si="26"/>
        <v>30.894600000465289</v>
      </c>
      <c r="U106">
        <f t="shared" si="27"/>
        <v>2.8442523000012443</v>
      </c>
      <c r="V106">
        <v>25195.2386066</v>
      </c>
      <c r="W106">
        <v>190.54211999999899</v>
      </c>
      <c r="X106">
        <v>144.74051999999901</v>
      </c>
      <c r="Y106">
        <f t="shared" si="28"/>
        <v>108.62251999999901</v>
      </c>
    </row>
    <row r="107" spans="1:25" x14ac:dyDescent="0.3">
      <c r="A107">
        <f t="shared" si="29"/>
        <v>62.035500002821209</v>
      </c>
      <c r="B107" s="5">
        <f t="shared" si="30"/>
        <v>7.433200000000042</v>
      </c>
      <c r="C107">
        <v>25193.853277900002</v>
      </c>
      <c r="D107">
        <v>187.71876</v>
      </c>
      <c r="E107">
        <v>44.597199999999901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>
        <f t="shared" si="26"/>
        <v>46.032300000661053</v>
      </c>
      <c r="U107">
        <f t="shared" si="27"/>
        <v>2.8902846000019053</v>
      </c>
      <c r="V107">
        <v>25195.284638900001</v>
      </c>
      <c r="W107">
        <v>190.48488</v>
      </c>
      <c r="X107">
        <v>148.08695999999901</v>
      </c>
      <c r="Y107">
        <f t="shared" si="28"/>
        <v>111.96895999999902</v>
      </c>
    </row>
    <row r="108" spans="1:25" x14ac:dyDescent="0.3">
      <c r="A108">
        <f t="shared" si="29"/>
        <v>15.173599997069687</v>
      </c>
      <c r="B108" s="5">
        <f t="shared" si="30"/>
        <v>10.326400000000007</v>
      </c>
      <c r="C108">
        <v>25193.868451499999</v>
      </c>
      <c r="D108">
        <v>187.54476</v>
      </c>
      <c r="E108">
        <v>45.629839999999902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>
        <f t="shared" si="26"/>
        <v>30.825599998934194</v>
      </c>
      <c r="U108">
        <f t="shared" si="27"/>
        <v>2.9211102000008395</v>
      </c>
      <c r="V108">
        <v>25195.3154645</v>
      </c>
      <c r="W108">
        <v>190.38504</v>
      </c>
      <c r="X108">
        <v>151.61851999999999</v>
      </c>
      <c r="Y108">
        <f t="shared" si="28"/>
        <v>115.50051999999999</v>
      </c>
    </row>
    <row r="109" spans="1:25" x14ac:dyDescent="0.3">
      <c r="A109">
        <f t="shared" si="29"/>
        <v>31.249700001353631</v>
      </c>
      <c r="B109" s="5">
        <f t="shared" si="30"/>
        <v>13.324399999999983</v>
      </c>
      <c r="C109">
        <v>25193.8997012</v>
      </c>
      <c r="D109">
        <v>187.38239999999999</v>
      </c>
      <c r="E109">
        <v>46.9622799999999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>
        <f t="shared" si="26"/>
        <v>16.303899999911664</v>
      </c>
      <c r="U109">
        <f t="shared" si="27"/>
        <v>2.9374141000007512</v>
      </c>
      <c r="V109">
        <v>25195.331768399999</v>
      </c>
      <c r="W109">
        <v>190.29156</v>
      </c>
      <c r="X109">
        <v>154.44507999999999</v>
      </c>
      <c r="Y109">
        <f t="shared" si="28"/>
        <v>118.32708</v>
      </c>
    </row>
    <row r="110" spans="1:25" x14ac:dyDescent="0.3">
      <c r="A110">
        <f t="shared" si="29"/>
        <v>32.191499998589279</v>
      </c>
      <c r="B110" s="5">
        <f t="shared" si="30"/>
        <v>12.224000000000004</v>
      </c>
      <c r="C110">
        <v>25193.931892699999</v>
      </c>
      <c r="D110">
        <v>187.22988000000001</v>
      </c>
      <c r="E110">
        <v>48.184679999999901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>
        <f t="shared" si="26"/>
        <v>32.020099999499507</v>
      </c>
      <c r="U110">
        <f t="shared" si="27"/>
        <v>2.9694342000002507</v>
      </c>
      <c r="V110">
        <v>25195.363788499999</v>
      </c>
      <c r="W110">
        <v>190.16363999999999</v>
      </c>
      <c r="X110">
        <v>158.08083999999999</v>
      </c>
      <c r="Y110">
        <f t="shared" si="28"/>
        <v>121.96284</v>
      </c>
    </row>
    <row r="111" spans="1:25" x14ac:dyDescent="0.3">
      <c r="A111">
        <f t="shared" si="29"/>
        <v>31.189799999992829</v>
      </c>
      <c r="B111" s="5">
        <f t="shared" si="30"/>
        <v>11.018800000001008</v>
      </c>
      <c r="C111">
        <v>25193.963082499999</v>
      </c>
      <c r="D111">
        <v>187.08228</v>
      </c>
      <c r="E111">
        <v>49.286560000000001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>
        <f t="shared" si="26"/>
        <v>31.814000001759268</v>
      </c>
      <c r="U111">
        <f t="shared" si="27"/>
        <v>3.00124820000201</v>
      </c>
      <c r="V111">
        <v>25195.395602500001</v>
      </c>
      <c r="W111">
        <v>190.02587999999901</v>
      </c>
      <c r="X111">
        <v>161.69564</v>
      </c>
      <c r="Y111">
        <f t="shared" si="28"/>
        <v>125.57764</v>
      </c>
    </row>
    <row r="112" spans="1:25" x14ac:dyDescent="0.3">
      <c r="A112">
        <f t="shared" si="29"/>
        <v>30.900200003088685</v>
      </c>
      <c r="B112" s="5">
        <f t="shared" si="30"/>
        <v>14.121600000000001</v>
      </c>
      <c r="C112">
        <v>25193.993982700002</v>
      </c>
      <c r="D112">
        <v>186.95616000000001</v>
      </c>
      <c r="E112">
        <v>50.698720000000002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29"/>
        <v>47.284499996749219</v>
      </c>
      <c r="B113" s="5">
        <f t="shared" si="30"/>
        <v>17.119599999999977</v>
      </c>
      <c r="C113">
        <v>25194.041267199998</v>
      </c>
      <c r="D113">
        <v>186.813479999999</v>
      </c>
      <c r="E113">
        <v>52.410679999999999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29"/>
        <v>31.529300002148375</v>
      </c>
      <c r="B114" s="5">
        <f t="shared" si="30"/>
        <v>15.966799999999992</v>
      </c>
      <c r="C114">
        <v>25194.072796500001</v>
      </c>
      <c r="D114">
        <v>186.68555999999899</v>
      </c>
      <c r="E114">
        <v>54.007359999999998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29"/>
        <v>31.058000000484753</v>
      </c>
      <c r="B115" s="5">
        <f t="shared" si="30"/>
        <v>15.023599999999036</v>
      </c>
      <c r="C115">
        <v>25194.103854500001</v>
      </c>
      <c r="D115">
        <v>186.57239999999999</v>
      </c>
      <c r="E115">
        <v>55.509719999999902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29"/>
        <v>31.514300000708317</v>
      </c>
      <c r="B116" s="5">
        <f t="shared" si="30"/>
        <v>14.132800000000003</v>
      </c>
      <c r="C116">
        <v>25194.135368800002</v>
      </c>
      <c r="D116">
        <v>186.47399999999999</v>
      </c>
      <c r="E116">
        <v>56.922999999999902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29"/>
        <v>30.421799998293864</v>
      </c>
      <c r="B117" s="5">
        <f t="shared" si="30"/>
        <v>17.340400000000997</v>
      </c>
      <c r="C117">
        <v>25194.1657906</v>
      </c>
      <c r="D117">
        <v>186.37871999999999</v>
      </c>
      <c r="E117">
        <v>58.657040000000002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29"/>
        <v>18.165900000894908</v>
      </c>
      <c r="B118" s="5">
        <f t="shared" si="30"/>
        <v>20.80999999999996</v>
      </c>
      <c r="C118">
        <v>25194.183956500001</v>
      </c>
      <c r="D118">
        <v>186.30984000000001</v>
      </c>
      <c r="E118">
        <v>60.738039999999998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29"/>
        <v>59.422799997264519</v>
      </c>
      <c r="B119" s="5">
        <f t="shared" si="30"/>
        <v>18.458000000000041</v>
      </c>
      <c r="C119">
        <v>25194.243379299998</v>
      </c>
      <c r="D119">
        <v>186.28031999999999</v>
      </c>
      <c r="E119">
        <v>62.583840000000002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29"/>
        <v>31.036700002005091</v>
      </c>
      <c r="B120" s="5">
        <f t="shared" si="30"/>
        <v>23.860400000000013</v>
      </c>
      <c r="C120">
        <v>25194.274416</v>
      </c>
      <c r="D120">
        <v>186.26736</v>
      </c>
      <c r="E120">
        <v>64.969880000000003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29"/>
        <v>30.55089999907068</v>
      </c>
      <c r="B121" s="5">
        <f t="shared" si="30"/>
        <v>27.120400000000018</v>
      </c>
      <c r="C121">
        <v>25194.304966899999</v>
      </c>
      <c r="D121">
        <v>186.2526</v>
      </c>
      <c r="E121">
        <v>67.681920000000005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29"/>
        <v>15.919800000119722</v>
      </c>
      <c r="B122" s="5">
        <f t="shared" si="30"/>
        <v>19.860800000000012</v>
      </c>
      <c r="C122">
        <v>25194.320886699999</v>
      </c>
      <c r="D122">
        <v>186.29339999999999</v>
      </c>
      <c r="E122">
        <v>69.668000000000006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29"/>
        <v>30.982200001744786</v>
      </c>
      <c r="B123" s="5">
        <f t="shared" si="30"/>
        <v>17.508799999998956</v>
      </c>
      <c r="C123">
        <v>25194.351868900001</v>
      </c>
      <c r="D123">
        <v>186.34752</v>
      </c>
      <c r="E123">
        <v>71.418879999999902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29"/>
        <v>31.321099999331636</v>
      </c>
      <c r="B124" s="5">
        <f t="shared" si="30"/>
        <v>20.821200000001028</v>
      </c>
      <c r="C124">
        <v>25194.38319</v>
      </c>
      <c r="D124">
        <v>186.40968000000001</v>
      </c>
      <c r="E124">
        <v>73.501000000000005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29"/>
        <v>31.289999998989515</v>
      </c>
      <c r="B125" s="5">
        <f t="shared" si="30"/>
        <v>23.091599999999914</v>
      </c>
      <c r="C125">
        <v>25194.414479999999</v>
      </c>
      <c r="D125">
        <v>186.52428</v>
      </c>
      <c r="E125">
        <v>75.810159999999996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29"/>
        <v>30.69350000077975</v>
      </c>
      <c r="B126" s="5">
        <f t="shared" si="30"/>
        <v>24.028800000000103</v>
      </c>
      <c r="C126">
        <v>25194.4451735</v>
      </c>
      <c r="D126">
        <v>186.66203999999999</v>
      </c>
      <c r="E126">
        <v>78.213040000000007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29"/>
        <v>47.147599998424994</v>
      </c>
      <c r="B127" s="5">
        <f t="shared" si="30"/>
        <v>20.919999999998993</v>
      </c>
      <c r="C127">
        <v>25194.492321099999</v>
      </c>
      <c r="D127">
        <v>186.82896</v>
      </c>
      <c r="E127">
        <v>80.305039999999906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29"/>
        <v>31.216499999572989</v>
      </c>
      <c r="B128" s="5">
        <f t="shared" si="30"/>
        <v>22.980799999999988</v>
      </c>
      <c r="C128">
        <v>25194.523537599998</v>
      </c>
      <c r="D128">
        <v>187.02083999999999</v>
      </c>
      <c r="E128">
        <v>82.603119999999905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29"/>
        <v>31.044400002429029</v>
      </c>
      <c r="B129" s="5">
        <f t="shared" si="30"/>
        <v>22.351999999999919</v>
      </c>
      <c r="C129">
        <v>25194.554582000001</v>
      </c>
      <c r="D129">
        <v>187.23732000000001</v>
      </c>
      <c r="E129">
        <v>84.838319999999896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29"/>
        <v>31.215099999826634</v>
      </c>
      <c r="B130" s="5">
        <f t="shared" si="30"/>
        <v>21.775599999999997</v>
      </c>
      <c r="C130">
        <v>25194.5857971</v>
      </c>
      <c r="D130">
        <v>187.463639999999</v>
      </c>
      <c r="E130">
        <v>87.015879999999896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29"/>
        <v>31.356899999082088</v>
      </c>
      <c r="B131" s="5">
        <f t="shared" si="30"/>
        <v>21.304000000000087</v>
      </c>
      <c r="C131">
        <v>25194.617154</v>
      </c>
      <c r="D131">
        <v>187.69979999999899</v>
      </c>
      <c r="E131">
        <v>89.146279999999905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29"/>
        <v>31.377100000099745</v>
      </c>
      <c r="B132" s="5">
        <f t="shared" si="30"/>
        <v>29.238800000000964</v>
      </c>
      <c r="C132">
        <v>25194.6485311</v>
      </c>
      <c r="D132">
        <v>187.92612</v>
      </c>
      <c r="E132">
        <v>92.070160000000001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29"/>
        <v>46.456799998850329</v>
      </c>
      <c r="B133" s="5">
        <f t="shared" si="30"/>
        <v>24.563999999999027</v>
      </c>
      <c r="C133">
        <v>25194.694987899999</v>
      </c>
      <c r="D133">
        <v>188.17883999999901</v>
      </c>
      <c r="E133">
        <v>94.526559999999904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29"/>
        <v>31.388100000185659</v>
      </c>
      <c r="B134" s="5">
        <f t="shared" si="30"/>
        <v>28.243200000000002</v>
      </c>
      <c r="C134">
        <v>25194.726375999999</v>
      </c>
      <c r="D134">
        <v>188.41007999999999</v>
      </c>
      <c r="E134">
        <v>97.350879999999904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29"/>
        <v>31.06590000243159</v>
      </c>
      <c r="B135" s="5">
        <f t="shared" si="30"/>
        <v>27.719200000000939</v>
      </c>
      <c r="C135">
        <v>25194.757441900001</v>
      </c>
      <c r="D135">
        <v>188.64132000000001</v>
      </c>
      <c r="E135">
        <v>100.1228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31">(C136-C135)*1000</f>
        <v>31.10720000040601</v>
      </c>
      <c r="B136" s="5">
        <f t="shared" ref="B136:B199" si="32">(E136-E135)*10</f>
        <v>27.195200000000028</v>
      </c>
      <c r="C136">
        <v>25194.788549100002</v>
      </c>
      <c r="D136">
        <v>188.87255999999999</v>
      </c>
      <c r="E136">
        <v>102.84232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31"/>
        <v>15.72919999671285</v>
      </c>
      <c r="B137" s="5">
        <f t="shared" si="32"/>
        <v>26.67119999999997</v>
      </c>
      <c r="C137">
        <v>25194.804278299998</v>
      </c>
      <c r="D137">
        <v>189.06576000000001</v>
      </c>
      <c r="E137">
        <v>105.50944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31"/>
        <v>31.347200001619058</v>
      </c>
      <c r="B138" s="5">
        <f t="shared" si="32"/>
        <v>24.895599999999973</v>
      </c>
      <c r="C138">
        <v>25194.8356255</v>
      </c>
      <c r="D138">
        <v>189.297</v>
      </c>
      <c r="E138">
        <v>107.999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31"/>
        <v>46.699700000317534</v>
      </c>
      <c r="B139" s="5">
        <f t="shared" si="32"/>
        <v>26.252000000000066</v>
      </c>
      <c r="C139">
        <v>25194.8823252</v>
      </c>
      <c r="D139">
        <v>189.50855999999999</v>
      </c>
      <c r="E139">
        <v>110.6242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31"/>
        <v>30.83889999834355</v>
      </c>
      <c r="B140" s="5">
        <f t="shared" si="32"/>
        <v>34.134399999999943</v>
      </c>
      <c r="C140">
        <v>25194.913164099999</v>
      </c>
      <c r="D140">
        <v>189.69059999999999</v>
      </c>
      <c r="E140">
        <v>114.03764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31"/>
        <v>31.046800002513919</v>
      </c>
      <c r="B141" s="5">
        <f t="shared" si="32"/>
        <v>33.558000000000021</v>
      </c>
      <c r="C141">
        <v>25194.944210900001</v>
      </c>
      <c r="D141">
        <v>189.86279999999999</v>
      </c>
      <c r="E141">
        <v>117.39344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31"/>
        <v>30.679899999086047</v>
      </c>
      <c r="B142" s="5">
        <f t="shared" si="32"/>
        <v>29.040399999999948</v>
      </c>
      <c r="C142">
        <v>25194.9748908</v>
      </c>
      <c r="D142">
        <v>190.04172</v>
      </c>
      <c r="E142">
        <v>120.29747999999999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31"/>
        <v>46.458000000711763</v>
      </c>
      <c r="B143" s="5">
        <f t="shared" si="32"/>
        <v>24.260799999990041</v>
      </c>
      <c r="C143">
        <v>25195.021348800001</v>
      </c>
      <c r="D143">
        <v>190.19915999999901</v>
      </c>
      <c r="E143">
        <v>122.723559999999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31"/>
        <v>15.090500000951579</v>
      </c>
      <c r="B144" s="5">
        <f t="shared" si="32"/>
        <v>33.971200000009958</v>
      </c>
      <c r="C144">
        <v>25195.036439300002</v>
      </c>
      <c r="D144">
        <v>190.30739999999901</v>
      </c>
      <c r="E144">
        <v>126.12067999999999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31"/>
        <v>46.240099996794015</v>
      </c>
      <c r="B145" s="5">
        <f t="shared" si="32"/>
        <v>27.573199999999929</v>
      </c>
      <c r="C145">
        <v>25195.082679399999</v>
      </c>
      <c r="D145">
        <v>190.39908</v>
      </c>
      <c r="E145">
        <v>128.87799999999999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31"/>
        <v>31.524699999863515</v>
      </c>
      <c r="B146" s="5">
        <f t="shared" si="32"/>
        <v>31.357200000000205</v>
      </c>
      <c r="C146">
        <v>25195.114204099998</v>
      </c>
      <c r="D146">
        <v>190.4778</v>
      </c>
      <c r="E146">
        <v>132.01372000000001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31"/>
        <v>31.538500003080117</v>
      </c>
      <c r="B147" s="5">
        <f t="shared" si="32"/>
        <v>31.042799999999886</v>
      </c>
      <c r="C147">
        <v>25195.145742600002</v>
      </c>
      <c r="D147">
        <v>190.53684000000001</v>
      </c>
      <c r="E147">
        <v>135.11799999999999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31"/>
        <v>31.480799996643327</v>
      </c>
      <c r="B148" s="5">
        <f t="shared" si="32"/>
        <v>30.571199999999976</v>
      </c>
      <c r="C148">
        <v>25195.177223399998</v>
      </c>
      <c r="D148">
        <v>190.57128</v>
      </c>
      <c r="E148">
        <v>138.17511999999999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31"/>
        <v>30.488600001262967</v>
      </c>
      <c r="B149" s="5">
        <f t="shared" si="32"/>
        <v>34.45999999999998</v>
      </c>
      <c r="C149">
        <v>25195.207711999999</v>
      </c>
      <c r="D149">
        <v>190.58292</v>
      </c>
      <c r="E149">
        <v>141.62111999999999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31"/>
        <v>30.894600000465289</v>
      </c>
      <c r="B150" s="5">
        <f t="shared" si="32"/>
        <v>31.193999999990183</v>
      </c>
      <c r="C150">
        <v>25195.2386066</v>
      </c>
      <c r="D150">
        <v>190.54211999999899</v>
      </c>
      <c r="E150">
        <v>144.74051999999901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31"/>
        <v>46.032300000661053</v>
      </c>
      <c r="B151" s="5">
        <f t="shared" si="32"/>
        <v>33.464400000000012</v>
      </c>
      <c r="C151">
        <v>25195.284638900001</v>
      </c>
      <c r="D151">
        <v>190.48488</v>
      </c>
      <c r="E151">
        <v>148.08695999999901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31"/>
        <v>30.825599998934194</v>
      </c>
      <c r="B152" s="5">
        <f t="shared" si="32"/>
        <v>35.315600000009795</v>
      </c>
      <c r="C152">
        <v>25195.3154645</v>
      </c>
      <c r="D152">
        <v>190.38504</v>
      </c>
      <c r="E152">
        <v>151.61851999999999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31"/>
        <v>16.303899999911664</v>
      </c>
      <c r="B153" s="5">
        <f t="shared" si="32"/>
        <v>28.265600000000006</v>
      </c>
      <c r="C153">
        <v>25195.331768399999</v>
      </c>
      <c r="D153">
        <v>190.29156</v>
      </c>
      <c r="E153">
        <v>154.44507999999999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31"/>
        <v>32.020099999499507</v>
      </c>
      <c r="B154" s="5">
        <f t="shared" si="32"/>
        <v>36.357600000000048</v>
      </c>
      <c r="C154">
        <v>25195.363788499999</v>
      </c>
      <c r="D154">
        <v>190.16363999999999</v>
      </c>
      <c r="E154">
        <v>158.08083999999999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31"/>
        <v>31.814000001759268</v>
      </c>
      <c r="B155" s="5">
        <f t="shared" si="32"/>
        <v>36.148000000000025</v>
      </c>
      <c r="C155">
        <v>25195.395602500001</v>
      </c>
      <c r="D155">
        <v>190.02587999999901</v>
      </c>
      <c r="E155">
        <v>161.69564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31"/>
        <v>1044.7165000005043</v>
      </c>
      <c r="B156" s="5">
        <f t="shared" si="32"/>
        <v>37.504399999999976</v>
      </c>
      <c r="C156">
        <v>25196.440319000001</v>
      </c>
      <c r="D156">
        <v>189.88319999999899</v>
      </c>
      <c r="E156">
        <v>165.44607999999999</v>
      </c>
      <c r="F156">
        <v>0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31"/>
        <v>30.337000000145053</v>
      </c>
      <c r="B157" s="5">
        <f t="shared" si="32"/>
        <v>35.309599999999932</v>
      </c>
      <c r="C157">
        <v>25196.470656000001</v>
      </c>
      <c r="D157">
        <v>189.73559999999901</v>
      </c>
      <c r="E157">
        <v>168.97703999999999</v>
      </c>
      <c r="F157">
        <v>0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31"/>
        <v>15.415699999721255</v>
      </c>
      <c r="B158" s="5">
        <f t="shared" si="32"/>
        <v>34.995200000000182</v>
      </c>
      <c r="C158">
        <v>25196.486071700001</v>
      </c>
      <c r="D158">
        <v>189.56831999999901</v>
      </c>
      <c r="E158">
        <v>172.47656000000001</v>
      </c>
      <c r="F158">
        <v>0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31"/>
        <v>15.016999997897074</v>
      </c>
      <c r="B159" s="5">
        <f t="shared" si="32"/>
        <v>32.852800000000002</v>
      </c>
      <c r="C159">
        <v>25196.501088699999</v>
      </c>
      <c r="D159">
        <v>189.38484</v>
      </c>
      <c r="E159">
        <v>175.76184000000001</v>
      </c>
      <c r="F159">
        <v>0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31"/>
        <v>15.588199999911012</v>
      </c>
      <c r="B160" s="5">
        <f t="shared" si="32"/>
        <v>36.037199999999814</v>
      </c>
      <c r="C160">
        <v>25196.516676899999</v>
      </c>
      <c r="D160">
        <v>189.1944</v>
      </c>
      <c r="E160">
        <v>179.36555999999999</v>
      </c>
      <c r="F160">
        <v>0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31"/>
        <v>15.067899999849033</v>
      </c>
      <c r="B161" s="5">
        <f t="shared" si="32"/>
        <v>34.209200000000237</v>
      </c>
      <c r="C161">
        <v>25196.531744799999</v>
      </c>
      <c r="D161">
        <v>188.98776000000001</v>
      </c>
      <c r="E161">
        <v>182.78648000000001</v>
      </c>
      <c r="F161">
        <v>0</v>
      </c>
      <c r="G161">
        <v>0</v>
      </c>
      <c r="H161">
        <v>0</v>
      </c>
      <c r="I161">
        <v>0</v>
      </c>
    </row>
    <row r="162" spans="1:9" x14ac:dyDescent="0.3">
      <c r="A162">
        <f t="shared" si="31"/>
        <v>15.55720000033034</v>
      </c>
      <c r="B162" s="5">
        <f t="shared" si="32"/>
        <v>38.307599999999979</v>
      </c>
      <c r="C162">
        <v>25196.547301999999</v>
      </c>
      <c r="D162">
        <v>188.79635999999999</v>
      </c>
      <c r="E162">
        <v>186.61724000000001</v>
      </c>
      <c r="F162">
        <v>0</v>
      </c>
      <c r="G162">
        <v>0</v>
      </c>
      <c r="H162">
        <v>0</v>
      </c>
      <c r="I162">
        <v>0</v>
      </c>
    </row>
    <row r="163" spans="1:9" x14ac:dyDescent="0.3">
      <c r="A163">
        <f t="shared" si="31"/>
        <v>16.172200001165038</v>
      </c>
      <c r="B163" s="5">
        <f t="shared" si="32"/>
        <v>35.355999999999881</v>
      </c>
      <c r="C163">
        <v>25196.5634742</v>
      </c>
      <c r="D163">
        <v>188.58063999999999</v>
      </c>
      <c r="E163">
        <v>190.15284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>
        <f t="shared" si="31"/>
        <v>30.522599998221267</v>
      </c>
      <c r="B164" s="5">
        <f t="shared" si="32"/>
        <v>41.096000000000004</v>
      </c>
      <c r="C164">
        <v>25196.593996799998</v>
      </c>
      <c r="D164">
        <v>188.33824000000001</v>
      </c>
      <c r="E164">
        <v>194.26244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f t="shared" si="31"/>
        <v>15.031599999929313</v>
      </c>
      <c r="B165" s="5">
        <f t="shared" si="32"/>
        <v>32.479999999999905</v>
      </c>
      <c r="C165">
        <v>25196.609028399998</v>
      </c>
      <c r="D165">
        <v>188.10076000000001</v>
      </c>
      <c r="E165">
        <v>197.51043999999999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f t="shared" si="31"/>
        <v>15.643100003217114</v>
      </c>
      <c r="B166" s="5">
        <f t="shared" si="32"/>
        <v>37.335199999990039</v>
      </c>
      <c r="C166">
        <v>25196.624671500002</v>
      </c>
      <c r="D166">
        <v>187.85068000000001</v>
      </c>
      <c r="E166">
        <v>201.24395999999899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f t="shared" si="31"/>
        <v>15.302799998607952</v>
      </c>
      <c r="B167" s="5">
        <f t="shared" si="32"/>
        <v>40.310000000000059</v>
      </c>
      <c r="C167">
        <v>25196.6399743</v>
      </c>
      <c r="D167">
        <v>187.55416</v>
      </c>
      <c r="E167">
        <v>205.274959999999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31"/>
        <v>15.024500000436092</v>
      </c>
      <c r="B168" s="5">
        <f t="shared" si="32"/>
        <v>40.310000000010007</v>
      </c>
      <c r="C168">
        <v>25196.654998800001</v>
      </c>
      <c r="D168">
        <v>187.246479999999</v>
      </c>
      <c r="E168">
        <v>209.30596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31"/>
        <v>15.483799998037284</v>
      </c>
      <c r="B169" s="5">
        <f t="shared" si="32"/>
        <v>39.733600000000138</v>
      </c>
      <c r="C169">
        <v>25196.670482599999</v>
      </c>
      <c r="D169">
        <v>186.919119999999</v>
      </c>
      <c r="E169">
        <v>213.27932000000001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31"/>
        <v>15.981700002157595</v>
      </c>
      <c r="B170" s="5">
        <f t="shared" si="32"/>
        <v>39.419199999999819</v>
      </c>
      <c r="C170">
        <v>25196.686464300001</v>
      </c>
      <c r="D170">
        <v>186.576999999999</v>
      </c>
      <c r="E170">
        <v>217.22123999999999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31"/>
        <v>15.555999998468906</v>
      </c>
      <c r="B171" s="5">
        <f t="shared" si="32"/>
        <v>38.895200000000045</v>
      </c>
      <c r="C171">
        <v>25196.702020299999</v>
      </c>
      <c r="D171">
        <v>186.22011999999901</v>
      </c>
      <c r="E171">
        <v>221.11076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31"/>
        <v>15.109700001630699</v>
      </c>
      <c r="B172" s="5">
        <f t="shared" si="32"/>
        <v>38.633199999999874</v>
      </c>
      <c r="C172">
        <v>25196.717130000001</v>
      </c>
      <c r="D172">
        <v>185.866839999999</v>
      </c>
      <c r="E172">
        <v>224.97407999999999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31"/>
        <v>15.060599998832913</v>
      </c>
      <c r="B173" s="5">
        <f t="shared" si="32"/>
        <v>38.004400000000089</v>
      </c>
      <c r="C173">
        <v>25196.7321906</v>
      </c>
      <c r="D173">
        <v>185.47551999999899</v>
      </c>
      <c r="E173">
        <v>228.77452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31"/>
        <v>15.151999999943655</v>
      </c>
      <c r="B174" s="5">
        <f t="shared" si="32"/>
        <v>41.788400000000081</v>
      </c>
      <c r="C174">
        <v>25196.7473426</v>
      </c>
      <c r="D174">
        <v>185.06272000000001</v>
      </c>
      <c r="E174">
        <v>232.95336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31"/>
        <v>15.363099999376573</v>
      </c>
      <c r="B175" s="5">
        <f t="shared" si="32"/>
        <v>45.467599999989829</v>
      </c>
      <c r="C175">
        <v>25196.762705699999</v>
      </c>
      <c r="D175">
        <v>184.63203999999999</v>
      </c>
      <c r="E175">
        <v>237.50011999999899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31"/>
        <v>15.447100002347725</v>
      </c>
      <c r="B176" s="5">
        <f t="shared" si="32"/>
        <v>40.688000000010049</v>
      </c>
      <c r="C176">
        <v>25196.778152800001</v>
      </c>
      <c r="D176">
        <v>184.17004</v>
      </c>
      <c r="E176">
        <v>241.56891999999999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31"/>
        <v>15.46549999693525</v>
      </c>
      <c r="B177" s="5">
        <f t="shared" si="32"/>
        <v>44.210000000000207</v>
      </c>
      <c r="C177">
        <v>25196.793618299998</v>
      </c>
      <c r="D177">
        <v>183.66867999999999</v>
      </c>
      <c r="E177">
        <v>245.98992000000001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31"/>
        <v>16.036600001825718</v>
      </c>
      <c r="B178" s="5">
        <f t="shared" si="32"/>
        <v>39.587599999999838</v>
      </c>
      <c r="C178">
        <v>25196.8096549</v>
      </c>
      <c r="D178">
        <v>183.154359999999</v>
      </c>
      <c r="E178">
        <v>249.94868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31"/>
        <v>30.3596000012476</v>
      </c>
      <c r="B179" s="5">
        <f t="shared" si="32"/>
        <v>40.489599999999939</v>
      </c>
      <c r="C179">
        <v>25196.840014500001</v>
      </c>
      <c r="D179">
        <v>182.56263999999999</v>
      </c>
      <c r="E179">
        <v>253.99763999999999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31"/>
        <v>15.637799999240087</v>
      </c>
      <c r="B180" s="5">
        <f t="shared" si="32"/>
        <v>44.168799999999919</v>
      </c>
      <c r="C180">
        <v>25196.855652300001</v>
      </c>
      <c r="D180">
        <v>181.95171999999999</v>
      </c>
      <c r="E180">
        <v>258.41451999999998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31"/>
        <v>15.372300000308314</v>
      </c>
      <c r="B181" s="5">
        <f t="shared" si="32"/>
        <v>44.349200000000337</v>
      </c>
      <c r="C181">
        <v>25196.871024600001</v>
      </c>
      <c r="D181">
        <v>181.28139999999999</v>
      </c>
      <c r="E181">
        <v>262.84944000000002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31"/>
        <v>16.257200000836747</v>
      </c>
      <c r="B182" s="5">
        <f t="shared" si="32"/>
        <v>47.428799999999569</v>
      </c>
      <c r="C182">
        <v>25196.887281800002</v>
      </c>
      <c r="D182">
        <v>180.56403999999901</v>
      </c>
      <c r="E182">
        <v>267.59231999999997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31"/>
        <v>15.445099998032674</v>
      </c>
      <c r="B183" s="5">
        <f t="shared" si="32"/>
        <v>46.904800000000364</v>
      </c>
      <c r="C183">
        <v>25196.9027269</v>
      </c>
      <c r="D183">
        <v>179.79388</v>
      </c>
      <c r="E183">
        <v>272.28280000000001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31"/>
        <v>15.918299999611918</v>
      </c>
      <c r="B184" s="5">
        <f t="shared" si="32"/>
        <v>51.080799999999726</v>
      </c>
      <c r="C184">
        <v>25196.918645199999</v>
      </c>
      <c r="D184">
        <v>179.00131999999999</v>
      </c>
      <c r="E184">
        <v>277.39087999999998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31"/>
        <v>16.020999999454943</v>
      </c>
      <c r="B185" s="5">
        <f t="shared" si="32"/>
        <v>44.605200000000309</v>
      </c>
      <c r="C185">
        <v>25196.934666199999</v>
      </c>
      <c r="D185">
        <v>178.16935999999899</v>
      </c>
      <c r="E185">
        <v>281.85140000000001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31"/>
        <v>15.172900002653478</v>
      </c>
      <c r="B186" s="5">
        <f t="shared" si="32"/>
        <v>54.420399999999631</v>
      </c>
      <c r="C186">
        <v>25196.949839100002</v>
      </c>
      <c r="D186">
        <v>177.29455999999999</v>
      </c>
      <c r="E186">
        <v>287.29343999999998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31"/>
        <v>15.39049999701092</v>
      </c>
      <c r="B187" s="5">
        <f t="shared" si="32"/>
        <v>45.961599999999976</v>
      </c>
      <c r="C187">
        <v>25196.965229599999</v>
      </c>
      <c r="D187">
        <v>176.38172</v>
      </c>
      <c r="E187">
        <v>291.88959999999997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31"/>
        <v>15.231400000629947</v>
      </c>
      <c r="B188" s="5">
        <f t="shared" si="32"/>
        <v>46.276000000000295</v>
      </c>
      <c r="C188">
        <v>25196.980460999999</v>
      </c>
      <c r="D188">
        <v>175.45071999999999</v>
      </c>
      <c r="E188">
        <v>296.5172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31"/>
        <v>15.161999999691034</v>
      </c>
      <c r="B189" s="5">
        <f t="shared" si="32"/>
        <v>46.957199999999943</v>
      </c>
      <c r="C189">
        <v>25196.995622999999</v>
      </c>
      <c r="D189">
        <v>174.50703999999999</v>
      </c>
      <c r="E189">
        <v>301.21292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31"/>
        <v>16.207399999984773</v>
      </c>
      <c r="B190" s="5">
        <f t="shared" si="32"/>
        <v>49.256799999999998</v>
      </c>
      <c r="C190">
        <v>25197.011830399999</v>
      </c>
      <c r="D190">
        <v>173.56479999999999</v>
      </c>
      <c r="E190">
        <v>306.1386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31"/>
        <v>15.053400002216222</v>
      </c>
      <c r="B191" s="5">
        <f t="shared" si="32"/>
        <v>43.307199999999852</v>
      </c>
      <c r="C191">
        <v>25197.026883800001</v>
      </c>
      <c r="D191">
        <v>172.61895999999999</v>
      </c>
      <c r="E191">
        <v>310.46931999999998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31"/>
        <v>15.557099999568891</v>
      </c>
      <c r="B192" s="5">
        <f t="shared" si="32"/>
        <v>40.961200000000417</v>
      </c>
      <c r="C192">
        <v>25197.042440900001</v>
      </c>
      <c r="D192">
        <v>171.70480000000001</v>
      </c>
      <c r="E192">
        <v>314.56544000000002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31"/>
        <v>16.137399998115143</v>
      </c>
      <c r="B193" s="5">
        <f t="shared" si="32"/>
        <v>49.996399999999994</v>
      </c>
      <c r="C193">
        <v>25197.058578299999</v>
      </c>
      <c r="D193">
        <v>170.78211999999999</v>
      </c>
      <c r="E193">
        <v>319.56508000000002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31"/>
        <v>15.308699999877717</v>
      </c>
      <c r="B194" s="5">
        <f t="shared" si="32"/>
        <v>43.057199999999511</v>
      </c>
      <c r="C194">
        <v>25197.073886999999</v>
      </c>
      <c r="D194">
        <v>169.88404</v>
      </c>
      <c r="E194">
        <v>323.87079999999997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31"/>
        <v>15.168900001299335</v>
      </c>
      <c r="B195" s="5">
        <f t="shared" si="32"/>
        <v>44.524400000000242</v>
      </c>
      <c r="C195">
        <v>25197.0890559</v>
      </c>
      <c r="D195">
        <v>168.98595999999901</v>
      </c>
      <c r="E195">
        <v>328.32324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31"/>
        <v>16.049099998781458</v>
      </c>
      <c r="B196" s="5">
        <f t="shared" si="32"/>
        <v>37.951999999989994</v>
      </c>
      <c r="C196">
        <v>25197.105104999999</v>
      </c>
      <c r="D196">
        <v>168.10263999999901</v>
      </c>
      <c r="E196">
        <v>332.118439999999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31"/>
        <v>15.281899999536108</v>
      </c>
      <c r="B197" s="5">
        <f t="shared" si="32"/>
        <v>39.733600000009801</v>
      </c>
      <c r="C197">
        <v>25197.120386899998</v>
      </c>
      <c r="D197">
        <v>167.18619999999899</v>
      </c>
      <c r="E197">
        <v>336.09179999999998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31"/>
        <v>16.00470000266796</v>
      </c>
      <c r="B198" s="5">
        <f t="shared" si="32"/>
        <v>42.039200000000392</v>
      </c>
      <c r="C198">
        <v>25197.136391600001</v>
      </c>
      <c r="D198">
        <v>166.28319999999999</v>
      </c>
      <c r="E198">
        <v>340.29572000000002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31"/>
        <v>15.478900000744034</v>
      </c>
      <c r="B199" s="5">
        <f t="shared" si="32"/>
        <v>31.682799999999816</v>
      </c>
      <c r="C199">
        <v>25197.151870500002</v>
      </c>
      <c r="D199">
        <v>165.4066</v>
      </c>
      <c r="E199">
        <v>343.464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16" si="33">(C200-C199)*1000</f>
        <v>15.464399999473244</v>
      </c>
      <c r="B200" s="5">
        <f t="shared" ref="B200:B216" si="34">(E200-E199)*10</f>
        <v>29.942399999999907</v>
      </c>
      <c r="C200">
        <v>25197.167334900001</v>
      </c>
      <c r="D200">
        <v>164.53804</v>
      </c>
      <c r="E200">
        <v>346.45823999999999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33"/>
        <v>15.438399997947272</v>
      </c>
      <c r="B201" s="5">
        <f t="shared" si="34"/>
        <v>32.405200000000036</v>
      </c>
      <c r="C201">
        <v>25197.182773299999</v>
      </c>
      <c r="D201">
        <v>163.69408000000001</v>
      </c>
      <c r="E201">
        <v>349.69875999999999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33"/>
        <v>30.184700000972953</v>
      </c>
      <c r="B202" s="5">
        <f t="shared" si="34"/>
        <v>26.828399999999988</v>
      </c>
      <c r="C202">
        <v>25197.212958</v>
      </c>
      <c r="D202">
        <v>162.88144</v>
      </c>
      <c r="E202">
        <v>352.38159999999999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33"/>
        <v>15.565500001684995</v>
      </c>
      <c r="B203" s="5">
        <f t="shared" si="34"/>
        <v>33.494400000000155</v>
      </c>
      <c r="C203">
        <v>25197.228523500002</v>
      </c>
      <c r="D203">
        <v>162.06208000000001</v>
      </c>
      <c r="E203">
        <v>355.73104000000001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33"/>
        <v>15.257499999279389</v>
      </c>
      <c r="B204" s="5">
        <f t="shared" si="34"/>
        <v>26.334400000000073</v>
      </c>
      <c r="C204">
        <v>25197.243781000001</v>
      </c>
      <c r="D204">
        <v>161.32012</v>
      </c>
      <c r="E204">
        <v>358.36448000000001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33"/>
        <v>15.336299999034964</v>
      </c>
      <c r="B205" s="5">
        <f t="shared" si="34"/>
        <v>24.855999999999767</v>
      </c>
      <c r="C205">
        <v>25197.2591173</v>
      </c>
      <c r="D205">
        <v>160.58751999999899</v>
      </c>
      <c r="E205">
        <v>360.85007999999999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33"/>
        <v>15.665800001443131</v>
      </c>
      <c r="B206" s="5">
        <f t="shared" si="34"/>
        <v>25.20559999999989</v>
      </c>
      <c r="C206">
        <v>25197.274783100002</v>
      </c>
      <c r="D206">
        <v>159.90448000000001</v>
      </c>
      <c r="E206">
        <v>363.37063999999998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33"/>
        <v>15.323899999202695</v>
      </c>
      <c r="B207" s="5">
        <f t="shared" si="34"/>
        <v>9.2896000000001777</v>
      </c>
      <c r="C207">
        <v>25197.290107000001</v>
      </c>
      <c r="D207">
        <v>159.27832000000001</v>
      </c>
      <c r="E207">
        <v>364.2996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33"/>
        <v>15.086899999005254</v>
      </c>
      <c r="B208" s="5">
        <f t="shared" si="34"/>
        <v>12.223999999999933</v>
      </c>
      <c r="C208">
        <v>25197.3051939</v>
      </c>
      <c r="D208">
        <v>158.7148</v>
      </c>
      <c r="E208">
        <v>365.52199999999999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33"/>
        <v>15.986499998689396</v>
      </c>
      <c r="B209" s="5">
        <f t="shared" si="34"/>
        <v>3.7752000000000407</v>
      </c>
      <c r="C209">
        <v>25197.321180399998</v>
      </c>
      <c r="D209">
        <v>158.19972000000001</v>
      </c>
      <c r="E209">
        <v>365.89952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33"/>
        <v>15.833800000109477</v>
      </c>
      <c r="B210" s="5">
        <f t="shared" si="34"/>
        <v>9.0575999999998658</v>
      </c>
      <c r="C210">
        <v>25197.337014199999</v>
      </c>
      <c r="D210">
        <v>157.72116</v>
      </c>
      <c r="E210">
        <v>366.80527999999998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33"/>
        <v>15.232200003083562</v>
      </c>
      <c r="B211" s="5">
        <f t="shared" si="34"/>
        <v>-6.1832000000100606</v>
      </c>
      <c r="C211">
        <v>25197.352246400002</v>
      </c>
      <c r="D211">
        <v>157.30655999999999</v>
      </c>
      <c r="E211">
        <v>366.18695999999898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33"/>
        <v>15.998799997760216</v>
      </c>
      <c r="B212" s="5">
        <f t="shared" si="34"/>
        <v>-4.2443999999898097</v>
      </c>
      <c r="C212">
        <v>25197.368245199999</v>
      </c>
      <c r="D212">
        <v>156.93132</v>
      </c>
      <c r="E212">
        <v>365.76251999999999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33"/>
        <v>16.212400001677452</v>
      </c>
      <c r="B213" s="5">
        <f t="shared" si="34"/>
        <v>-2.7771999999998798</v>
      </c>
      <c r="C213">
        <v>25197.384457600001</v>
      </c>
      <c r="D213">
        <v>156.58199999999999</v>
      </c>
      <c r="E213">
        <v>365.48480000000001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33"/>
        <v>15.328199999203207</v>
      </c>
      <c r="B214" s="5">
        <f t="shared" si="34"/>
        <v>-9.4544000000001915</v>
      </c>
      <c r="C214">
        <v>25197.3997858</v>
      </c>
      <c r="D214">
        <v>156.48228</v>
      </c>
      <c r="E214">
        <v>364.53935999999999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33"/>
        <v>15.952900001138914</v>
      </c>
      <c r="B215" s="5">
        <f t="shared" si="34"/>
        <v>-10.234399999999937</v>
      </c>
      <c r="C215">
        <v>25197.415738700001</v>
      </c>
      <c r="D215">
        <v>156.42048</v>
      </c>
      <c r="E215">
        <v>363.51591999999999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33"/>
        <v>15.608800000336487</v>
      </c>
      <c r="B216" s="5">
        <f t="shared" si="34"/>
        <v>-7.8824000000099659</v>
      </c>
      <c r="C216">
        <v>25197.431347500002</v>
      </c>
      <c r="D216">
        <v>156.13512</v>
      </c>
      <c r="E216">
        <v>362.727679999999</v>
      </c>
      <c r="F216">
        <v>0</v>
      </c>
      <c r="G216">
        <v>0</v>
      </c>
      <c r="H216">
        <v>0</v>
      </c>
      <c r="I216">
        <v>0</v>
      </c>
    </row>
    <row r="217" spans="1:9" x14ac:dyDescent="0.3">
      <c r="B217" s="5"/>
    </row>
    <row r="218" spans="1:9" x14ac:dyDescent="0.3">
      <c r="B218" s="5"/>
    </row>
    <row r="219" spans="1:9" x14ac:dyDescent="0.3">
      <c r="B219" s="5"/>
    </row>
    <row r="220" spans="1:9" x14ac:dyDescent="0.3">
      <c r="B220" s="5"/>
    </row>
    <row r="221" spans="1:9" x14ac:dyDescent="0.3">
      <c r="B221" s="5"/>
    </row>
    <row r="222" spans="1:9" x14ac:dyDescent="0.3">
      <c r="B222" s="5"/>
    </row>
    <row r="223" spans="1:9" x14ac:dyDescent="0.3">
      <c r="B223" s="5"/>
    </row>
    <row r="224" spans="1:9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7ED8-00E3-4E86-8E34-8CEDCBA278EE}">
  <dimension ref="A1:Z311"/>
  <sheetViews>
    <sheetView topLeftCell="A3" zoomScaleNormal="100" workbookViewId="0">
      <selection activeCell="R96" sqref="R59:R96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158.51240034369727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1.2337850359155929</v>
      </c>
      <c r="R2" s="2"/>
    </row>
    <row r="3" spans="1:25" x14ac:dyDescent="0.3">
      <c r="O3">
        <f>MIN(O6:O1001)</f>
        <v>35.917439999999999</v>
      </c>
      <c r="P3" t="s">
        <v>3</v>
      </c>
      <c r="Q3" s="2">
        <f>AVERAGE(R6:R58)</f>
        <v>0.7793546097921874</v>
      </c>
      <c r="R3" s="2">
        <f>SUM(R6:R58)</f>
        <v>41.305794318985932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25567.643778599999</v>
      </c>
      <c r="D6">
        <v>189.798</v>
      </c>
      <c r="E6">
        <v>25.859000000000002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25570.245487200002</v>
      </c>
      <c r="N6">
        <v>182.38631999999899</v>
      </c>
      <c r="O6">
        <v>35.917439999999999</v>
      </c>
      <c r="P6" s="2">
        <f>O6-$O$3</f>
        <v>0</v>
      </c>
      <c r="Q6" s="2">
        <f t="shared" ref="Q6:Q42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25569.017585500002</v>
      </c>
      <c r="W6">
        <v>185.61579999999901</v>
      </c>
      <c r="X6">
        <v>32.306639999999902</v>
      </c>
      <c r="Y6">
        <f>X6-$O$3</f>
        <v>-3.610800000000097</v>
      </c>
    </row>
    <row r="7" spans="1:25" x14ac:dyDescent="0.3">
      <c r="A7">
        <f>(C7-C6)*1000</f>
        <v>15.461700000741985</v>
      </c>
      <c r="B7" s="5">
        <f>(E7-E6)*10</f>
        <v>5.2399999999999736</v>
      </c>
      <c r="C7">
        <v>25567.6592403</v>
      </c>
      <c r="D7">
        <v>189.798</v>
      </c>
      <c r="E7">
        <v>26.382999999999999</v>
      </c>
      <c r="F7">
        <v>0</v>
      </c>
      <c r="G7">
        <v>0</v>
      </c>
      <c r="H7">
        <v>0</v>
      </c>
      <c r="I7">
        <v>0</v>
      </c>
      <c r="K7" s="2">
        <f>(M7-M6)*1000</f>
        <v>46.909999997296836</v>
      </c>
      <c r="L7" s="2">
        <f t="shared" ref="L7:L58" si="1">M7-$M$6</f>
        <v>4.6909999997296836E-2</v>
      </c>
      <c r="M7">
        <v>25570.292397199999</v>
      </c>
      <c r="N7">
        <v>182.17823999999999</v>
      </c>
      <c r="O7">
        <v>36.025080000000003</v>
      </c>
      <c r="P7" s="2">
        <f t="shared" ref="P7:P58" si="2">O7-$O$3</f>
        <v>0.10764000000000351</v>
      </c>
      <c r="Q7" s="2">
        <f t="shared" si="0"/>
        <v>0.13958472336015429</v>
      </c>
      <c r="R7" s="2">
        <f t="shared" ref="R7:R58" si="3">ABS(Q7-P7)</f>
        <v>3.1944723360150779E-2</v>
      </c>
      <c r="S7" s="4"/>
      <c r="T7" s="2">
        <f t="shared" ref="T7:T70" si="4">(U7-U6)*1000</f>
        <v>31.043399998452514</v>
      </c>
      <c r="U7">
        <f t="shared" ref="U7:U70" si="5">V7-$V$6</f>
        <v>3.1043399998452514E-2</v>
      </c>
      <c r="V7">
        <v>25569.0486289</v>
      </c>
      <c r="W7">
        <v>185.51399999999899</v>
      </c>
      <c r="X7">
        <v>32.872679999999903</v>
      </c>
      <c r="Y7">
        <f t="shared" ref="Y7:Y70" si="6">X7-$O$3</f>
        <v>-3.0447600000000961</v>
      </c>
    </row>
    <row r="8" spans="1:25" x14ac:dyDescent="0.3">
      <c r="A8">
        <f t="shared" ref="A8:A71" si="7">(C8-C7)*1000</f>
        <v>15.15809999909834</v>
      </c>
      <c r="B8" s="5">
        <f t="shared" ref="B8:B71" si="8">(E8-E7)*10</f>
        <v>1.3100000000000023</v>
      </c>
      <c r="C8">
        <v>25567.674398399999</v>
      </c>
      <c r="D8">
        <v>189.798</v>
      </c>
      <c r="E8">
        <v>26.513999999999999</v>
      </c>
      <c r="F8">
        <v>0</v>
      </c>
      <c r="G8">
        <v>0</v>
      </c>
      <c r="H8">
        <v>0</v>
      </c>
      <c r="I8">
        <v>0</v>
      </c>
      <c r="K8" s="2">
        <f t="shared" ref="K8:K58" si="9">(M8-M7)*1000</f>
        <v>30.893000002834015</v>
      </c>
      <c r="L8" s="2">
        <f t="shared" si="1"/>
        <v>7.7803000000130851E-2</v>
      </c>
      <c r="M8">
        <v>25570.323290200002</v>
      </c>
      <c r="N8">
        <v>181.96176</v>
      </c>
      <c r="O8">
        <v>36.242159999999998</v>
      </c>
      <c r="P8" s="2">
        <f t="shared" si="2"/>
        <v>0.32471999999999923</v>
      </c>
      <c r="Q8" s="2">
        <f t="shared" si="0"/>
        <v>0.38080736752491717</v>
      </c>
      <c r="R8" s="2">
        <f t="shared" si="3"/>
        <v>5.6087367524917942E-2</v>
      </c>
      <c r="S8" s="4"/>
      <c r="T8" s="2">
        <f t="shared" si="4"/>
        <v>30.837599999358645</v>
      </c>
      <c r="U8">
        <f t="shared" si="5"/>
        <v>6.1880999997811159E-2</v>
      </c>
      <c r="V8">
        <v>25569.079466499999</v>
      </c>
      <c r="W8">
        <v>185.41711999999899</v>
      </c>
      <c r="X8">
        <v>33.454439999999899</v>
      </c>
      <c r="Y8">
        <f t="shared" si="6"/>
        <v>-2.4630000000001004</v>
      </c>
    </row>
    <row r="9" spans="1:25" x14ac:dyDescent="0.3">
      <c r="A9">
        <f t="shared" si="7"/>
        <v>16.150600000401028</v>
      </c>
      <c r="B9" s="5">
        <f t="shared" si="8"/>
        <v>3.9300000000000068</v>
      </c>
      <c r="C9">
        <v>25567.690548999999</v>
      </c>
      <c r="D9">
        <v>189.67500000000001</v>
      </c>
      <c r="E9">
        <v>26.907</v>
      </c>
      <c r="F9">
        <v>0</v>
      </c>
      <c r="G9">
        <v>0</v>
      </c>
      <c r="H9">
        <v>0</v>
      </c>
      <c r="I9">
        <v>0</v>
      </c>
      <c r="K9" s="2">
        <f t="shared" si="9"/>
        <v>30.914599999960046</v>
      </c>
      <c r="L9" s="2">
        <f t="shared" si="1"/>
        <v>0.1087176000000909</v>
      </c>
      <c r="M9">
        <v>25570.354204800002</v>
      </c>
      <c r="N9">
        <v>181.73687999999899</v>
      </c>
      <c r="O9">
        <v>36.552959999999999</v>
      </c>
      <c r="P9" s="2">
        <f t="shared" si="2"/>
        <v>0.63551999999999964</v>
      </c>
      <c r="Q9" s="2">
        <f t="shared" si="0"/>
        <v>0.73744647063203173</v>
      </c>
      <c r="R9" s="2">
        <f t="shared" si="3"/>
        <v>0.10192647063203208</v>
      </c>
      <c r="S9" s="4"/>
      <c r="T9" s="2">
        <f t="shared" si="4"/>
        <v>31.570900002407143</v>
      </c>
      <c r="U9">
        <f t="shared" si="5"/>
        <v>9.3451900000218302E-2</v>
      </c>
      <c r="V9">
        <v>25569.111037400002</v>
      </c>
      <c r="W9">
        <v>185.28995999999901</v>
      </c>
      <c r="X9">
        <v>33.861159999999899</v>
      </c>
      <c r="Y9">
        <f t="shared" si="6"/>
        <v>-2.0562800000001005</v>
      </c>
    </row>
    <row r="10" spans="1:25" x14ac:dyDescent="0.3">
      <c r="A10">
        <f t="shared" si="7"/>
        <v>15.492099999391939</v>
      </c>
      <c r="B10" s="5">
        <f t="shared" si="8"/>
        <v>0</v>
      </c>
      <c r="C10">
        <v>25567.706041099998</v>
      </c>
      <c r="D10">
        <v>189.55199999999999</v>
      </c>
      <c r="E10">
        <v>26.907</v>
      </c>
      <c r="F10">
        <v>0</v>
      </c>
      <c r="G10">
        <v>0</v>
      </c>
      <c r="H10">
        <v>0</v>
      </c>
      <c r="I10">
        <v>0</v>
      </c>
      <c r="K10" s="2">
        <f t="shared" si="9"/>
        <v>31.270699997548945</v>
      </c>
      <c r="L10" s="2">
        <f t="shared" si="1"/>
        <v>0.13998829999763984</v>
      </c>
      <c r="M10">
        <v>25570.385475499999</v>
      </c>
      <c r="N10">
        <v>181.521839999999</v>
      </c>
      <c r="O10">
        <v>36.753720000000001</v>
      </c>
      <c r="P10" s="2">
        <f t="shared" si="2"/>
        <v>0.83628000000000213</v>
      </c>
      <c r="Q10" s="2">
        <f t="shared" si="0"/>
        <v>1.2125687427754874</v>
      </c>
      <c r="R10" s="2">
        <f t="shared" si="3"/>
        <v>0.3762887427754853</v>
      </c>
      <c r="S10" s="4"/>
      <c r="T10" s="2">
        <f t="shared" si="4"/>
        <v>31.123499997192994</v>
      </c>
      <c r="U10">
        <f t="shared" si="5"/>
        <v>0.1245753999974113</v>
      </c>
      <c r="V10">
        <v>25569.142160899999</v>
      </c>
      <c r="W10">
        <v>185.15503999999899</v>
      </c>
      <c r="X10">
        <v>33.964959999999998</v>
      </c>
      <c r="Y10">
        <f t="shared" si="6"/>
        <v>-1.9524800000000013</v>
      </c>
    </row>
    <row r="11" spans="1:25" x14ac:dyDescent="0.3">
      <c r="A11">
        <f t="shared" si="7"/>
        <v>15.361200003098929</v>
      </c>
      <c r="B11" s="5">
        <f t="shared" si="8"/>
        <v>0</v>
      </c>
      <c r="C11">
        <v>25567.721402300002</v>
      </c>
      <c r="D11">
        <v>189.30600000000001</v>
      </c>
      <c r="E11">
        <v>26.907</v>
      </c>
      <c r="F11">
        <v>0</v>
      </c>
      <c r="G11">
        <v>0</v>
      </c>
      <c r="H11">
        <v>0</v>
      </c>
      <c r="I11">
        <v>0</v>
      </c>
      <c r="K11" s="2">
        <f t="shared" si="9"/>
        <v>31.154200001765275</v>
      </c>
      <c r="L11" s="2">
        <f t="shared" si="1"/>
        <v>0.17114249999940512</v>
      </c>
      <c r="M11">
        <v>25570.416629700001</v>
      </c>
      <c r="N11">
        <v>181.25124</v>
      </c>
      <c r="O11">
        <v>37.476080000000003</v>
      </c>
      <c r="P11" s="2">
        <f t="shared" si="2"/>
        <v>1.558640000000004</v>
      </c>
      <c r="Q11" s="2">
        <f t="shared" si="0"/>
        <v>1.7974604881808292</v>
      </c>
      <c r="R11" s="2">
        <f t="shared" si="3"/>
        <v>0.23882048818082513</v>
      </c>
      <c r="S11" s="4"/>
      <c r="T11" s="2">
        <f t="shared" si="4"/>
        <v>31.421200001204852</v>
      </c>
      <c r="U11">
        <f t="shared" si="5"/>
        <v>0.15599659999861615</v>
      </c>
      <c r="V11">
        <v>25569.1735821</v>
      </c>
      <c r="W11">
        <v>184.97791999999899</v>
      </c>
      <c r="X11">
        <v>34.6221999999999</v>
      </c>
      <c r="Y11">
        <f t="shared" si="6"/>
        <v>-1.2952400000000992</v>
      </c>
    </row>
    <row r="12" spans="1:25" x14ac:dyDescent="0.3">
      <c r="A12">
        <f t="shared" si="7"/>
        <v>15.444999997271225</v>
      </c>
      <c r="B12" s="5">
        <f t="shared" si="8"/>
        <v>1.3100000000000023</v>
      </c>
      <c r="C12">
        <v>25567.736847299999</v>
      </c>
      <c r="D12">
        <v>189.18299999999999</v>
      </c>
      <c r="E12">
        <v>27.038</v>
      </c>
      <c r="F12">
        <v>0</v>
      </c>
      <c r="G12">
        <v>0</v>
      </c>
      <c r="H12">
        <v>0</v>
      </c>
      <c r="I12">
        <v>0</v>
      </c>
      <c r="K12" s="2">
        <f t="shared" si="9"/>
        <v>31.05669999786187</v>
      </c>
      <c r="L12" s="2">
        <f t="shared" si="1"/>
        <v>0.20219919999726699</v>
      </c>
      <c r="M12">
        <v>25570.447686399999</v>
      </c>
      <c r="N12">
        <v>180.96408</v>
      </c>
      <c r="O12">
        <v>38.451079999999997</v>
      </c>
      <c r="P12" s="2">
        <f t="shared" si="2"/>
        <v>2.5336399999999983</v>
      </c>
      <c r="Q12" s="2">
        <f t="shared" si="0"/>
        <v>2.4885674691071</v>
      </c>
      <c r="R12" s="2">
        <f t="shared" si="3"/>
        <v>4.507253089289831E-2</v>
      </c>
      <c r="S12" s="4"/>
      <c r="T12" s="2">
        <f t="shared" si="4"/>
        <v>30.700499999511521</v>
      </c>
      <c r="U12">
        <f t="shared" si="5"/>
        <v>0.18669709999812767</v>
      </c>
      <c r="V12">
        <v>25569.2042826</v>
      </c>
      <c r="W12">
        <v>184.80571999999901</v>
      </c>
      <c r="X12">
        <v>35.284679999999902</v>
      </c>
      <c r="Y12">
        <f t="shared" si="6"/>
        <v>-0.63276000000009702</v>
      </c>
    </row>
    <row r="13" spans="1:25" x14ac:dyDescent="0.3">
      <c r="A13">
        <f t="shared" si="7"/>
        <v>15.260200001648627</v>
      </c>
      <c r="B13" s="5">
        <f t="shared" si="8"/>
        <v>-1.3100000000000023</v>
      </c>
      <c r="C13">
        <v>25567.7521075</v>
      </c>
      <c r="D13">
        <v>189.18299999999999</v>
      </c>
      <c r="E13">
        <v>26.907</v>
      </c>
      <c r="F13">
        <v>0</v>
      </c>
      <c r="G13">
        <v>0</v>
      </c>
      <c r="H13">
        <v>0</v>
      </c>
      <c r="I13">
        <v>0</v>
      </c>
      <c r="K13" s="2">
        <f t="shared" si="9"/>
        <v>46.529300001566298</v>
      </c>
      <c r="L13" s="2">
        <f t="shared" si="1"/>
        <v>0.24872849999883329</v>
      </c>
      <c r="M13">
        <v>25570.4942157</v>
      </c>
      <c r="N13">
        <v>180.6858</v>
      </c>
      <c r="O13">
        <v>39.605960000000003</v>
      </c>
      <c r="P13" s="2">
        <f t="shared" si="2"/>
        <v>3.688520000000004</v>
      </c>
      <c r="Q13" s="2">
        <f t="shared" si="0"/>
        <v>3.7200296915824649</v>
      </c>
      <c r="R13" s="2">
        <f t="shared" si="3"/>
        <v>3.1509691582460864E-2</v>
      </c>
      <c r="S13" s="4"/>
      <c r="T13" s="2">
        <f t="shared" si="4"/>
        <v>31.278099999326514</v>
      </c>
      <c r="U13">
        <f t="shared" si="5"/>
        <v>0.21797519999745418</v>
      </c>
      <c r="V13">
        <v>25569.235560699999</v>
      </c>
      <c r="W13">
        <v>184.64335999999901</v>
      </c>
      <c r="X13">
        <v>35.952399999999997</v>
      </c>
      <c r="Y13">
        <f t="shared" si="6"/>
        <v>3.4959999999998104E-2</v>
      </c>
    </row>
    <row r="14" spans="1:25" x14ac:dyDescent="0.3">
      <c r="A14">
        <f t="shared" si="7"/>
        <v>15.794599999935599</v>
      </c>
      <c r="B14" s="5">
        <f t="shared" si="8"/>
        <v>-1.3100000000000023</v>
      </c>
      <c r="C14">
        <v>25567.7679021</v>
      </c>
      <c r="D14">
        <v>189.18299999999999</v>
      </c>
      <c r="E14">
        <v>26.776</v>
      </c>
      <c r="F14">
        <v>0</v>
      </c>
      <c r="G14">
        <v>0</v>
      </c>
      <c r="H14">
        <v>0</v>
      </c>
      <c r="I14">
        <v>0</v>
      </c>
      <c r="K14" s="2">
        <f t="shared" si="9"/>
        <v>31.462300001294352</v>
      </c>
      <c r="L14" s="2">
        <f t="shared" si="1"/>
        <v>0.28019080000012764</v>
      </c>
      <c r="M14">
        <v>25570.525678000002</v>
      </c>
      <c r="N14">
        <v>180.37752</v>
      </c>
      <c r="O14">
        <v>40.93488</v>
      </c>
      <c r="P14" s="2">
        <f t="shared" si="2"/>
        <v>5.0174400000000006</v>
      </c>
      <c r="Q14" s="2">
        <f t="shared" si="0"/>
        <v>4.6821078649269312</v>
      </c>
      <c r="R14" s="2">
        <f t="shared" si="3"/>
        <v>0.33533213507306936</v>
      </c>
      <c r="S14" s="4"/>
      <c r="T14" s="2">
        <f t="shared" si="4"/>
        <v>46.749200002523139</v>
      </c>
      <c r="U14">
        <f t="shared" si="5"/>
        <v>0.26472439999997732</v>
      </c>
      <c r="V14">
        <v>25569.282309900002</v>
      </c>
      <c r="W14">
        <v>184.526039999999</v>
      </c>
      <c r="X14">
        <v>36.374839999999899</v>
      </c>
      <c r="Y14">
        <f t="shared" si="6"/>
        <v>0.45739999999990033</v>
      </c>
    </row>
    <row r="15" spans="1:25" x14ac:dyDescent="0.3">
      <c r="A15">
        <f t="shared" si="7"/>
        <v>15.222599999106023</v>
      </c>
      <c r="B15" s="5">
        <f t="shared" si="8"/>
        <v>-2.6200000000000045</v>
      </c>
      <c r="C15">
        <v>25567.783124699999</v>
      </c>
      <c r="D15">
        <v>189.06</v>
      </c>
      <c r="E15">
        <v>26.513999999999999</v>
      </c>
      <c r="F15">
        <v>0</v>
      </c>
      <c r="G15">
        <v>0</v>
      </c>
      <c r="H15">
        <v>0</v>
      </c>
      <c r="I15">
        <v>0</v>
      </c>
      <c r="K15" s="2">
        <f t="shared" si="9"/>
        <v>30.840999999782071</v>
      </c>
      <c r="L15" s="2">
        <f t="shared" si="1"/>
        <v>0.31103179999990971</v>
      </c>
      <c r="M15">
        <v>25570.556519000002</v>
      </c>
      <c r="N15">
        <v>180.07028</v>
      </c>
      <c r="O15">
        <v>42.260679999999901</v>
      </c>
      <c r="P15" s="2">
        <f t="shared" si="2"/>
        <v>6.3432399999999021</v>
      </c>
      <c r="Q15" s="2">
        <f t="shared" si="0"/>
        <v>5.7235662655007582</v>
      </c>
      <c r="R15" s="2">
        <f t="shared" si="3"/>
        <v>0.61967373449914387</v>
      </c>
      <c r="S15" s="4"/>
      <c r="T15" s="2">
        <f t="shared" si="4"/>
        <v>31.278899998142151</v>
      </c>
      <c r="U15">
        <f t="shared" si="5"/>
        <v>0.29600329999811947</v>
      </c>
      <c r="V15">
        <v>25569.3135888</v>
      </c>
      <c r="W15">
        <v>184.40871999999999</v>
      </c>
      <c r="X15">
        <v>36.79204</v>
      </c>
      <c r="Y15">
        <f t="shared" si="6"/>
        <v>0.87460000000000093</v>
      </c>
    </row>
    <row r="16" spans="1:25" x14ac:dyDescent="0.3">
      <c r="A16">
        <f t="shared" si="7"/>
        <v>15.298700000130339</v>
      </c>
      <c r="B16" s="5">
        <f t="shared" si="8"/>
        <v>-2.6200000000000045</v>
      </c>
      <c r="C16">
        <v>25567.7984234</v>
      </c>
      <c r="D16">
        <v>189.06</v>
      </c>
      <c r="E16">
        <v>26.251999999999999</v>
      </c>
      <c r="F16">
        <v>0</v>
      </c>
      <c r="G16">
        <v>0</v>
      </c>
      <c r="H16">
        <v>0</v>
      </c>
      <c r="I16">
        <v>0</v>
      </c>
      <c r="K16" s="2">
        <f t="shared" si="9"/>
        <v>31.291599996620789</v>
      </c>
      <c r="L16" s="2">
        <f t="shared" si="1"/>
        <v>0.3423233999965305</v>
      </c>
      <c r="M16">
        <v>25570.587810599998</v>
      </c>
      <c r="N16">
        <v>179.76236</v>
      </c>
      <c r="O16">
        <v>43.591319999999897</v>
      </c>
      <c r="P16" s="2">
        <f t="shared" si="2"/>
        <v>7.6738799999998974</v>
      </c>
      <c r="Q16" s="2">
        <f t="shared" si="0"/>
        <v>6.877297928486021</v>
      </c>
      <c r="R16" s="2">
        <f t="shared" si="3"/>
        <v>0.7965820715138765</v>
      </c>
      <c r="S16" s="4"/>
      <c r="T16" s="2">
        <f t="shared" si="4"/>
        <v>31.168900000920985</v>
      </c>
      <c r="U16">
        <f t="shared" si="5"/>
        <v>0.32717219999904046</v>
      </c>
      <c r="V16">
        <v>25569.344757700001</v>
      </c>
      <c r="W16">
        <v>184.29631999999901</v>
      </c>
      <c r="X16">
        <v>37.203999999999901</v>
      </c>
      <c r="Y16">
        <f t="shared" si="6"/>
        <v>1.286559999999902</v>
      </c>
    </row>
    <row r="17" spans="1:25" x14ac:dyDescent="0.3">
      <c r="A17">
        <f t="shared" si="7"/>
        <v>15.593799998896429</v>
      </c>
      <c r="B17" s="5">
        <f t="shared" si="8"/>
        <v>-2.6200000000000045</v>
      </c>
      <c r="C17">
        <v>25567.814017199998</v>
      </c>
      <c r="D17">
        <v>189.06</v>
      </c>
      <c r="E17">
        <v>25.99</v>
      </c>
      <c r="F17">
        <v>0</v>
      </c>
      <c r="G17">
        <v>0</v>
      </c>
      <c r="H17">
        <v>0</v>
      </c>
      <c r="I17">
        <v>0</v>
      </c>
      <c r="K17" s="2">
        <f t="shared" si="9"/>
        <v>46.986800000013318</v>
      </c>
      <c r="L17" s="2">
        <f t="shared" si="1"/>
        <v>0.38931019999654382</v>
      </c>
      <c r="M17">
        <v>25570.634797399998</v>
      </c>
      <c r="N17">
        <v>179.46572</v>
      </c>
      <c r="O17">
        <v>44.98948</v>
      </c>
      <c r="P17" s="2">
        <f t="shared" si="2"/>
        <v>9.0720400000000012</v>
      </c>
      <c r="Q17" s="2">
        <f t="shared" si="0"/>
        <v>8.7879991972594844</v>
      </c>
      <c r="R17" s="2">
        <f t="shared" si="3"/>
        <v>0.2840408027405168</v>
      </c>
      <c r="S17" s="4"/>
      <c r="T17" s="2">
        <f t="shared" si="4"/>
        <v>30.994000000646338</v>
      </c>
      <c r="U17">
        <f t="shared" si="5"/>
        <v>0.3581661999996868</v>
      </c>
      <c r="V17">
        <v>25569.375751700001</v>
      </c>
      <c r="W17">
        <v>184.198679999999</v>
      </c>
      <c r="X17">
        <v>37.60548</v>
      </c>
      <c r="Y17">
        <f t="shared" si="6"/>
        <v>1.6880400000000009</v>
      </c>
    </row>
    <row r="18" spans="1:25" x14ac:dyDescent="0.3">
      <c r="A18">
        <f t="shared" si="7"/>
        <v>15.326000000641216</v>
      </c>
      <c r="B18" s="5">
        <f t="shared" si="8"/>
        <v>-2.619999999999969</v>
      </c>
      <c r="C18">
        <v>25567.829343199999</v>
      </c>
      <c r="D18">
        <v>189.06</v>
      </c>
      <c r="E18">
        <v>25.728000000000002</v>
      </c>
      <c r="F18">
        <v>0</v>
      </c>
      <c r="G18">
        <v>0</v>
      </c>
      <c r="H18">
        <v>0</v>
      </c>
      <c r="I18">
        <v>0</v>
      </c>
      <c r="K18" s="2">
        <f t="shared" si="9"/>
        <v>15.026600001874613</v>
      </c>
      <c r="L18" s="2">
        <f t="shared" si="1"/>
        <v>0.40433679999841843</v>
      </c>
      <c r="M18">
        <v>25570.649824</v>
      </c>
      <c r="N18">
        <v>179.16703999999999</v>
      </c>
      <c r="O18">
        <v>46.653679999999902</v>
      </c>
      <c r="P18" s="2">
        <f t="shared" si="2"/>
        <v>10.736239999999903</v>
      </c>
      <c r="Q18" s="2">
        <f t="shared" si="0"/>
        <v>9.4430934839244429</v>
      </c>
      <c r="R18" s="2">
        <f t="shared" si="3"/>
        <v>1.2931465160754598</v>
      </c>
      <c r="S18" s="4"/>
      <c r="T18" s="2">
        <f t="shared" si="4"/>
        <v>31.127099999139318</v>
      </c>
      <c r="U18">
        <f t="shared" si="5"/>
        <v>0.38929329999882611</v>
      </c>
      <c r="V18">
        <v>25569.4068788</v>
      </c>
      <c r="W18">
        <v>184.12072000000001</v>
      </c>
      <c r="X18">
        <v>37.996479999999998</v>
      </c>
      <c r="Y18">
        <f t="shared" si="6"/>
        <v>2.0790399999999991</v>
      </c>
    </row>
    <row r="19" spans="1:25" x14ac:dyDescent="0.3">
      <c r="A19">
        <f t="shared" si="7"/>
        <v>15.186299999186303</v>
      </c>
      <c r="B19" s="5">
        <f t="shared" si="8"/>
        <v>-2.6200000000000045</v>
      </c>
      <c r="C19">
        <v>25567.844529499998</v>
      </c>
      <c r="D19">
        <v>189.06</v>
      </c>
      <c r="E19">
        <v>25.466000000000001</v>
      </c>
      <c r="F19">
        <v>0</v>
      </c>
      <c r="G19">
        <v>0</v>
      </c>
      <c r="H19">
        <v>0</v>
      </c>
      <c r="I19">
        <v>0</v>
      </c>
      <c r="K19" s="2">
        <f t="shared" si="9"/>
        <v>31.719999999040738</v>
      </c>
      <c r="L19" s="2">
        <f t="shared" si="1"/>
        <v>0.43605679999745917</v>
      </c>
      <c r="M19">
        <v>25570.681543999999</v>
      </c>
      <c r="N19">
        <v>178.862359999999</v>
      </c>
      <c r="O19">
        <v>48.288759999999897</v>
      </c>
      <c r="P19" s="2">
        <f t="shared" si="2"/>
        <v>12.371319999999898</v>
      </c>
      <c r="Q19" s="2">
        <f t="shared" si="0"/>
        <v>10.894276189620371</v>
      </c>
      <c r="R19" s="2">
        <f t="shared" si="3"/>
        <v>1.4770438103795271</v>
      </c>
      <c r="S19" s="4"/>
      <c r="T19" s="2">
        <f t="shared" si="4"/>
        <v>46.482099998684134</v>
      </c>
      <c r="U19">
        <f t="shared" si="5"/>
        <v>0.43577539999751025</v>
      </c>
      <c r="V19">
        <v>25569.453360899999</v>
      </c>
      <c r="W19">
        <v>184.05752000000001</v>
      </c>
      <c r="X19">
        <v>38.366520000000001</v>
      </c>
      <c r="Y19">
        <f t="shared" si="6"/>
        <v>2.4490800000000021</v>
      </c>
    </row>
    <row r="20" spans="1:25" x14ac:dyDescent="0.3">
      <c r="A20">
        <f t="shared" si="7"/>
        <v>16.000200001144549</v>
      </c>
      <c r="B20" s="5">
        <f t="shared" si="8"/>
        <v>-2.6200000000000045</v>
      </c>
      <c r="C20">
        <v>25567.860529699999</v>
      </c>
      <c r="D20">
        <v>189.06</v>
      </c>
      <c r="E20">
        <v>25.204000000000001</v>
      </c>
      <c r="F20">
        <v>0</v>
      </c>
      <c r="G20">
        <v>0</v>
      </c>
      <c r="H20">
        <v>0</v>
      </c>
      <c r="I20">
        <v>0</v>
      </c>
      <c r="K20" s="2">
        <f t="shared" si="9"/>
        <v>31.327900000178488</v>
      </c>
      <c r="L20" s="2">
        <f t="shared" si="1"/>
        <v>0.46738469999763765</v>
      </c>
      <c r="M20">
        <v>25570.712871899999</v>
      </c>
      <c r="N20">
        <v>178.53620000000001</v>
      </c>
      <c r="O20">
        <v>50.1921999999999</v>
      </c>
      <c r="P20" s="2">
        <f t="shared" si="2"/>
        <v>14.274759999999901</v>
      </c>
      <c r="Q20" s="2">
        <f t="shared" si="0"/>
        <v>12.416639868972787</v>
      </c>
      <c r="R20" s="2">
        <f t="shared" si="3"/>
        <v>1.858120131027114</v>
      </c>
      <c r="S20" s="4"/>
      <c r="T20" s="2">
        <f t="shared" si="4"/>
        <v>31.556600002659252</v>
      </c>
      <c r="U20">
        <f t="shared" si="5"/>
        <v>0.4673320000001695</v>
      </c>
      <c r="V20">
        <v>25569.484917500002</v>
      </c>
      <c r="W20">
        <v>184.00416000000001</v>
      </c>
      <c r="X20">
        <v>38.720839999999903</v>
      </c>
      <c r="Y20">
        <f t="shared" si="6"/>
        <v>2.803399999999904</v>
      </c>
    </row>
    <row r="21" spans="1:25" x14ac:dyDescent="0.3">
      <c r="A21">
        <f t="shared" si="7"/>
        <v>16.121600001497427</v>
      </c>
      <c r="B21" s="5">
        <f t="shared" si="8"/>
        <v>-1.3100000000000023</v>
      </c>
      <c r="C21">
        <v>25567.876651300001</v>
      </c>
      <c r="D21">
        <v>188.93700000000001</v>
      </c>
      <c r="E21">
        <v>25.073</v>
      </c>
      <c r="F21">
        <v>0</v>
      </c>
      <c r="G21">
        <v>0</v>
      </c>
      <c r="H21">
        <v>0</v>
      </c>
      <c r="I21">
        <v>0</v>
      </c>
      <c r="K21" s="2">
        <f t="shared" si="9"/>
        <v>31.551000000035856</v>
      </c>
      <c r="L21" s="2">
        <f t="shared" si="1"/>
        <v>0.49893569999767351</v>
      </c>
      <c r="M21">
        <v>25570.744422899999</v>
      </c>
      <c r="N21">
        <v>178.21987999999999</v>
      </c>
      <c r="O21">
        <v>52.0013199999999</v>
      </c>
      <c r="P21" s="2">
        <f t="shared" si="2"/>
        <v>16.083879999999901</v>
      </c>
      <c r="Q21" s="2">
        <f t="shared" si="0"/>
        <v>14.037099697060544</v>
      </c>
      <c r="R21" s="2">
        <f t="shared" si="3"/>
        <v>2.0467803029393572</v>
      </c>
      <c r="S21" s="4"/>
      <c r="T21" s="2">
        <f t="shared" si="4"/>
        <v>15.952299996570218</v>
      </c>
      <c r="U21">
        <f t="shared" si="5"/>
        <v>0.48328429999673972</v>
      </c>
      <c r="V21">
        <v>25569.500869799998</v>
      </c>
      <c r="W21">
        <v>183.96556000000001</v>
      </c>
      <c r="X21">
        <v>39.064679999999903</v>
      </c>
      <c r="Y21">
        <f t="shared" si="6"/>
        <v>3.1472399999999041</v>
      </c>
    </row>
    <row r="22" spans="1:25" x14ac:dyDescent="0.3">
      <c r="A22">
        <f t="shared" si="7"/>
        <v>15.353799997683382</v>
      </c>
      <c r="B22" s="5">
        <f t="shared" si="8"/>
        <v>47.010000000000005</v>
      </c>
      <c r="C22">
        <v>25567.892005099999</v>
      </c>
      <c r="D22">
        <v>188.97300000000001</v>
      </c>
      <c r="E22">
        <v>29.774000000000001</v>
      </c>
      <c r="F22">
        <v>0</v>
      </c>
      <c r="G22">
        <v>0</v>
      </c>
      <c r="H22">
        <v>0</v>
      </c>
      <c r="I22">
        <v>0</v>
      </c>
      <c r="K22" s="2">
        <f t="shared" si="9"/>
        <v>46.661000000312924</v>
      </c>
      <c r="L22" s="2">
        <f t="shared" si="1"/>
        <v>0.54559669999798643</v>
      </c>
      <c r="M22">
        <v>25570.7910839</v>
      </c>
      <c r="N22">
        <v>177.87224000000001</v>
      </c>
      <c r="O22">
        <v>54.099760000000003</v>
      </c>
      <c r="P22" s="2">
        <f t="shared" si="2"/>
        <v>18.182320000000004</v>
      </c>
      <c r="Q22" s="2">
        <f t="shared" si="0"/>
        <v>16.589442127144995</v>
      </c>
      <c r="R22" s="2">
        <f t="shared" si="3"/>
        <v>1.5928778728550093</v>
      </c>
      <c r="S22" s="4"/>
      <c r="T22" s="2">
        <f t="shared" si="4"/>
        <v>45.864800002163975</v>
      </c>
      <c r="U22">
        <f t="shared" si="5"/>
        <v>0.52914909999890369</v>
      </c>
      <c r="V22">
        <v>25569.5467346</v>
      </c>
      <c r="W22">
        <v>183.93188000000001</v>
      </c>
      <c r="X22">
        <v>39.413759999999897</v>
      </c>
      <c r="Y22">
        <f t="shared" si="6"/>
        <v>3.4963199999998977</v>
      </c>
    </row>
    <row r="23" spans="1:25" x14ac:dyDescent="0.3">
      <c r="A23">
        <f t="shared" si="7"/>
        <v>15.202200000203447</v>
      </c>
      <c r="B23" s="5">
        <f t="shared" si="8"/>
        <v>0</v>
      </c>
      <c r="C23">
        <v>25567.907207299999</v>
      </c>
      <c r="D23">
        <v>188.85</v>
      </c>
      <c r="E23">
        <v>29.774000000000001</v>
      </c>
      <c r="F23">
        <v>0</v>
      </c>
      <c r="G23">
        <v>0</v>
      </c>
      <c r="H23">
        <v>0</v>
      </c>
      <c r="I23">
        <v>0</v>
      </c>
      <c r="K23" s="2">
        <f t="shared" si="9"/>
        <v>15.444900000147754</v>
      </c>
      <c r="L23" s="2">
        <f t="shared" si="1"/>
        <v>0.56104159999813419</v>
      </c>
      <c r="M23">
        <v>25570.8065288</v>
      </c>
      <c r="N23">
        <v>177.55591999999999</v>
      </c>
      <c r="O23">
        <v>55.735959999999999</v>
      </c>
      <c r="P23" s="2">
        <f t="shared" si="2"/>
        <v>19.818519999999999</v>
      </c>
      <c r="Q23" s="2">
        <f t="shared" si="0"/>
        <v>17.474207940212732</v>
      </c>
      <c r="R23" s="2">
        <f t="shared" si="3"/>
        <v>2.3443120597872671</v>
      </c>
      <c r="S23" s="4"/>
      <c r="T23" s="2">
        <f t="shared" si="4"/>
        <v>30.045999999856576</v>
      </c>
      <c r="U23">
        <f t="shared" si="5"/>
        <v>0.55919509999876027</v>
      </c>
      <c r="V23">
        <v>25569.5767806</v>
      </c>
      <c r="W23">
        <v>183.8982</v>
      </c>
      <c r="X23">
        <v>39.778559999999999</v>
      </c>
      <c r="Y23">
        <f t="shared" si="6"/>
        <v>3.8611199999999997</v>
      </c>
    </row>
    <row r="24" spans="1:25" x14ac:dyDescent="0.3">
      <c r="A24">
        <f t="shared" si="7"/>
        <v>16.058400000474649</v>
      </c>
      <c r="B24" s="5">
        <f t="shared" si="8"/>
        <v>-48.320000000000007</v>
      </c>
      <c r="C24">
        <v>25567.923265699999</v>
      </c>
      <c r="D24">
        <v>188.81399999999999</v>
      </c>
      <c r="E24">
        <v>24.942</v>
      </c>
      <c r="F24">
        <v>0</v>
      </c>
      <c r="G24">
        <v>0</v>
      </c>
      <c r="H24">
        <v>0</v>
      </c>
      <c r="I24">
        <v>0</v>
      </c>
      <c r="K24" s="2">
        <f t="shared" si="9"/>
        <v>31.376899998576846</v>
      </c>
      <c r="L24" s="2">
        <f t="shared" si="1"/>
        <v>0.59241849999671103</v>
      </c>
      <c r="M24">
        <v>25570.837905699998</v>
      </c>
      <c r="N24">
        <v>177.21116000000001</v>
      </c>
      <c r="O24">
        <v>57.708640000000003</v>
      </c>
      <c r="P24" s="2">
        <f t="shared" si="2"/>
        <v>21.791200000000003</v>
      </c>
      <c r="Q24" s="2">
        <f t="shared" si="0"/>
        <v>19.331279227396379</v>
      </c>
      <c r="R24" s="2">
        <f t="shared" si="3"/>
        <v>2.4599207726036241</v>
      </c>
      <c r="S24" s="4"/>
      <c r="T24" s="2">
        <f t="shared" si="4"/>
        <v>31.353499998658663</v>
      </c>
      <c r="U24">
        <f t="shared" si="5"/>
        <v>0.59054859999741893</v>
      </c>
      <c r="V24">
        <v>25569.608134099999</v>
      </c>
      <c r="W24">
        <v>183.91059999999999</v>
      </c>
      <c r="X24">
        <v>39.775439999999897</v>
      </c>
      <c r="Y24">
        <f t="shared" si="6"/>
        <v>3.8579999999998975</v>
      </c>
    </row>
    <row r="25" spans="1:25" x14ac:dyDescent="0.3">
      <c r="A25">
        <f t="shared" si="7"/>
        <v>16.269700001430465</v>
      </c>
      <c r="B25" s="5">
        <f t="shared" si="8"/>
        <v>0</v>
      </c>
      <c r="C25">
        <v>25567.939535400001</v>
      </c>
      <c r="D25">
        <v>188.81399999999999</v>
      </c>
      <c r="E25">
        <v>24.942</v>
      </c>
      <c r="F25">
        <v>0</v>
      </c>
      <c r="G25">
        <v>0</v>
      </c>
      <c r="H25">
        <v>0</v>
      </c>
      <c r="I25">
        <v>0</v>
      </c>
      <c r="K25" s="2">
        <f t="shared" si="9"/>
        <v>45.849900001485366</v>
      </c>
      <c r="L25" s="2">
        <f t="shared" si="1"/>
        <v>0.6382683999981964</v>
      </c>
      <c r="M25">
        <v>25570.8837556</v>
      </c>
      <c r="N25">
        <v>176.84180000000001</v>
      </c>
      <c r="O25">
        <v>59.931640000000002</v>
      </c>
      <c r="P25" s="2">
        <f t="shared" si="2"/>
        <v>24.014200000000002</v>
      </c>
      <c r="Q25" s="2">
        <f t="shared" si="0"/>
        <v>22.185134884835865</v>
      </c>
      <c r="R25" s="2">
        <f t="shared" si="3"/>
        <v>1.8290651151641377</v>
      </c>
      <c r="S25" s="4"/>
      <c r="T25" s="2">
        <f t="shared" si="4"/>
        <v>16.169900001841597</v>
      </c>
      <c r="U25">
        <f t="shared" si="5"/>
        <v>0.60671849999926053</v>
      </c>
      <c r="V25">
        <v>25569.624304000001</v>
      </c>
      <c r="W25">
        <v>183.91808</v>
      </c>
      <c r="X25">
        <v>39.803759999999897</v>
      </c>
      <c r="Y25">
        <f t="shared" si="6"/>
        <v>3.8863199999998983</v>
      </c>
    </row>
    <row r="26" spans="1:25" x14ac:dyDescent="0.3">
      <c r="A26">
        <f t="shared" si="7"/>
        <v>15.999299997929484</v>
      </c>
      <c r="B26" s="5">
        <f t="shared" si="8"/>
        <v>1.3100000000000023</v>
      </c>
      <c r="C26">
        <v>25567.955534699999</v>
      </c>
      <c r="D26">
        <v>188.691</v>
      </c>
      <c r="E26">
        <v>25.073</v>
      </c>
      <c r="F26">
        <v>0</v>
      </c>
      <c r="G26">
        <v>0</v>
      </c>
      <c r="H26">
        <v>0</v>
      </c>
      <c r="I26">
        <v>0</v>
      </c>
      <c r="K26" s="2">
        <f t="shared" si="9"/>
        <v>30.582499999582069</v>
      </c>
      <c r="L26" s="2">
        <f t="shared" si="1"/>
        <v>0.66885089999777847</v>
      </c>
      <c r="M26">
        <v>25570.914338099999</v>
      </c>
      <c r="N26">
        <v>176.49892</v>
      </c>
      <c r="O26">
        <v>61.864919999999998</v>
      </c>
      <c r="P26" s="2">
        <f t="shared" si="2"/>
        <v>25.947479999999999</v>
      </c>
      <c r="Q26" s="2">
        <f t="shared" si="0"/>
        <v>24.178582480555381</v>
      </c>
      <c r="R26" s="2">
        <f t="shared" si="3"/>
        <v>1.7688975194446179</v>
      </c>
      <c r="S26" s="4"/>
      <c r="T26" s="2">
        <f t="shared" si="4"/>
        <v>46.859800000675023</v>
      </c>
      <c r="U26">
        <f t="shared" si="5"/>
        <v>0.65357829999993555</v>
      </c>
      <c r="V26">
        <v>25569.671163800002</v>
      </c>
      <c r="W26">
        <v>183.92027999999999</v>
      </c>
      <c r="X26">
        <v>39.610279999999896</v>
      </c>
      <c r="Y26">
        <f t="shared" si="6"/>
        <v>3.6928399999998973</v>
      </c>
    </row>
    <row r="27" spans="1:25" x14ac:dyDescent="0.3">
      <c r="A27">
        <f t="shared" si="7"/>
        <v>15.994800000044052</v>
      </c>
      <c r="B27" s="5">
        <f t="shared" si="8"/>
        <v>0</v>
      </c>
      <c r="C27">
        <v>25567.971529499999</v>
      </c>
      <c r="D27">
        <v>188.44499999999999</v>
      </c>
      <c r="E27">
        <v>25.073</v>
      </c>
      <c r="F27">
        <v>0</v>
      </c>
      <c r="G27">
        <v>0</v>
      </c>
      <c r="H27">
        <v>0</v>
      </c>
      <c r="I27">
        <v>0</v>
      </c>
      <c r="K27" s="2">
        <f t="shared" si="9"/>
        <v>93.142400000942871</v>
      </c>
      <c r="L27" s="2">
        <f t="shared" si="1"/>
        <v>0.76199329999872134</v>
      </c>
      <c r="M27">
        <v>25571.0074805</v>
      </c>
      <c r="N27">
        <v>176.12499999999901</v>
      </c>
      <c r="O27">
        <v>64.178719999999998</v>
      </c>
      <c r="P27" s="2">
        <f t="shared" si="2"/>
        <v>28.261279999999999</v>
      </c>
      <c r="Q27" s="2">
        <f t="shared" si="0"/>
        <v>30.673218084272719</v>
      </c>
      <c r="R27" s="2">
        <f t="shared" si="3"/>
        <v>2.4119380842727196</v>
      </c>
      <c r="S27" s="4"/>
      <c r="T27" s="2">
        <f t="shared" si="4"/>
        <v>31.414899996889289</v>
      </c>
      <c r="U27">
        <f t="shared" si="5"/>
        <v>0.68499319999682484</v>
      </c>
      <c r="V27">
        <v>25569.702578699998</v>
      </c>
      <c r="W27">
        <v>183.91756000000001</v>
      </c>
      <c r="X27">
        <v>39.453479999999999</v>
      </c>
      <c r="Y27">
        <f t="shared" si="6"/>
        <v>3.5360399999999998</v>
      </c>
    </row>
    <row r="28" spans="1:25" x14ac:dyDescent="0.3">
      <c r="A28">
        <f t="shared" si="7"/>
        <v>15.984600002411753</v>
      </c>
      <c r="B28" s="5">
        <f t="shared" si="8"/>
        <v>1.3100000000000023</v>
      </c>
      <c r="C28">
        <v>25567.987514100001</v>
      </c>
      <c r="D28">
        <v>188.19900000000001</v>
      </c>
      <c r="E28">
        <v>25.204000000000001</v>
      </c>
      <c r="F28">
        <v>0</v>
      </c>
      <c r="G28">
        <v>0</v>
      </c>
      <c r="H28">
        <v>0</v>
      </c>
      <c r="I28">
        <v>0</v>
      </c>
      <c r="K28" s="2">
        <f t="shared" si="9"/>
        <v>15.32249999945634</v>
      </c>
      <c r="L28" s="2">
        <f t="shared" si="1"/>
        <v>0.77731579999817768</v>
      </c>
      <c r="M28">
        <v>25571.022803</v>
      </c>
      <c r="N28">
        <v>175.74975999999899</v>
      </c>
      <c r="O28">
        <v>66.49776</v>
      </c>
      <c r="P28" s="2">
        <f t="shared" si="2"/>
        <v>30.58032</v>
      </c>
      <c r="Q28" s="2">
        <f t="shared" si="0"/>
        <v>31.800429190031892</v>
      </c>
      <c r="R28" s="2">
        <f t="shared" si="3"/>
        <v>1.2201091900318914</v>
      </c>
      <c r="S28" s="4"/>
      <c r="T28" s="2">
        <f t="shared" si="4"/>
        <v>31.22820000135107</v>
      </c>
      <c r="U28">
        <f t="shared" si="5"/>
        <v>0.71622139999817591</v>
      </c>
      <c r="V28">
        <v>25569.7338069</v>
      </c>
      <c r="W28">
        <v>183.905</v>
      </c>
      <c r="X28">
        <v>39.328119999999998</v>
      </c>
      <c r="Y28">
        <f t="shared" si="6"/>
        <v>3.4106799999999993</v>
      </c>
    </row>
    <row r="29" spans="1:25" x14ac:dyDescent="0.3">
      <c r="A29">
        <f t="shared" si="7"/>
        <v>16.122199998790165</v>
      </c>
      <c r="B29" s="5">
        <f t="shared" si="8"/>
        <v>-1.3100000000000023</v>
      </c>
      <c r="C29">
        <v>25568.0036363</v>
      </c>
      <c r="D29">
        <v>187.953</v>
      </c>
      <c r="E29">
        <v>25.073</v>
      </c>
      <c r="F29">
        <v>0</v>
      </c>
      <c r="G29">
        <v>0</v>
      </c>
      <c r="H29">
        <v>0</v>
      </c>
      <c r="I29">
        <v>0</v>
      </c>
      <c r="K29" s="2">
        <f t="shared" si="9"/>
        <v>14.977099999669008</v>
      </c>
      <c r="L29" s="2">
        <f t="shared" si="1"/>
        <v>0.79229289999784669</v>
      </c>
      <c r="M29">
        <v>25571.0377801</v>
      </c>
      <c r="N29">
        <v>175.33503999999999</v>
      </c>
      <c r="O29">
        <v>69.322680000000005</v>
      </c>
      <c r="P29" s="2">
        <f t="shared" si="2"/>
        <v>33.405240000000006</v>
      </c>
      <c r="Q29" s="2">
        <f t="shared" si="0"/>
        <v>32.917757698295901</v>
      </c>
      <c r="R29" s="2">
        <f t="shared" si="3"/>
        <v>0.48748230170410523</v>
      </c>
      <c r="S29" s="4"/>
      <c r="T29" s="2">
        <f t="shared" si="4"/>
        <v>30.735399999684887</v>
      </c>
      <c r="U29">
        <f t="shared" si="5"/>
        <v>0.7469567999978608</v>
      </c>
      <c r="V29">
        <v>25569.764542299999</v>
      </c>
      <c r="W29">
        <v>183.88751999999999</v>
      </c>
      <c r="X29">
        <v>39.228960000000001</v>
      </c>
      <c r="Y29">
        <f t="shared" si="6"/>
        <v>3.3115200000000016</v>
      </c>
    </row>
    <row r="30" spans="1:25" x14ac:dyDescent="0.3">
      <c r="A30">
        <f t="shared" si="7"/>
        <v>15.412900000228547</v>
      </c>
      <c r="B30" s="5">
        <f t="shared" si="8"/>
        <v>11.411199999999013</v>
      </c>
      <c r="C30">
        <v>25568.0190492</v>
      </c>
      <c r="D30">
        <v>189.013679999999</v>
      </c>
      <c r="E30">
        <v>26.214119999999902</v>
      </c>
      <c r="F30">
        <v>0</v>
      </c>
      <c r="G30">
        <v>0</v>
      </c>
      <c r="H30">
        <v>0</v>
      </c>
      <c r="I30">
        <v>0</v>
      </c>
      <c r="K30" s="2">
        <f t="shared" si="9"/>
        <v>30.298300000140443</v>
      </c>
      <c r="L30" s="2">
        <f t="shared" si="1"/>
        <v>0.82259119999798713</v>
      </c>
      <c r="M30">
        <v>25571.0680784</v>
      </c>
      <c r="N30">
        <v>174.98259999999999</v>
      </c>
      <c r="O30">
        <v>71.474040000000002</v>
      </c>
      <c r="P30" s="2">
        <f t="shared" si="2"/>
        <v>35.556600000000003</v>
      </c>
      <c r="Q30" s="2">
        <f t="shared" si="0"/>
        <v>35.22425976901237</v>
      </c>
      <c r="R30" s="2">
        <f t="shared" si="3"/>
        <v>0.33234023098763288</v>
      </c>
      <c r="S30" s="4"/>
      <c r="T30" s="2">
        <f t="shared" si="4"/>
        <v>46.50240000046324</v>
      </c>
      <c r="U30">
        <f t="shared" si="5"/>
        <v>0.79345919999832404</v>
      </c>
      <c r="V30">
        <v>25569.8110447</v>
      </c>
      <c r="W30">
        <v>183.85527999999999</v>
      </c>
      <c r="X30">
        <v>39.150759999999998</v>
      </c>
      <c r="Y30">
        <f t="shared" si="6"/>
        <v>3.2333199999999991</v>
      </c>
    </row>
    <row r="31" spans="1:25" x14ac:dyDescent="0.3">
      <c r="A31">
        <f t="shared" si="7"/>
        <v>15.491699999984121</v>
      </c>
      <c r="B31" s="5">
        <f t="shared" si="8"/>
        <v>-0.31440000000003465</v>
      </c>
      <c r="C31">
        <v>25568.0345409</v>
      </c>
      <c r="D31">
        <v>188.925119999999</v>
      </c>
      <c r="E31">
        <v>26.182679999999898</v>
      </c>
      <c r="F31">
        <v>0</v>
      </c>
      <c r="G31">
        <v>0</v>
      </c>
      <c r="H31">
        <v>0</v>
      </c>
      <c r="I31">
        <v>0</v>
      </c>
      <c r="K31" s="2">
        <f t="shared" si="9"/>
        <v>47.50160000185133</v>
      </c>
      <c r="L31" s="2">
        <f t="shared" si="1"/>
        <v>0.87009279999983846</v>
      </c>
      <c r="M31">
        <v>25571.115580000002</v>
      </c>
      <c r="N31">
        <v>174.61228</v>
      </c>
      <c r="O31">
        <v>74.009039999999899</v>
      </c>
      <c r="P31" s="2">
        <f t="shared" si="2"/>
        <v>38.0915999999999</v>
      </c>
      <c r="Q31" s="2">
        <f t="shared" si="0"/>
        <v>38.961711681925834</v>
      </c>
      <c r="R31" s="2">
        <f t="shared" si="3"/>
        <v>0.87011168192593402</v>
      </c>
      <c r="S31" s="4"/>
      <c r="T31" s="2">
        <f t="shared" si="4"/>
        <v>31.364099999336759</v>
      </c>
      <c r="U31">
        <f t="shared" si="5"/>
        <v>0.8248232999976608</v>
      </c>
      <c r="V31">
        <v>25569.842408799999</v>
      </c>
      <c r="W31">
        <v>183.80683999999999</v>
      </c>
      <c r="X31">
        <v>38.894999999999897</v>
      </c>
      <c r="Y31">
        <f t="shared" si="6"/>
        <v>2.9775599999998974</v>
      </c>
    </row>
    <row r="32" spans="1:25" x14ac:dyDescent="0.3">
      <c r="A32">
        <f t="shared" si="7"/>
        <v>15.063800001371419</v>
      </c>
      <c r="B32" s="5">
        <f t="shared" si="8"/>
        <v>-0.47159999999998092</v>
      </c>
      <c r="C32">
        <v>25568.049604700002</v>
      </c>
      <c r="D32">
        <v>188.836559999999</v>
      </c>
      <c r="E32">
        <v>26.1355199999999</v>
      </c>
      <c r="F32">
        <v>0</v>
      </c>
      <c r="G32">
        <v>0</v>
      </c>
      <c r="H32">
        <v>0</v>
      </c>
      <c r="I32">
        <v>0</v>
      </c>
      <c r="K32" s="2">
        <f t="shared" si="9"/>
        <v>31.435599998076214</v>
      </c>
      <c r="L32" s="2">
        <f t="shared" si="1"/>
        <v>0.90152839999791468</v>
      </c>
      <c r="M32">
        <v>25571.1470156</v>
      </c>
      <c r="N32">
        <v>174.24160000000001</v>
      </c>
      <c r="O32">
        <v>76.637759999999901</v>
      </c>
      <c r="P32" s="2">
        <f t="shared" si="2"/>
        <v>40.720319999999901</v>
      </c>
      <c r="Q32" s="2">
        <f t="shared" si="0"/>
        <v>41.514176306695575</v>
      </c>
      <c r="R32" s="2">
        <f t="shared" si="3"/>
        <v>0.7938563066956732</v>
      </c>
      <c r="S32" s="4"/>
      <c r="T32" s="2">
        <f t="shared" si="4"/>
        <v>30.080500000622123</v>
      </c>
      <c r="U32">
        <f t="shared" si="5"/>
        <v>0.85490379999828292</v>
      </c>
      <c r="V32">
        <v>25569.8724893</v>
      </c>
      <c r="W32">
        <v>183.74508</v>
      </c>
      <c r="X32">
        <v>38.832520000000002</v>
      </c>
      <c r="Y32">
        <f t="shared" si="6"/>
        <v>2.9150800000000032</v>
      </c>
    </row>
    <row r="33" spans="1:25" x14ac:dyDescent="0.3">
      <c r="A33">
        <f t="shared" si="7"/>
        <v>16.013599997677375</v>
      </c>
      <c r="B33" s="5">
        <f t="shared" si="8"/>
        <v>-0.41920000000001068</v>
      </c>
      <c r="C33">
        <v>25568.065618299999</v>
      </c>
      <c r="D33">
        <v>188.747999999999</v>
      </c>
      <c r="E33">
        <v>26.093599999999899</v>
      </c>
      <c r="F33">
        <v>0</v>
      </c>
      <c r="G33">
        <v>0</v>
      </c>
      <c r="H33">
        <v>0</v>
      </c>
      <c r="I33">
        <v>0</v>
      </c>
      <c r="K33" s="2">
        <f t="shared" si="9"/>
        <v>30.34010000192211</v>
      </c>
      <c r="L33" s="2">
        <f t="shared" si="1"/>
        <v>0.93186849999983679</v>
      </c>
      <c r="M33">
        <v>25571.177355700001</v>
      </c>
      <c r="N33">
        <v>173.85292000000001</v>
      </c>
      <c r="O33">
        <v>79.393960000000007</v>
      </c>
      <c r="P33" s="2">
        <f t="shared" si="2"/>
        <v>43.476520000000008</v>
      </c>
      <c r="Q33" s="2">
        <f t="shared" si="0"/>
        <v>44.035691644589654</v>
      </c>
      <c r="R33" s="2">
        <f t="shared" si="3"/>
        <v>0.55917164458964663</v>
      </c>
      <c r="S33" s="4"/>
      <c r="T33" s="2">
        <f t="shared" si="4"/>
        <v>31.973799999832409</v>
      </c>
      <c r="U33">
        <f t="shared" si="5"/>
        <v>0.88687759999811533</v>
      </c>
      <c r="V33">
        <v>25569.9044631</v>
      </c>
      <c r="W33">
        <v>183.66855999999899</v>
      </c>
      <c r="X33">
        <v>38.764799999999902</v>
      </c>
      <c r="Y33">
        <f t="shared" si="6"/>
        <v>2.8473599999999024</v>
      </c>
    </row>
    <row r="34" spans="1:25" x14ac:dyDescent="0.3">
      <c r="A34">
        <f t="shared" si="7"/>
        <v>15.555400001176167</v>
      </c>
      <c r="B34" s="5">
        <f t="shared" si="8"/>
        <v>-0.47159999999998092</v>
      </c>
      <c r="C34">
        <v>25568.0811737</v>
      </c>
      <c r="D34">
        <v>188.66927999999899</v>
      </c>
      <c r="E34">
        <v>26.046439999999901</v>
      </c>
      <c r="F34">
        <v>0</v>
      </c>
      <c r="G34">
        <v>0</v>
      </c>
      <c r="H34">
        <v>0</v>
      </c>
      <c r="I34">
        <v>0</v>
      </c>
      <c r="K34" s="2">
        <f t="shared" si="9"/>
        <v>30.225499998778105</v>
      </c>
      <c r="L34" s="2">
        <f t="shared" si="1"/>
        <v>0.96209399999861489</v>
      </c>
      <c r="M34">
        <v>25571.2075812</v>
      </c>
      <c r="N34">
        <v>173.48740000000001</v>
      </c>
      <c r="O34">
        <v>81.914959999999994</v>
      </c>
      <c r="P34" s="2">
        <f t="shared" si="2"/>
        <v>45.997519999999994</v>
      </c>
      <c r="Q34" s="2">
        <f t="shared" si="0"/>
        <v>46.602942550143361</v>
      </c>
      <c r="R34" s="2">
        <f t="shared" si="3"/>
        <v>0.60542255014336632</v>
      </c>
      <c r="S34" s="4"/>
      <c r="T34" s="2">
        <f t="shared" si="4"/>
        <v>31.26930000144057</v>
      </c>
      <c r="U34">
        <f t="shared" si="5"/>
        <v>0.9181468999995559</v>
      </c>
      <c r="V34">
        <v>25569.935732400001</v>
      </c>
      <c r="W34">
        <v>183.5822</v>
      </c>
      <c r="X34">
        <v>38.691839999999999</v>
      </c>
      <c r="Y34">
        <f t="shared" si="6"/>
        <v>2.7744</v>
      </c>
    </row>
    <row r="35" spans="1:25" x14ac:dyDescent="0.3">
      <c r="A35">
        <f t="shared" si="7"/>
        <v>15.963199999532662</v>
      </c>
      <c r="B35" s="5">
        <f t="shared" si="8"/>
        <v>-0.41919999999901592</v>
      </c>
      <c r="C35">
        <v>25568.0971369</v>
      </c>
      <c r="D35">
        <v>188.59547999999899</v>
      </c>
      <c r="E35">
        <v>26.004519999999999</v>
      </c>
      <c r="F35">
        <v>0</v>
      </c>
      <c r="G35">
        <v>0</v>
      </c>
      <c r="H35">
        <v>0</v>
      </c>
      <c r="I35">
        <v>0</v>
      </c>
      <c r="K35" s="2">
        <f t="shared" si="9"/>
        <v>16.33610000135377</v>
      </c>
      <c r="L35" s="2">
        <f t="shared" si="1"/>
        <v>0.97843009999996866</v>
      </c>
      <c r="M35">
        <v>25571.223917300002</v>
      </c>
      <c r="N35">
        <v>173.09547999999899</v>
      </c>
      <c r="O35">
        <v>84.751480000000001</v>
      </c>
      <c r="P35" s="2">
        <f t="shared" si="2"/>
        <v>48.834040000000002</v>
      </c>
      <c r="Q35" s="2">
        <f t="shared" si="0"/>
        <v>48.01296335701911</v>
      </c>
      <c r="R35" s="2">
        <f t="shared" si="3"/>
        <v>0.82107664298089134</v>
      </c>
      <c r="S35" s="4"/>
      <c r="T35" s="2">
        <f t="shared" si="4"/>
        <v>30.803800000285264</v>
      </c>
      <c r="U35">
        <f t="shared" si="5"/>
        <v>0.94895069999984116</v>
      </c>
      <c r="V35">
        <v>25569.966536200001</v>
      </c>
      <c r="W35">
        <v>183.49091999999999</v>
      </c>
      <c r="X35">
        <v>38.603159999999903</v>
      </c>
      <c r="Y35">
        <f t="shared" si="6"/>
        <v>2.685719999999904</v>
      </c>
    </row>
    <row r="36" spans="1:25" x14ac:dyDescent="0.3">
      <c r="A36">
        <f t="shared" si="7"/>
        <v>15.680100001191022</v>
      </c>
      <c r="B36" s="5">
        <f t="shared" si="8"/>
        <v>-0.31440000000099388</v>
      </c>
      <c r="C36">
        <v>25568.112817000001</v>
      </c>
      <c r="D36">
        <v>188.53151999999901</v>
      </c>
      <c r="E36">
        <v>25.9730799999999</v>
      </c>
      <c r="F36">
        <v>0</v>
      </c>
      <c r="G36">
        <v>0</v>
      </c>
      <c r="H36">
        <v>0</v>
      </c>
      <c r="I36">
        <v>0</v>
      </c>
      <c r="K36" s="2">
        <f t="shared" si="9"/>
        <v>62.070199997833697</v>
      </c>
      <c r="L36" s="2">
        <f t="shared" si="1"/>
        <v>1.0405002999978024</v>
      </c>
      <c r="M36">
        <v>25571.285987499999</v>
      </c>
      <c r="N36">
        <v>172.70008000000001</v>
      </c>
      <c r="O36">
        <v>87.660759999999996</v>
      </c>
      <c r="P36" s="2">
        <f t="shared" si="2"/>
        <v>51.743319999999997</v>
      </c>
      <c r="Q36" s="2">
        <f t="shared" si="0"/>
        <v>53.51017109220367</v>
      </c>
      <c r="R36" s="2">
        <f t="shared" si="3"/>
        <v>1.7668510922036731</v>
      </c>
      <c r="S36" s="4"/>
      <c r="T36" s="2">
        <f t="shared" si="4"/>
        <v>30.858899997838307</v>
      </c>
      <c r="U36">
        <f t="shared" si="5"/>
        <v>0.97980959999767947</v>
      </c>
      <c r="V36">
        <v>25569.997395099999</v>
      </c>
      <c r="W36">
        <v>183.44184000000001</v>
      </c>
      <c r="X36">
        <v>37.950560000000003</v>
      </c>
      <c r="Y36">
        <f t="shared" si="6"/>
        <v>2.0331200000000038</v>
      </c>
    </row>
    <row r="37" spans="1:25" x14ac:dyDescent="0.3">
      <c r="A37">
        <f t="shared" si="7"/>
        <v>15.594500000588596</v>
      </c>
      <c r="B37" s="5">
        <f t="shared" si="8"/>
        <v>-0.26199999999899859</v>
      </c>
      <c r="C37">
        <v>25568.128411500002</v>
      </c>
      <c r="D37">
        <v>188.467559999999</v>
      </c>
      <c r="E37">
        <v>25.94688</v>
      </c>
      <c r="F37">
        <v>0</v>
      </c>
      <c r="G37">
        <v>0</v>
      </c>
      <c r="H37">
        <v>0</v>
      </c>
      <c r="I37">
        <v>0</v>
      </c>
      <c r="K37" s="2">
        <f t="shared" si="9"/>
        <v>15.870800001721364</v>
      </c>
      <c r="L37" s="2">
        <f t="shared" si="1"/>
        <v>1.0563710999995237</v>
      </c>
      <c r="M37">
        <v>25571.301858300001</v>
      </c>
      <c r="N37">
        <v>172.315</v>
      </c>
      <c r="O37">
        <v>90.541719999999998</v>
      </c>
      <c r="P37" s="2">
        <f t="shared" si="2"/>
        <v>54.624279999999999</v>
      </c>
      <c r="Q37" s="2">
        <f t="shared" si="0"/>
        <v>54.950381156750296</v>
      </c>
      <c r="R37" s="2">
        <f t="shared" si="3"/>
        <v>0.3261011567502976</v>
      </c>
      <c r="S37" s="4"/>
      <c r="T37" s="2">
        <f t="shared" si="4"/>
        <v>31.383500001538778</v>
      </c>
      <c r="U37">
        <f t="shared" si="5"/>
        <v>1.0111930999992182</v>
      </c>
      <c r="V37">
        <v>25570.028778600001</v>
      </c>
      <c r="W37">
        <v>183.37835999999999</v>
      </c>
      <c r="X37">
        <v>37.530239999999999</v>
      </c>
      <c r="Y37">
        <f t="shared" si="6"/>
        <v>1.6128</v>
      </c>
    </row>
    <row r="38" spans="1:25" x14ac:dyDescent="0.3">
      <c r="A38">
        <f t="shared" si="7"/>
        <v>15.36619999751565</v>
      </c>
      <c r="B38" s="5">
        <f t="shared" si="8"/>
        <v>-0.15720000000001733</v>
      </c>
      <c r="C38">
        <v>25568.143777699999</v>
      </c>
      <c r="D38">
        <v>188.39867999999899</v>
      </c>
      <c r="E38">
        <v>25.931159999999998</v>
      </c>
      <c r="F38">
        <v>0</v>
      </c>
      <c r="G38">
        <v>0</v>
      </c>
      <c r="H38">
        <v>0</v>
      </c>
      <c r="I38">
        <v>0</v>
      </c>
      <c r="K38" s="2">
        <f t="shared" si="9"/>
        <v>31.656299997848691</v>
      </c>
      <c r="L38" s="2">
        <f t="shared" si="1"/>
        <v>1.0880273999973724</v>
      </c>
      <c r="M38">
        <v>25571.333514599999</v>
      </c>
      <c r="N38">
        <v>171.91720000000001</v>
      </c>
      <c r="O38">
        <v>93.479519999999994</v>
      </c>
      <c r="P38" s="2">
        <f t="shared" si="2"/>
        <v>57.562079999999995</v>
      </c>
      <c r="Q38" s="2">
        <f t="shared" si="0"/>
        <v>57.86394081010797</v>
      </c>
      <c r="R38" s="2">
        <f t="shared" si="3"/>
        <v>0.30186081010797494</v>
      </c>
      <c r="S38" s="4"/>
      <c r="T38" s="2">
        <f t="shared" si="4"/>
        <v>46.038799999223556</v>
      </c>
      <c r="U38">
        <f t="shared" si="5"/>
        <v>1.0572318999984418</v>
      </c>
      <c r="V38">
        <v>25570.0748174</v>
      </c>
      <c r="W38">
        <v>183.30995999999999</v>
      </c>
      <c r="X38">
        <v>37.067999999999998</v>
      </c>
      <c r="Y38">
        <f t="shared" si="6"/>
        <v>1.1505599999999987</v>
      </c>
    </row>
    <row r="39" spans="1:25" x14ac:dyDescent="0.3">
      <c r="A39">
        <f t="shared" si="7"/>
        <v>15.024300002551172</v>
      </c>
      <c r="B39" s="5">
        <f t="shared" si="8"/>
        <v>5.2400000000005775E-2</v>
      </c>
      <c r="C39">
        <v>25568.158802000002</v>
      </c>
      <c r="D39">
        <v>188.31503999999899</v>
      </c>
      <c r="E39">
        <v>25.936399999999999</v>
      </c>
      <c r="F39">
        <v>0</v>
      </c>
      <c r="G39">
        <v>0</v>
      </c>
      <c r="H39">
        <v>0</v>
      </c>
      <c r="I39">
        <v>0</v>
      </c>
      <c r="K39" s="2">
        <f t="shared" si="9"/>
        <v>30.761800000618678</v>
      </c>
      <c r="L39" s="2">
        <f t="shared" si="1"/>
        <v>1.1187891999979911</v>
      </c>
      <c r="M39">
        <v>25571.3642764</v>
      </c>
      <c r="N39">
        <v>171.54375999999999</v>
      </c>
      <c r="O39">
        <v>96.367840000000001</v>
      </c>
      <c r="P39" s="2">
        <f t="shared" si="2"/>
        <v>60.450400000000002</v>
      </c>
      <c r="Q39" s="2">
        <f t="shared" si="0"/>
        <v>60.746253792561305</v>
      </c>
      <c r="R39" s="2">
        <f t="shared" si="3"/>
        <v>0.29585379256130295</v>
      </c>
      <c r="S39" s="4"/>
      <c r="T39" s="2">
        <f t="shared" si="4"/>
        <v>30.286799999885261</v>
      </c>
      <c r="U39">
        <f t="shared" si="5"/>
        <v>1.0875186999983271</v>
      </c>
      <c r="V39">
        <v>25570.1051042</v>
      </c>
      <c r="W39">
        <v>183.16727999999901</v>
      </c>
      <c r="X39">
        <v>36.874119999999998</v>
      </c>
      <c r="Y39">
        <f t="shared" si="6"/>
        <v>0.95667999999999864</v>
      </c>
    </row>
    <row r="40" spans="1:25" x14ac:dyDescent="0.3">
      <c r="A40">
        <f t="shared" si="7"/>
        <v>15.6470999972953</v>
      </c>
      <c r="B40" s="5">
        <f t="shared" si="8"/>
        <v>0.26199999999999335</v>
      </c>
      <c r="C40">
        <v>25568.174449099999</v>
      </c>
      <c r="D40">
        <v>188.22155999999899</v>
      </c>
      <c r="E40">
        <v>25.962599999999998</v>
      </c>
      <c r="F40">
        <v>0</v>
      </c>
      <c r="G40">
        <v>0</v>
      </c>
      <c r="H40">
        <v>0</v>
      </c>
      <c r="I40">
        <v>0</v>
      </c>
      <c r="K40" s="2">
        <f t="shared" si="9"/>
        <v>30.745799998840084</v>
      </c>
      <c r="L40" s="2">
        <f t="shared" si="1"/>
        <v>1.1495349999968312</v>
      </c>
      <c r="M40">
        <v>25571.395022199998</v>
      </c>
      <c r="N40">
        <v>171.12486285714201</v>
      </c>
      <c r="O40">
        <v>99.593565714285702</v>
      </c>
      <c r="P40" s="2">
        <f t="shared" si="2"/>
        <v>63.676125714285703</v>
      </c>
      <c r="Q40" s="2">
        <f t="shared" si="0"/>
        <v>63.676126412632343</v>
      </c>
      <c r="R40" s="2">
        <f t="shared" si="3"/>
        <v>6.9834663918300066E-7</v>
      </c>
      <c r="S40" s="4"/>
      <c r="T40" s="2">
        <f t="shared" si="4"/>
        <v>30.331499998283107</v>
      </c>
      <c r="U40">
        <f t="shared" si="5"/>
        <v>1.1178501999966102</v>
      </c>
      <c r="V40">
        <v>25570.135435699998</v>
      </c>
      <c r="W40">
        <v>183.029519999999</v>
      </c>
      <c r="X40">
        <v>36.6330799999999</v>
      </c>
      <c r="Y40">
        <f t="shared" si="6"/>
        <v>0.71563999999990102</v>
      </c>
    </row>
    <row r="41" spans="1:25" x14ac:dyDescent="0.3">
      <c r="A41">
        <f t="shared" si="7"/>
        <v>14.731100000062725</v>
      </c>
      <c r="B41" s="5">
        <f t="shared" si="8"/>
        <v>-1.8511999999999773</v>
      </c>
      <c r="C41">
        <v>25568.189180199999</v>
      </c>
      <c r="D41">
        <v>188.14427999999899</v>
      </c>
      <c r="E41">
        <v>25.777480000000001</v>
      </c>
      <c r="F41">
        <v>0</v>
      </c>
      <c r="G41">
        <v>0</v>
      </c>
      <c r="H41">
        <v>0</v>
      </c>
      <c r="I41">
        <v>0</v>
      </c>
      <c r="K41" s="2">
        <f t="shared" si="9"/>
        <v>30.80220000265399</v>
      </c>
      <c r="L41" s="2">
        <f t="shared" si="1"/>
        <v>1.1803371999994852</v>
      </c>
      <c r="M41">
        <v>25571.425824400001</v>
      </c>
      <c r="N41">
        <v>170.70546285714201</v>
      </c>
      <c r="O41">
        <v>102.84396571428501</v>
      </c>
      <c r="P41" s="2">
        <f t="shared" si="2"/>
        <v>66.926525714285006</v>
      </c>
      <c r="Q41" s="2">
        <f t="shared" si="0"/>
        <v>66.659343282651832</v>
      </c>
      <c r="R41" s="2">
        <f t="shared" si="3"/>
        <v>0.26718243163317368</v>
      </c>
      <c r="S41" s="4"/>
      <c r="T41" s="2">
        <f t="shared" si="4"/>
        <v>15.935800001898315</v>
      </c>
      <c r="U41">
        <f t="shared" si="5"/>
        <v>1.1337859999985085</v>
      </c>
      <c r="V41">
        <v>25570.1513715</v>
      </c>
      <c r="W41">
        <v>182.89667999999901</v>
      </c>
      <c r="X41">
        <v>36.344880000000003</v>
      </c>
      <c r="Y41">
        <f t="shared" si="6"/>
        <v>0.42744000000000426</v>
      </c>
    </row>
    <row r="42" spans="1:25" x14ac:dyDescent="0.3">
      <c r="A42">
        <f t="shared" si="7"/>
        <v>15.362000001914566</v>
      </c>
      <c r="B42" s="5">
        <f t="shared" si="8"/>
        <v>-1.6939999999999955</v>
      </c>
      <c r="C42">
        <v>25568.204542200001</v>
      </c>
      <c r="D42">
        <v>188.04731999999899</v>
      </c>
      <c r="E42">
        <v>25.608080000000001</v>
      </c>
      <c r="F42">
        <v>0</v>
      </c>
      <c r="G42">
        <v>0</v>
      </c>
      <c r="H42">
        <v>0</v>
      </c>
      <c r="I42">
        <v>0</v>
      </c>
      <c r="K42" s="2">
        <f t="shared" si="9"/>
        <v>31.757699998706812</v>
      </c>
      <c r="L42" s="2">
        <f t="shared" si="1"/>
        <v>1.212094899998192</v>
      </c>
      <c r="M42">
        <v>25571.4575821</v>
      </c>
      <c r="N42">
        <v>170.26842285714201</v>
      </c>
      <c r="O42">
        <v>106.323725714285</v>
      </c>
      <c r="P42" s="2">
        <f t="shared" si="2"/>
        <v>70.406285714285005</v>
      </c>
      <c r="Q42" s="2">
        <f t="shared" si="0"/>
        <v>69.784120606056035</v>
      </c>
      <c r="R42" s="2">
        <f t="shared" si="3"/>
        <v>0.62216510822896964</v>
      </c>
      <c r="S42" s="4"/>
      <c r="T42" s="2">
        <f t="shared" si="4"/>
        <v>31.029499998112442</v>
      </c>
      <c r="U42">
        <f t="shared" si="5"/>
        <v>1.1648154999966209</v>
      </c>
      <c r="V42">
        <v>25570.182400999998</v>
      </c>
      <c r="W42">
        <v>182.75891999999899</v>
      </c>
      <c r="X42">
        <v>36.004280000000001</v>
      </c>
      <c r="Y42">
        <f t="shared" si="6"/>
        <v>8.6840000000002249E-2</v>
      </c>
    </row>
    <row r="43" spans="1:25" x14ac:dyDescent="0.3">
      <c r="A43">
        <f t="shared" si="7"/>
        <v>15.672499997890554</v>
      </c>
      <c r="B43" s="5">
        <f t="shared" si="8"/>
        <v>-1.5892000000010142</v>
      </c>
      <c r="C43">
        <v>25568.220214699999</v>
      </c>
      <c r="D43">
        <v>187.935599999999</v>
      </c>
      <c r="E43">
        <v>25.4491599999999</v>
      </c>
      <c r="F43">
        <v>0</v>
      </c>
      <c r="G43">
        <v>0</v>
      </c>
      <c r="H43">
        <v>0</v>
      </c>
      <c r="I43">
        <v>0</v>
      </c>
      <c r="K43" s="2">
        <f t="shared" si="9"/>
        <v>46.840700000757352</v>
      </c>
      <c r="L43" s="2">
        <f t="shared" si="1"/>
        <v>1.2589355999989493</v>
      </c>
      <c r="M43">
        <v>25571.504422800001</v>
      </c>
      <c r="N43">
        <v>169.84470285714201</v>
      </c>
      <c r="O43">
        <v>109.557805714285</v>
      </c>
      <c r="P43" s="2">
        <f t="shared" si="2"/>
        <v>73.640365714284997</v>
      </c>
      <c r="Q43" s="2">
        <f t="shared" ref="Q43:Q58" si="10">$Q$1*(L43-$Q$2+($Q$2*(EXP(-1*L43/$Q$2))))</f>
        <v>74.481173403344087</v>
      </c>
      <c r="R43" s="2">
        <f t="shared" si="3"/>
        <v>0.84080768905909054</v>
      </c>
      <c r="S43" s="4"/>
      <c r="T43" s="2">
        <f t="shared" si="4"/>
        <v>31.448500001715729</v>
      </c>
      <c r="U43">
        <f t="shared" si="5"/>
        <v>1.1962639999983367</v>
      </c>
      <c r="V43">
        <v>25570.2138495</v>
      </c>
      <c r="W43">
        <v>182.57507999999899</v>
      </c>
      <c r="X43">
        <v>35.99492</v>
      </c>
      <c r="Y43">
        <f t="shared" si="6"/>
        <v>7.7480000000001326E-2</v>
      </c>
    </row>
    <row r="44" spans="1:25" x14ac:dyDescent="0.3">
      <c r="A44">
        <f t="shared" si="7"/>
        <v>15.430800001922762</v>
      </c>
      <c r="B44" s="5">
        <f t="shared" si="8"/>
        <v>-1.5368000000000137</v>
      </c>
      <c r="C44">
        <v>25568.235645500001</v>
      </c>
      <c r="D44">
        <v>187.80912000000001</v>
      </c>
      <c r="E44">
        <v>25.295479999999898</v>
      </c>
      <c r="F44">
        <v>0</v>
      </c>
      <c r="G44">
        <v>0</v>
      </c>
      <c r="H44">
        <v>0</v>
      </c>
      <c r="I44">
        <v>0</v>
      </c>
      <c r="K44" s="2">
        <f t="shared" si="9"/>
        <v>30.8679999980086</v>
      </c>
      <c r="L44" s="2">
        <f t="shared" si="1"/>
        <v>1.2898035999969579</v>
      </c>
      <c r="M44">
        <v>25571.535290799999</v>
      </c>
      <c r="N44">
        <v>169.421302857142</v>
      </c>
      <c r="O44">
        <v>112.804685714285</v>
      </c>
      <c r="P44" s="2">
        <f t="shared" si="2"/>
        <v>76.887245714285001</v>
      </c>
      <c r="Q44" s="2">
        <f t="shared" si="10"/>
        <v>77.63231630719298</v>
      </c>
      <c r="R44" s="2">
        <f t="shared" si="3"/>
        <v>0.74507059290797883</v>
      </c>
      <c r="S44" s="4"/>
      <c r="T44" s="2">
        <f t="shared" si="4"/>
        <v>31.637700001738267</v>
      </c>
      <c r="U44">
        <f t="shared" si="5"/>
        <v>1.2279017000000749</v>
      </c>
      <c r="V44">
        <v>25570.245487200002</v>
      </c>
      <c r="W44">
        <v>182.38631999999899</v>
      </c>
      <c r="X44">
        <v>35.917439999999999</v>
      </c>
      <c r="Y44">
        <f t="shared" si="6"/>
        <v>0</v>
      </c>
    </row>
    <row r="45" spans="1:25" x14ac:dyDescent="0.3">
      <c r="A45">
        <f t="shared" si="7"/>
        <v>15.267700000549667</v>
      </c>
      <c r="B45" s="5">
        <f t="shared" si="8"/>
        <v>-1.4843999999989776</v>
      </c>
      <c r="C45">
        <v>25568.250913200001</v>
      </c>
      <c r="D45">
        <v>187.6728</v>
      </c>
      <c r="E45">
        <v>25.147040000000001</v>
      </c>
      <c r="F45">
        <v>0</v>
      </c>
      <c r="G45">
        <v>0</v>
      </c>
      <c r="H45">
        <v>0</v>
      </c>
      <c r="I45">
        <v>0</v>
      </c>
      <c r="K45" s="2">
        <f t="shared" si="9"/>
        <v>31.273000000510365</v>
      </c>
      <c r="L45" s="2">
        <f t="shared" si="1"/>
        <v>1.3210765999974683</v>
      </c>
      <c r="M45">
        <v>25571.566563799999</v>
      </c>
      <c r="N45">
        <v>168.97850285714199</v>
      </c>
      <c r="O45">
        <v>116.106085714285</v>
      </c>
      <c r="P45" s="2">
        <f t="shared" si="2"/>
        <v>80.188645714285002</v>
      </c>
      <c r="Q45" s="2">
        <f t="shared" si="10"/>
        <v>80.868687176611999</v>
      </c>
      <c r="R45" s="2">
        <f t="shared" si="3"/>
        <v>0.68004146232699725</v>
      </c>
      <c r="S45" s="4"/>
      <c r="T45" s="2">
        <f t="shared" si="4"/>
        <v>46.909999997296836</v>
      </c>
      <c r="U45">
        <f t="shared" si="5"/>
        <v>1.2748116999973718</v>
      </c>
      <c r="V45">
        <v>25570.292397199999</v>
      </c>
      <c r="W45">
        <v>182.17823999999999</v>
      </c>
      <c r="X45">
        <v>36.025080000000003</v>
      </c>
      <c r="Y45">
        <f t="shared" si="6"/>
        <v>0.10764000000000351</v>
      </c>
    </row>
    <row r="46" spans="1:25" x14ac:dyDescent="0.3">
      <c r="A46">
        <f t="shared" si="7"/>
        <v>15.690699998231139</v>
      </c>
      <c r="B46" s="5">
        <f t="shared" si="8"/>
        <v>-1.4844000000000079</v>
      </c>
      <c r="C46">
        <v>25568.2666039</v>
      </c>
      <c r="D46">
        <v>187.53648000000001</v>
      </c>
      <c r="E46">
        <v>24.9986</v>
      </c>
      <c r="F46">
        <v>0</v>
      </c>
      <c r="G46">
        <v>0</v>
      </c>
      <c r="H46">
        <v>0</v>
      </c>
      <c r="I46">
        <v>0</v>
      </c>
      <c r="K46" s="2">
        <f t="shared" si="9"/>
        <v>30.687300000863615</v>
      </c>
      <c r="L46" s="2">
        <f t="shared" si="1"/>
        <v>1.3517638999983319</v>
      </c>
      <c r="M46">
        <v>25571.5972511</v>
      </c>
      <c r="N46">
        <v>168.53018285714199</v>
      </c>
      <c r="O46">
        <v>119.548565714285</v>
      </c>
      <c r="P46" s="2">
        <f t="shared" si="2"/>
        <v>83.631125714285005</v>
      </c>
      <c r="Q46" s="2">
        <f t="shared" si="10"/>
        <v>84.086318506000367</v>
      </c>
      <c r="R46" s="2">
        <f t="shared" si="3"/>
        <v>0.45519279171536198</v>
      </c>
      <c r="S46" s="4"/>
      <c r="T46" s="2">
        <f t="shared" si="4"/>
        <v>30.893000002834015</v>
      </c>
      <c r="U46">
        <f t="shared" si="5"/>
        <v>1.3057047000002058</v>
      </c>
      <c r="V46">
        <v>25570.323290200002</v>
      </c>
      <c r="W46">
        <v>181.96176</v>
      </c>
      <c r="X46">
        <v>36.242159999999998</v>
      </c>
      <c r="Y46">
        <f t="shared" si="6"/>
        <v>0.32471999999999923</v>
      </c>
    </row>
    <row r="47" spans="1:25" x14ac:dyDescent="0.3">
      <c r="A47">
        <f t="shared" si="7"/>
        <v>15.749800000776304</v>
      </c>
      <c r="B47" s="5">
        <f t="shared" si="8"/>
        <v>-3.4171999999999869</v>
      </c>
      <c r="C47">
        <v>25568.2823537</v>
      </c>
      <c r="D47">
        <v>187.403639999999</v>
      </c>
      <c r="E47">
        <v>24.656880000000001</v>
      </c>
      <c r="F47">
        <v>0</v>
      </c>
      <c r="G47">
        <v>0</v>
      </c>
      <c r="H47">
        <v>0</v>
      </c>
      <c r="I47">
        <v>0</v>
      </c>
      <c r="K47" s="2">
        <f t="shared" si="9"/>
        <v>31.960500000423053</v>
      </c>
      <c r="L47" s="2">
        <f t="shared" si="1"/>
        <v>1.383724399998755</v>
      </c>
      <c r="M47">
        <v>25571.6292116</v>
      </c>
      <c r="N47">
        <v>168.090022857142</v>
      </c>
      <c r="O47">
        <v>122.925845714285</v>
      </c>
      <c r="P47" s="2">
        <f t="shared" si="2"/>
        <v>87.008405714285004</v>
      </c>
      <c r="Q47" s="2">
        <f t="shared" si="10"/>
        <v>87.480437315634774</v>
      </c>
      <c r="R47" s="2">
        <f t="shared" si="3"/>
        <v>0.4720316013497694</v>
      </c>
      <c r="S47" s="4"/>
      <c r="T47" s="2">
        <f t="shared" si="4"/>
        <v>30.914599999960046</v>
      </c>
      <c r="U47">
        <f t="shared" si="5"/>
        <v>1.3366193000001658</v>
      </c>
      <c r="V47">
        <v>25570.354204800002</v>
      </c>
      <c r="W47">
        <v>181.73687999999899</v>
      </c>
      <c r="X47">
        <v>36.552959999999999</v>
      </c>
      <c r="Y47">
        <f t="shared" si="6"/>
        <v>0.63551999999999964</v>
      </c>
    </row>
    <row r="48" spans="1:25" x14ac:dyDescent="0.3">
      <c r="A48">
        <f t="shared" si="7"/>
        <v>15.700100000685779</v>
      </c>
      <c r="B48" s="5">
        <f t="shared" si="8"/>
        <v>-3.4695999999999927</v>
      </c>
      <c r="C48">
        <v>25568.298053800001</v>
      </c>
      <c r="D48">
        <v>187.28556</v>
      </c>
      <c r="E48">
        <v>24.309920000000002</v>
      </c>
      <c r="F48">
        <v>0</v>
      </c>
      <c r="G48">
        <v>0</v>
      </c>
      <c r="H48">
        <v>0</v>
      </c>
      <c r="I48">
        <v>0</v>
      </c>
      <c r="K48" s="2">
        <f t="shared" si="9"/>
        <v>31.147300000156974</v>
      </c>
      <c r="L48" s="2">
        <f t="shared" si="1"/>
        <v>1.4148716999989119</v>
      </c>
      <c r="M48">
        <v>25571.660358900001</v>
      </c>
      <c r="N48">
        <v>167.602102857142</v>
      </c>
      <c r="O48">
        <v>126.91904571428501</v>
      </c>
      <c r="P48" s="2">
        <f t="shared" si="2"/>
        <v>91.001605714285006</v>
      </c>
      <c r="Q48" s="2">
        <f t="shared" si="10"/>
        <v>90.829343926934484</v>
      </c>
      <c r="R48" s="2">
        <f t="shared" si="3"/>
        <v>0.17226178735052144</v>
      </c>
      <c r="S48" s="4"/>
      <c r="T48" s="2">
        <f t="shared" si="4"/>
        <v>31.270699997548945</v>
      </c>
      <c r="U48">
        <f t="shared" si="5"/>
        <v>1.3678899999977148</v>
      </c>
      <c r="V48">
        <v>25570.385475499999</v>
      </c>
      <c r="W48">
        <v>181.521839999999</v>
      </c>
      <c r="X48">
        <v>36.753720000000001</v>
      </c>
      <c r="Y48">
        <f t="shared" si="6"/>
        <v>0.83628000000000213</v>
      </c>
    </row>
    <row r="49" spans="1:25" x14ac:dyDescent="0.3">
      <c r="A49">
        <f t="shared" si="7"/>
        <v>15.401299999211915</v>
      </c>
      <c r="B49" s="5">
        <f t="shared" si="8"/>
        <v>-1.6416000000000253</v>
      </c>
      <c r="C49">
        <v>25568.3134551</v>
      </c>
      <c r="D49">
        <v>187.17876000000001</v>
      </c>
      <c r="E49">
        <v>24.145759999999999</v>
      </c>
      <c r="F49">
        <v>0</v>
      </c>
      <c r="G49">
        <v>0</v>
      </c>
      <c r="H49">
        <v>0</v>
      </c>
      <c r="I49">
        <v>0</v>
      </c>
      <c r="K49" s="2">
        <f t="shared" si="9"/>
        <v>17.205500000272878</v>
      </c>
      <c r="L49" s="2">
        <f t="shared" si="1"/>
        <v>1.4320771999991848</v>
      </c>
      <c r="M49">
        <v>25571.677564400001</v>
      </c>
      <c r="N49">
        <v>167.12570285714199</v>
      </c>
      <c r="O49">
        <v>130.59088571428501</v>
      </c>
      <c r="P49" s="2">
        <f t="shared" si="2"/>
        <v>94.673445714285009</v>
      </c>
      <c r="Q49" s="2">
        <f t="shared" si="10"/>
        <v>92.69629208518846</v>
      </c>
      <c r="R49" s="2">
        <f t="shared" si="3"/>
        <v>1.9771536290965486</v>
      </c>
      <c r="S49" s="4"/>
      <c r="T49" s="2">
        <f t="shared" si="4"/>
        <v>31.154200001765275</v>
      </c>
      <c r="U49">
        <f t="shared" si="5"/>
        <v>1.39904419999948</v>
      </c>
      <c r="V49">
        <v>25570.416629700001</v>
      </c>
      <c r="W49">
        <v>181.25124</v>
      </c>
      <c r="X49">
        <v>37.476080000000003</v>
      </c>
      <c r="Y49">
        <f t="shared" si="6"/>
        <v>1.558640000000004</v>
      </c>
    </row>
    <row r="50" spans="1:25" x14ac:dyDescent="0.3">
      <c r="A50">
        <f t="shared" si="7"/>
        <v>15.926799998851493</v>
      </c>
      <c r="B50" s="5">
        <f t="shared" si="8"/>
        <v>-1.7464000000000013</v>
      </c>
      <c r="C50">
        <v>25568.329381899999</v>
      </c>
      <c r="D50">
        <v>187.08179999999999</v>
      </c>
      <c r="E50">
        <v>23.971119999999999</v>
      </c>
      <c r="F50">
        <v>0</v>
      </c>
      <c r="G50">
        <v>0</v>
      </c>
      <c r="H50">
        <v>0</v>
      </c>
      <c r="I50">
        <v>0</v>
      </c>
      <c r="K50" s="2">
        <f t="shared" si="9"/>
        <v>44.831200000771787</v>
      </c>
      <c r="L50" s="2">
        <f t="shared" si="1"/>
        <v>1.4769083999999566</v>
      </c>
      <c r="M50">
        <v>25571.722395600002</v>
      </c>
      <c r="N50">
        <v>166.637662857142</v>
      </c>
      <c r="O50">
        <v>134.26504571428501</v>
      </c>
      <c r="P50" s="2">
        <f t="shared" si="2"/>
        <v>98.34760571428501</v>
      </c>
      <c r="Q50" s="2">
        <f t="shared" si="10"/>
        <v>97.616425379595384</v>
      </c>
      <c r="R50" s="2">
        <f t="shared" si="3"/>
        <v>0.73118033468962551</v>
      </c>
      <c r="S50" s="4"/>
      <c r="T50" s="2">
        <f t="shared" si="4"/>
        <v>31.05669999786187</v>
      </c>
      <c r="U50">
        <f t="shared" si="5"/>
        <v>1.4301008999973419</v>
      </c>
      <c r="V50">
        <v>25570.447686399999</v>
      </c>
      <c r="W50">
        <v>180.96408</v>
      </c>
      <c r="X50">
        <v>38.451079999999997</v>
      </c>
      <c r="Y50">
        <f t="shared" si="6"/>
        <v>2.5336399999999983</v>
      </c>
    </row>
    <row r="51" spans="1:25" x14ac:dyDescent="0.3">
      <c r="A51">
        <f t="shared" si="7"/>
        <v>15.234700000291923</v>
      </c>
      <c r="B51" s="5">
        <f t="shared" si="8"/>
        <v>-2.0083999999999946</v>
      </c>
      <c r="C51">
        <v>25568.344616599999</v>
      </c>
      <c r="D51">
        <v>186.99959999999999</v>
      </c>
      <c r="E51">
        <v>23.77028</v>
      </c>
      <c r="F51">
        <v>0</v>
      </c>
      <c r="G51">
        <v>0</v>
      </c>
      <c r="H51">
        <v>0</v>
      </c>
      <c r="I51">
        <v>0</v>
      </c>
      <c r="K51" s="2">
        <f t="shared" si="9"/>
        <v>31.162799998128321</v>
      </c>
      <c r="L51" s="2">
        <f t="shared" si="1"/>
        <v>1.5080711999980849</v>
      </c>
      <c r="M51">
        <v>25571.7535584</v>
      </c>
      <c r="N51">
        <v>166.15938285714199</v>
      </c>
      <c r="O51">
        <v>137.73524571428501</v>
      </c>
      <c r="P51" s="2">
        <f t="shared" si="2"/>
        <v>101.81780571428502</v>
      </c>
      <c r="Q51" s="2">
        <f t="shared" si="10"/>
        <v>101.08260845172131</v>
      </c>
      <c r="R51" s="2">
        <f t="shared" si="3"/>
        <v>0.73519726256370177</v>
      </c>
      <c r="S51" s="4"/>
      <c r="T51" s="2">
        <f t="shared" si="4"/>
        <v>46.529300001566298</v>
      </c>
      <c r="U51">
        <f t="shared" si="5"/>
        <v>1.4766301999989082</v>
      </c>
      <c r="V51">
        <v>25570.4942157</v>
      </c>
      <c r="W51">
        <v>180.6858</v>
      </c>
      <c r="X51">
        <v>39.605960000000003</v>
      </c>
      <c r="Y51">
        <f t="shared" si="6"/>
        <v>3.688520000000004</v>
      </c>
    </row>
    <row r="52" spans="1:25" x14ac:dyDescent="0.3">
      <c r="A52">
        <f t="shared" si="7"/>
        <v>16.142299999046372</v>
      </c>
      <c r="B52" s="5">
        <f t="shared" si="8"/>
        <v>-2.2179999999999822</v>
      </c>
      <c r="C52">
        <v>25568.360758899998</v>
      </c>
      <c r="D52">
        <v>186.93216000000001</v>
      </c>
      <c r="E52">
        <v>23.548480000000001</v>
      </c>
      <c r="F52">
        <v>0</v>
      </c>
      <c r="G52">
        <v>0</v>
      </c>
      <c r="H52">
        <v>0</v>
      </c>
      <c r="I52">
        <v>0</v>
      </c>
      <c r="K52" s="2">
        <f t="shared" si="9"/>
        <v>30.603100000007544</v>
      </c>
      <c r="L52" s="2">
        <f t="shared" si="1"/>
        <v>1.5386742999980925</v>
      </c>
      <c r="M52">
        <v>25571.7841615</v>
      </c>
      <c r="N52">
        <v>165.68442285714201</v>
      </c>
      <c r="O52">
        <v>141.14568571428501</v>
      </c>
      <c r="P52" s="2">
        <f t="shared" si="2"/>
        <v>105.22824571428501</v>
      </c>
      <c r="Q52" s="2">
        <f t="shared" si="10"/>
        <v>104.52230985665794</v>
      </c>
      <c r="R52" s="2">
        <f t="shared" si="3"/>
        <v>0.70593585762706823</v>
      </c>
      <c r="S52" s="4"/>
      <c r="T52" s="2">
        <f t="shared" si="4"/>
        <v>31.462300001294352</v>
      </c>
      <c r="U52">
        <f t="shared" si="5"/>
        <v>1.5080925000002026</v>
      </c>
      <c r="V52">
        <v>25570.525678000002</v>
      </c>
      <c r="W52">
        <v>180.37752</v>
      </c>
      <c r="X52">
        <v>40.93488</v>
      </c>
      <c r="Y52">
        <f t="shared" si="6"/>
        <v>5.0174400000000006</v>
      </c>
    </row>
    <row r="53" spans="1:25" x14ac:dyDescent="0.3">
      <c r="A53">
        <f t="shared" si="7"/>
        <v>15.237200001138262</v>
      </c>
      <c r="B53" s="5">
        <f t="shared" si="8"/>
        <v>-2.5324000000000169</v>
      </c>
      <c r="C53">
        <v>25568.3759961</v>
      </c>
      <c r="D53">
        <v>186.87456</v>
      </c>
      <c r="E53">
        <v>23.29524</v>
      </c>
      <c r="F53">
        <v>0</v>
      </c>
      <c r="G53">
        <v>0</v>
      </c>
      <c r="H53">
        <v>0</v>
      </c>
      <c r="I53">
        <v>0</v>
      </c>
      <c r="K53" s="2">
        <f t="shared" si="9"/>
        <v>30.995600001915591</v>
      </c>
      <c r="L53" s="2">
        <f t="shared" si="1"/>
        <v>1.5696699000000081</v>
      </c>
      <c r="M53">
        <v>25571.815157100002</v>
      </c>
      <c r="N53">
        <v>165.17322285714201</v>
      </c>
      <c r="O53">
        <v>144.882125714285</v>
      </c>
      <c r="P53" s="2">
        <f t="shared" si="2"/>
        <v>108.964685714285</v>
      </c>
      <c r="Q53" s="2">
        <f t="shared" si="10"/>
        <v>108.04136632668184</v>
      </c>
      <c r="R53" s="2">
        <f t="shared" si="3"/>
        <v>0.92331938760315779</v>
      </c>
      <c r="S53" s="4"/>
      <c r="T53" s="2">
        <f t="shared" si="4"/>
        <v>30.840999999782071</v>
      </c>
      <c r="U53">
        <f t="shared" si="5"/>
        <v>1.5389334999999846</v>
      </c>
      <c r="V53">
        <v>25570.556519000002</v>
      </c>
      <c r="W53">
        <v>180.07028</v>
      </c>
      <c r="X53">
        <v>42.260679999999901</v>
      </c>
      <c r="Y53">
        <f t="shared" si="6"/>
        <v>6.3432399999999021</v>
      </c>
    </row>
    <row r="54" spans="1:25" x14ac:dyDescent="0.3">
      <c r="A54">
        <f t="shared" si="7"/>
        <v>15.704900000855559</v>
      </c>
      <c r="B54" s="5">
        <f t="shared" si="8"/>
        <v>-0.88680000000000092</v>
      </c>
      <c r="C54">
        <v>25568.391701</v>
      </c>
      <c r="D54">
        <v>186.85708</v>
      </c>
      <c r="E54">
        <v>23.20656</v>
      </c>
      <c r="F54">
        <v>0</v>
      </c>
      <c r="G54">
        <v>0</v>
      </c>
      <c r="H54">
        <v>0</v>
      </c>
      <c r="I54">
        <v>0</v>
      </c>
      <c r="K54" s="2">
        <f t="shared" si="9"/>
        <v>30.197399999451591</v>
      </c>
      <c r="L54" s="2">
        <f t="shared" si="1"/>
        <v>1.5998672999994596</v>
      </c>
      <c r="M54">
        <v>25571.845354500001</v>
      </c>
      <c r="N54">
        <v>164.66034285714201</v>
      </c>
      <c r="O54">
        <v>148.37580571428501</v>
      </c>
      <c r="P54" s="2">
        <f t="shared" si="2"/>
        <v>112.45836571428501</v>
      </c>
      <c r="Q54" s="2">
        <f t="shared" si="10"/>
        <v>111.50307002974087</v>
      </c>
      <c r="R54" s="2">
        <f t="shared" si="3"/>
        <v>0.95529568454414004</v>
      </c>
      <c r="S54" s="4"/>
      <c r="T54" s="2">
        <f t="shared" si="4"/>
        <v>31.291599996620789</v>
      </c>
      <c r="U54">
        <f t="shared" si="5"/>
        <v>1.5702250999966054</v>
      </c>
      <c r="V54">
        <v>25570.587810599998</v>
      </c>
      <c r="W54">
        <v>179.76236</v>
      </c>
      <c r="X54">
        <v>43.591319999999897</v>
      </c>
      <c r="Y54">
        <f t="shared" si="6"/>
        <v>7.6738799999998974</v>
      </c>
    </row>
    <row r="55" spans="1:25" x14ac:dyDescent="0.3">
      <c r="A55">
        <f t="shared" si="7"/>
        <v>15.098100000614068</v>
      </c>
      <c r="B55" s="5">
        <f t="shared" si="8"/>
        <v>1.9852000000000203</v>
      </c>
      <c r="C55">
        <v>25568.406799100001</v>
      </c>
      <c r="D55">
        <v>186.85227999999901</v>
      </c>
      <c r="E55">
        <v>23.405080000000002</v>
      </c>
      <c r="F55">
        <v>0</v>
      </c>
      <c r="G55">
        <v>0</v>
      </c>
      <c r="H55">
        <v>0</v>
      </c>
      <c r="I55">
        <v>0</v>
      </c>
      <c r="K55" s="2">
        <f t="shared" si="9"/>
        <v>45.599099998071324</v>
      </c>
      <c r="L55" s="2">
        <f t="shared" si="1"/>
        <v>1.645466399997531</v>
      </c>
      <c r="M55">
        <v>25571.890953599999</v>
      </c>
      <c r="N55">
        <v>164.07070285714201</v>
      </c>
      <c r="O55">
        <v>152.51372571428499</v>
      </c>
      <c r="P55" s="2">
        <f t="shared" si="2"/>
        <v>116.59628571428499</v>
      </c>
      <c r="Q55" s="2">
        <f t="shared" si="10"/>
        <v>116.79082057159761</v>
      </c>
      <c r="R55" s="2">
        <f t="shared" si="3"/>
        <v>0.19453485731261821</v>
      </c>
      <c r="S55" s="4"/>
      <c r="T55" s="2">
        <f t="shared" si="4"/>
        <v>46.986800000013318</v>
      </c>
      <c r="U55">
        <f t="shared" si="5"/>
        <v>1.6172118999966187</v>
      </c>
      <c r="V55">
        <v>25570.634797399998</v>
      </c>
      <c r="W55">
        <v>179.46572</v>
      </c>
      <c r="X55">
        <v>44.98948</v>
      </c>
      <c r="Y55">
        <f t="shared" si="6"/>
        <v>9.0720400000000012</v>
      </c>
    </row>
    <row r="56" spans="1:25" x14ac:dyDescent="0.3">
      <c r="A56">
        <f t="shared" si="7"/>
        <v>15.445799999724841</v>
      </c>
      <c r="B56" s="5">
        <f t="shared" si="8"/>
        <v>1.7231999999999914</v>
      </c>
      <c r="C56">
        <v>25568.422244900001</v>
      </c>
      <c r="D56">
        <v>186.85239999999999</v>
      </c>
      <c r="E56">
        <v>23.577400000000001</v>
      </c>
      <c r="F56">
        <v>0</v>
      </c>
      <c r="G56">
        <v>0</v>
      </c>
      <c r="H56">
        <v>0</v>
      </c>
      <c r="I56">
        <v>0</v>
      </c>
      <c r="K56" s="2">
        <f t="shared" si="9"/>
        <v>32.139800001459662</v>
      </c>
      <c r="L56" s="2">
        <f t="shared" si="1"/>
        <v>1.6776061999989906</v>
      </c>
      <c r="M56">
        <v>25571.923093400001</v>
      </c>
      <c r="N56">
        <v>163.49902285714199</v>
      </c>
      <c r="O56">
        <v>156.34620571428499</v>
      </c>
      <c r="P56" s="2">
        <f t="shared" si="2"/>
        <v>120.42876571428499</v>
      </c>
      <c r="Q56" s="2">
        <f t="shared" si="10"/>
        <v>120.56025799296944</v>
      </c>
      <c r="R56" s="2">
        <f t="shared" si="3"/>
        <v>0.13149227868444768</v>
      </c>
      <c r="S56" s="4"/>
      <c r="T56" s="2">
        <f t="shared" si="4"/>
        <v>15.026600001874613</v>
      </c>
      <c r="U56">
        <f t="shared" si="5"/>
        <v>1.6322384999984934</v>
      </c>
      <c r="V56">
        <v>25570.649824</v>
      </c>
      <c r="W56">
        <v>179.16703999999999</v>
      </c>
      <c r="X56">
        <v>46.653679999999902</v>
      </c>
      <c r="Y56">
        <f t="shared" si="6"/>
        <v>10.736239999999903</v>
      </c>
    </row>
    <row r="57" spans="1:25" x14ac:dyDescent="0.3">
      <c r="A57">
        <f t="shared" si="7"/>
        <v>15.341499998612562</v>
      </c>
      <c r="B57" s="5">
        <f t="shared" si="8"/>
        <v>1.4087999999999923</v>
      </c>
      <c r="C57">
        <v>25568.437586399999</v>
      </c>
      <c r="D57">
        <v>186.8476</v>
      </c>
      <c r="E57">
        <v>23.71828</v>
      </c>
      <c r="F57">
        <v>0</v>
      </c>
      <c r="G57">
        <v>0</v>
      </c>
      <c r="H57">
        <v>0</v>
      </c>
      <c r="I57">
        <v>0</v>
      </c>
      <c r="K57" s="2">
        <f t="shared" si="9"/>
        <v>31.069299999217037</v>
      </c>
      <c r="L57" s="2">
        <f t="shared" si="1"/>
        <v>1.7086754999982077</v>
      </c>
      <c r="M57">
        <v>25571.9541627</v>
      </c>
      <c r="N57">
        <v>162.94222285714201</v>
      </c>
      <c r="O57">
        <v>159.99356571428501</v>
      </c>
      <c r="P57" s="2">
        <f t="shared" si="2"/>
        <v>124.07612571428501</v>
      </c>
      <c r="Q57" s="2">
        <f t="shared" si="10"/>
        <v>124.23654362296519</v>
      </c>
      <c r="R57" s="2">
        <f t="shared" si="3"/>
        <v>0.16041790868017358</v>
      </c>
      <c r="S57" s="4"/>
      <c r="T57" s="2">
        <f t="shared" si="4"/>
        <v>31.719999999040738</v>
      </c>
      <c r="U57">
        <f t="shared" si="5"/>
        <v>1.6639584999975341</v>
      </c>
      <c r="V57">
        <v>25570.681543999999</v>
      </c>
      <c r="W57">
        <v>178.862359999999</v>
      </c>
      <c r="X57">
        <v>48.288759999999897</v>
      </c>
      <c r="Y57">
        <f t="shared" si="6"/>
        <v>12.371319999999898</v>
      </c>
    </row>
    <row r="58" spans="1:25" x14ac:dyDescent="0.3">
      <c r="A58">
        <f t="shared" si="7"/>
        <v>15.348400000220863</v>
      </c>
      <c r="B58" s="5">
        <f t="shared" si="8"/>
        <v>1.0943999999999932</v>
      </c>
      <c r="C58">
        <v>25568.4529348</v>
      </c>
      <c r="D58">
        <v>186.83295999999899</v>
      </c>
      <c r="E58">
        <v>23.827719999999999</v>
      </c>
      <c r="F58">
        <v>0</v>
      </c>
      <c r="G58">
        <v>0</v>
      </c>
      <c r="H58">
        <v>0</v>
      </c>
      <c r="I58">
        <v>0</v>
      </c>
      <c r="K58" s="2">
        <f t="shared" si="9"/>
        <v>30.728699999599485</v>
      </c>
      <c r="L58" s="2">
        <f t="shared" si="1"/>
        <v>1.7394041999978072</v>
      </c>
      <c r="M58">
        <v>25571.984891399999</v>
      </c>
      <c r="N58">
        <v>162.34918285714201</v>
      </c>
      <c r="O58">
        <v>163.977405714285</v>
      </c>
      <c r="P58" s="2">
        <f t="shared" si="2"/>
        <v>128.059965714285</v>
      </c>
      <c r="Q58" s="2">
        <f t="shared" si="10"/>
        <v>127.90307110302565</v>
      </c>
      <c r="R58" s="2">
        <f t="shared" si="3"/>
        <v>0.15689461125934656</v>
      </c>
      <c r="S58" s="4"/>
      <c r="T58" s="2">
        <f t="shared" si="4"/>
        <v>31.327900000178488</v>
      </c>
      <c r="U58">
        <f t="shared" si="5"/>
        <v>1.6952863999977126</v>
      </c>
      <c r="V58">
        <v>25570.712871899999</v>
      </c>
      <c r="W58">
        <v>178.53620000000001</v>
      </c>
      <c r="X58">
        <v>50.1921999999999</v>
      </c>
      <c r="Y58">
        <f t="shared" si="6"/>
        <v>14.274759999999901</v>
      </c>
    </row>
    <row r="59" spans="1:25" x14ac:dyDescent="0.3">
      <c r="A59">
        <f t="shared" si="7"/>
        <v>15.476100001251325</v>
      </c>
      <c r="B59" s="5">
        <f t="shared" si="8"/>
        <v>4.0188000000000201</v>
      </c>
      <c r="C59">
        <v>25568.468410900001</v>
      </c>
      <c r="D59">
        <v>186.81131999999999</v>
      </c>
      <c r="E59">
        <v>24.229600000000001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4"/>
        <v>31.551000000035856</v>
      </c>
      <c r="U59">
        <f t="shared" si="5"/>
        <v>1.7268373999977484</v>
      </c>
      <c r="V59">
        <v>25570.744422899999</v>
      </c>
      <c r="W59">
        <v>178.21987999999999</v>
      </c>
      <c r="X59">
        <v>52.0013199999999</v>
      </c>
      <c r="Y59">
        <f t="shared" si="6"/>
        <v>16.083879999999901</v>
      </c>
    </row>
    <row r="60" spans="1:25" x14ac:dyDescent="0.3">
      <c r="A60">
        <f t="shared" si="7"/>
        <v>31.762499998876592</v>
      </c>
      <c r="B60" s="5">
        <f t="shared" si="8"/>
        <v>3.8616000000000028</v>
      </c>
      <c r="C60">
        <v>25568.5001734</v>
      </c>
      <c r="D60">
        <v>186.77984000000001</v>
      </c>
      <c r="E60">
        <v>24.615760000000002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46.661000000312924</v>
      </c>
      <c r="U60">
        <f t="shared" si="5"/>
        <v>1.7734983999980614</v>
      </c>
      <c r="V60">
        <v>25570.7910839</v>
      </c>
      <c r="W60">
        <v>177.87224000000001</v>
      </c>
      <c r="X60">
        <v>54.099760000000003</v>
      </c>
      <c r="Y60">
        <f t="shared" si="6"/>
        <v>18.182320000000004</v>
      </c>
    </row>
    <row r="61" spans="1:25" x14ac:dyDescent="0.3">
      <c r="A61">
        <f t="shared" si="7"/>
        <v>31.480199999350589</v>
      </c>
      <c r="B61" s="5">
        <f t="shared" si="8"/>
        <v>3.5995999999999739</v>
      </c>
      <c r="C61">
        <v>25568.531653599999</v>
      </c>
      <c r="D61">
        <v>186.73851999999999</v>
      </c>
      <c r="E61">
        <v>24.975719999999999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15.444900000147754</v>
      </c>
      <c r="U61">
        <f t="shared" si="5"/>
        <v>1.7889432999982091</v>
      </c>
      <c r="V61">
        <v>25570.8065288</v>
      </c>
      <c r="W61">
        <v>177.55591999999999</v>
      </c>
      <c r="X61">
        <v>55.735959999999999</v>
      </c>
      <c r="Y61">
        <f t="shared" si="6"/>
        <v>19.818519999999999</v>
      </c>
    </row>
    <row r="62" spans="1:25" x14ac:dyDescent="0.3">
      <c r="A62">
        <f t="shared" si="7"/>
        <v>30.687000002217246</v>
      </c>
      <c r="B62" s="5">
        <f t="shared" si="8"/>
        <v>3.3899999999990271</v>
      </c>
      <c r="C62">
        <v>25568.562340600001</v>
      </c>
      <c r="D62">
        <v>186.68736000000001</v>
      </c>
      <c r="E62">
        <v>25.314719999999902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31.376899998576846</v>
      </c>
      <c r="U62">
        <f t="shared" si="5"/>
        <v>1.820320199996786</v>
      </c>
      <c r="V62">
        <v>25570.837905699998</v>
      </c>
      <c r="W62">
        <v>177.21116000000001</v>
      </c>
      <c r="X62">
        <v>57.708640000000003</v>
      </c>
      <c r="Y62">
        <f t="shared" si="6"/>
        <v>21.791200000000003</v>
      </c>
    </row>
    <row r="63" spans="1:25" x14ac:dyDescent="0.3">
      <c r="A63">
        <f t="shared" si="7"/>
        <v>31.637699998100288</v>
      </c>
      <c r="B63" s="5">
        <f t="shared" si="8"/>
        <v>3.2851999999999748</v>
      </c>
      <c r="C63">
        <v>25568.593978299999</v>
      </c>
      <c r="D63">
        <v>186.62635999999901</v>
      </c>
      <c r="E63">
        <v>25.643239999999899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45.849900001485366</v>
      </c>
      <c r="U63">
        <f t="shared" si="5"/>
        <v>1.8661700999982713</v>
      </c>
      <c r="V63">
        <v>25570.8837556</v>
      </c>
      <c r="W63">
        <v>176.84180000000001</v>
      </c>
      <c r="X63">
        <v>59.931640000000002</v>
      </c>
      <c r="Y63">
        <f t="shared" si="6"/>
        <v>24.014200000000002</v>
      </c>
    </row>
    <row r="64" spans="1:25" x14ac:dyDescent="0.3">
      <c r="A64">
        <f t="shared" si="7"/>
        <v>31.093500001588836</v>
      </c>
      <c r="B64" s="5">
        <f t="shared" si="8"/>
        <v>3.1803999999999988</v>
      </c>
      <c r="C64">
        <v>25568.625071800001</v>
      </c>
      <c r="D64">
        <v>186.56536</v>
      </c>
      <c r="E64">
        <v>25.961279999999899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30.582499999582069</v>
      </c>
      <c r="U64">
        <f t="shared" si="5"/>
        <v>1.8967525999978534</v>
      </c>
      <c r="V64">
        <v>25570.914338099999</v>
      </c>
      <c r="W64">
        <v>176.49892</v>
      </c>
      <c r="X64">
        <v>61.864919999999998</v>
      </c>
      <c r="Y64">
        <f t="shared" si="6"/>
        <v>25.947479999999999</v>
      </c>
    </row>
    <row r="65" spans="1:25" x14ac:dyDescent="0.3">
      <c r="A65">
        <f t="shared" si="7"/>
        <v>31.123400000069523</v>
      </c>
      <c r="B65" s="5">
        <f t="shared" si="8"/>
        <v>3.127999999999993</v>
      </c>
      <c r="C65">
        <v>25568.656195200001</v>
      </c>
      <c r="D65">
        <v>186.50927999999999</v>
      </c>
      <c r="E65">
        <v>26.274079999999898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93.142400000942871</v>
      </c>
      <c r="U65">
        <f t="shared" si="5"/>
        <v>1.9898949999987963</v>
      </c>
      <c r="V65">
        <v>25571.0074805</v>
      </c>
      <c r="W65">
        <v>176.12499999999901</v>
      </c>
      <c r="X65">
        <v>64.178719999999998</v>
      </c>
      <c r="Y65">
        <f t="shared" si="6"/>
        <v>28.261279999999999</v>
      </c>
    </row>
    <row r="66" spans="1:25" x14ac:dyDescent="0.3">
      <c r="A66">
        <f t="shared" si="7"/>
        <v>31.028400000650436</v>
      </c>
      <c r="B66" s="5">
        <f t="shared" si="8"/>
        <v>5.3984000000000165</v>
      </c>
      <c r="C66">
        <v>25568.687223600002</v>
      </c>
      <c r="D66">
        <v>186.42223999999999</v>
      </c>
      <c r="E66">
        <v>26.8139199999999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15.32249999945634</v>
      </c>
      <c r="U66">
        <f t="shared" si="5"/>
        <v>2.0052174999982526</v>
      </c>
      <c r="V66">
        <v>25571.022803</v>
      </c>
      <c r="W66">
        <v>175.74975999999899</v>
      </c>
      <c r="X66">
        <v>66.49776</v>
      </c>
      <c r="Y66">
        <f t="shared" si="6"/>
        <v>30.58032</v>
      </c>
    </row>
    <row r="67" spans="1:25" x14ac:dyDescent="0.3">
      <c r="A67">
        <f t="shared" si="7"/>
        <v>31.936699997459073</v>
      </c>
      <c r="B67" s="5">
        <f t="shared" si="8"/>
        <v>5.3460000000000107</v>
      </c>
      <c r="C67">
        <v>25568.719160299999</v>
      </c>
      <c r="D67">
        <v>186.34011999999899</v>
      </c>
      <c r="E67">
        <v>27.348519999999901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14.977099999669008</v>
      </c>
      <c r="U67">
        <f t="shared" si="5"/>
        <v>2.0201945999979216</v>
      </c>
      <c r="V67">
        <v>25571.0377801</v>
      </c>
      <c r="W67">
        <v>175.33503999999999</v>
      </c>
      <c r="X67">
        <v>69.322680000000005</v>
      </c>
      <c r="Y67">
        <f t="shared" si="6"/>
        <v>33.405240000000006</v>
      </c>
    </row>
    <row r="68" spans="1:25" x14ac:dyDescent="0.3">
      <c r="A68">
        <f t="shared" si="7"/>
        <v>31.727100002171937</v>
      </c>
      <c r="B68" s="5">
        <f t="shared" si="8"/>
        <v>5.398399999999981</v>
      </c>
      <c r="C68">
        <v>25568.750887400001</v>
      </c>
      <c r="D68">
        <v>186.26292000000001</v>
      </c>
      <c r="E68">
        <v>27.888359999999899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30.298300000140443</v>
      </c>
      <c r="U68">
        <f t="shared" si="5"/>
        <v>2.0504928999980621</v>
      </c>
      <c r="V68">
        <v>25571.0680784</v>
      </c>
      <c r="W68">
        <v>174.98259999999999</v>
      </c>
      <c r="X68">
        <v>71.474040000000002</v>
      </c>
      <c r="Y68">
        <f t="shared" si="6"/>
        <v>35.556600000000003</v>
      </c>
    </row>
    <row r="69" spans="1:25" x14ac:dyDescent="0.3">
      <c r="A69">
        <f t="shared" si="7"/>
        <v>32.27100000003702</v>
      </c>
      <c r="B69" s="5">
        <f t="shared" si="8"/>
        <v>5.4508000000000223</v>
      </c>
      <c r="C69">
        <v>25568.783158400001</v>
      </c>
      <c r="D69">
        <v>186.19063999999901</v>
      </c>
      <c r="E69">
        <v>28.433439999999901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47.50160000185133</v>
      </c>
      <c r="U69">
        <f t="shared" si="5"/>
        <v>2.0979944999999134</v>
      </c>
      <c r="V69">
        <v>25571.115580000002</v>
      </c>
      <c r="W69">
        <v>174.61228</v>
      </c>
      <c r="X69">
        <v>74.009039999999899</v>
      </c>
      <c r="Y69">
        <f t="shared" si="6"/>
        <v>38.0915999999999</v>
      </c>
    </row>
    <row r="70" spans="1:25" x14ac:dyDescent="0.3">
      <c r="A70">
        <f t="shared" si="7"/>
        <v>46.719499998289393</v>
      </c>
      <c r="B70" s="5">
        <f t="shared" si="8"/>
        <v>5.5031999999999925</v>
      </c>
      <c r="C70">
        <v>25568.8298779</v>
      </c>
      <c r="D70">
        <v>186.123279999999</v>
      </c>
      <c r="E70">
        <v>28.983759999999901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31.435599998076214</v>
      </c>
      <c r="U70">
        <f t="shared" si="5"/>
        <v>2.1294300999979896</v>
      </c>
      <c r="V70">
        <v>25571.1470156</v>
      </c>
      <c r="W70">
        <v>174.24160000000001</v>
      </c>
      <c r="X70">
        <v>76.637759999999901</v>
      </c>
      <c r="Y70">
        <f t="shared" si="6"/>
        <v>40.720319999999901</v>
      </c>
    </row>
    <row r="71" spans="1:25" x14ac:dyDescent="0.3">
      <c r="A71">
        <f t="shared" si="7"/>
        <v>31.419800001458498</v>
      </c>
      <c r="B71" s="5">
        <f t="shared" si="8"/>
        <v>5.5555999999999983</v>
      </c>
      <c r="C71">
        <v>25568.861297700001</v>
      </c>
      <c r="D71">
        <v>186.06083999999899</v>
      </c>
      <c r="E71">
        <v>29.539319999999901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6" si="11">(U71-U70)*1000</f>
        <v>30.34010000192211</v>
      </c>
      <c r="U71">
        <f t="shared" ref="U71:U96" si="12">V71-$V$6</f>
        <v>2.1597701999999117</v>
      </c>
      <c r="V71">
        <v>25571.177355700001</v>
      </c>
      <c r="W71">
        <v>173.85292000000001</v>
      </c>
      <c r="X71">
        <v>79.393960000000007</v>
      </c>
      <c r="Y71">
        <f t="shared" ref="Y71:Y96" si="13">X71-$O$3</f>
        <v>43.476520000000008</v>
      </c>
    </row>
    <row r="72" spans="1:25" x14ac:dyDescent="0.3">
      <c r="A72">
        <f t="shared" ref="A72:A135" si="14">(C72-C71)*1000</f>
        <v>30.480199999146862</v>
      </c>
      <c r="B72" s="5">
        <f t="shared" ref="B72:B135" si="15">(E72-E71)*10</f>
        <v>5.5555999999999983</v>
      </c>
      <c r="C72">
        <v>25568.8917779</v>
      </c>
      <c r="D72">
        <v>185.98856000000001</v>
      </c>
      <c r="E72">
        <v>30.0948799999999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1"/>
        <v>30.225499998778105</v>
      </c>
      <c r="U72">
        <f t="shared" si="12"/>
        <v>2.1899956999986898</v>
      </c>
      <c r="V72">
        <v>25571.2075812</v>
      </c>
      <c r="W72">
        <v>173.48740000000001</v>
      </c>
      <c r="X72">
        <v>81.914959999999994</v>
      </c>
      <c r="Y72">
        <f t="shared" si="13"/>
        <v>45.997519999999994</v>
      </c>
    </row>
    <row r="73" spans="1:25" x14ac:dyDescent="0.3">
      <c r="A73">
        <f t="shared" si="14"/>
        <v>31.718999998702202</v>
      </c>
      <c r="B73" s="5">
        <f t="shared" si="15"/>
        <v>5.5031999999999925</v>
      </c>
      <c r="C73">
        <v>25568.923496899999</v>
      </c>
      <c r="D73">
        <v>185.90644</v>
      </c>
      <c r="E73">
        <v>30.6451999999999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1"/>
        <v>16.33610000135377</v>
      </c>
      <c r="U73">
        <f t="shared" si="12"/>
        <v>2.2063318000000436</v>
      </c>
      <c r="V73">
        <v>25571.223917300002</v>
      </c>
      <c r="W73">
        <v>173.09547999999899</v>
      </c>
      <c r="X73">
        <v>84.751480000000001</v>
      </c>
      <c r="Y73">
        <f t="shared" si="13"/>
        <v>48.834040000000002</v>
      </c>
    </row>
    <row r="74" spans="1:25" x14ac:dyDescent="0.3">
      <c r="A74">
        <f t="shared" si="14"/>
        <v>31.566300000122283</v>
      </c>
      <c r="B74" s="5">
        <f t="shared" si="15"/>
        <v>5.5031999999999925</v>
      </c>
      <c r="C74">
        <v>25568.955063199999</v>
      </c>
      <c r="D74">
        <v>185.81448</v>
      </c>
      <c r="E74">
        <v>31.195519999999899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1"/>
        <v>62.070199997833697</v>
      </c>
      <c r="U74">
        <f t="shared" si="12"/>
        <v>2.2684019999978773</v>
      </c>
      <c r="V74">
        <v>25571.285987499999</v>
      </c>
      <c r="W74">
        <v>172.70008000000001</v>
      </c>
      <c r="X74">
        <v>87.660759999999996</v>
      </c>
      <c r="Y74">
        <f t="shared" si="13"/>
        <v>51.743319999999997</v>
      </c>
    </row>
    <row r="75" spans="1:25" x14ac:dyDescent="0.3">
      <c r="A75">
        <f t="shared" si="14"/>
        <v>16.104900001664646</v>
      </c>
      <c r="B75" s="5">
        <f t="shared" si="15"/>
        <v>5.5032000000000281</v>
      </c>
      <c r="C75">
        <v>25568.971168100001</v>
      </c>
      <c r="D75">
        <v>185.71759999999901</v>
      </c>
      <c r="E75">
        <v>31.745839999999902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1"/>
        <v>15.870800001721364</v>
      </c>
      <c r="U75">
        <f t="shared" si="12"/>
        <v>2.2842727999995986</v>
      </c>
      <c r="V75">
        <v>25571.301858300001</v>
      </c>
      <c r="W75">
        <v>172.315</v>
      </c>
      <c r="X75">
        <v>90.541719999999998</v>
      </c>
      <c r="Y75">
        <f t="shared" si="13"/>
        <v>54.624279999999999</v>
      </c>
    </row>
    <row r="76" spans="1:25" x14ac:dyDescent="0.3">
      <c r="A76">
        <f t="shared" si="14"/>
        <v>46.417400000791531</v>
      </c>
      <c r="B76" s="5">
        <f t="shared" si="15"/>
        <v>5.6080000000000041</v>
      </c>
      <c r="C76">
        <v>25569.017585500002</v>
      </c>
      <c r="D76">
        <v>185.61579999999901</v>
      </c>
      <c r="E76">
        <v>32.306639999999902</v>
      </c>
      <c r="F76">
        <v>0.15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1"/>
        <v>31.656299997848691</v>
      </c>
      <c r="U76">
        <f t="shared" si="12"/>
        <v>2.3159290999974473</v>
      </c>
      <c r="V76">
        <v>25571.333514599999</v>
      </c>
      <c r="W76">
        <v>171.91720000000001</v>
      </c>
      <c r="X76">
        <v>93.479519999999994</v>
      </c>
      <c r="Y76">
        <f t="shared" si="13"/>
        <v>57.562079999999995</v>
      </c>
    </row>
    <row r="77" spans="1:25" x14ac:dyDescent="0.3">
      <c r="A77">
        <f t="shared" si="14"/>
        <v>31.043399998452514</v>
      </c>
      <c r="B77" s="5">
        <f t="shared" si="15"/>
        <v>5.6604000000000099</v>
      </c>
      <c r="C77">
        <v>25569.0486289</v>
      </c>
      <c r="D77">
        <v>185.51399999999899</v>
      </c>
      <c r="E77">
        <v>32.872679999999903</v>
      </c>
      <c r="F77">
        <v>0.15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1"/>
        <v>30.761800000618678</v>
      </c>
      <c r="U77">
        <f t="shared" si="12"/>
        <v>2.346690899998066</v>
      </c>
      <c r="V77">
        <v>25571.3642764</v>
      </c>
      <c r="W77">
        <v>171.54375999999999</v>
      </c>
      <c r="X77">
        <v>96.367840000000001</v>
      </c>
      <c r="Y77">
        <f t="shared" si="13"/>
        <v>60.450400000000002</v>
      </c>
    </row>
    <row r="78" spans="1:25" x14ac:dyDescent="0.3">
      <c r="A78">
        <f t="shared" si="14"/>
        <v>30.837599999358645</v>
      </c>
      <c r="B78" s="5">
        <f t="shared" si="15"/>
        <v>5.8175999999999561</v>
      </c>
      <c r="C78">
        <v>25569.079466499999</v>
      </c>
      <c r="D78">
        <v>185.41711999999899</v>
      </c>
      <c r="E78">
        <v>33.454439999999899</v>
      </c>
      <c r="F78">
        <v>0.15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1"/>
        <v>30.745799998840084</v>
      </c>
      <c r="U78">
        <f t="shared" si="12"/>
        <v>2.3774366999969061</v>
      </c>
      <c r="V78">
        <v>25571.395022199998</v>
      </c>
      <c r="W78">
        <v>171.12486285714201</v>
      </c>
      <c r="X78">
        <v>99.593565714285702</v>
      </c>
      <c r="Y78">
        <f t="shared" si="13"/>
        <v>63.676125714285703</v>
      </c>
    </row>
    <row r="79" spans="1:25" x14ac:dyDescent="0.3">
      <c r="A79">
        <f t="shared" si="14"/>
        <v>31.570900002407143</v>
      </c>
      <c r="B79" s="5">
        <f t="shared" si="15"/>
        <v>4.0671999999999997</v>
      </c>
      <c r="C79">
        <v>25569.111037400002</v>
      </c>
      <c r="D79">
        <v>185.28995999999901</v>
      </c>
      <c r="E79">
        <v>33.861159999999899</v>
      </c>
      <c r="F79">
        <v>0.15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1"/>
        <v>30.80220000265399</v>
      </c>
      <c r="U79">
        <f t="shared" si="12"/>
        <v>2.4082388999995601</v>
      </c>
      <c r="V79">
        <v>25571.425824400001</v>
      </c>
      <c r="W79">
        <v>170.70546285714201</v>
      </c>
      <c r="X79">
        <v>102.84396571428501</v>
      </c>
      <c r="Y79">
        <f t="shared" si="13"/>
        <v>66.926525714285006</v>
      </c>
    </row>
    <row r="80" spans="1:25" x14ac:dyDescent="0.3">
      <c r="A80">
        <f t="shared" si="14"/>
        <v>31.123499997192994</v>
      </c>
      <c r="B80" s="5">
        <f t="shared" si="15"/>
        <v>1.0380000000009915</v>
      </c>
      <c r="C80">
        <v>25569.142160899999</v>
      </c>
      <c r="D80">
        <v>185.15503999999899</v>
      </c>
      <c r="E80">
        <v>33.964959999999998</v>
      </c>
      <c r="F80">
        <v>0.15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1"/>
        <v>31.757699998706812</v>
      </c>
      <c r="U80">
        <f t="shared" si="12"/>
        <v>2.4399965999982669</v>
      </c>
      <c r="V80">
        <v>25571.4575821</v>
      </c>
      <c r="W80">
        <v>170.26842285714201</v>
      </c>
      <c r="X80">
        <v>106.323725714285</v>
      </c>
      <c r="Y80">
        <f t="shared" si="13"/>
        <v>70.406285714285005</v>
      </c>
    </row>
    <row r="81" spans="1:25" x14ac:dyDescent="0.3">
      <c r="A81">
        <f t="shared" si="14"/>
        <v>31.421200001204852</v>
      </c>
      <c r="B81" s="5">
        <f t="shared" si="15"/>
        <v>6.5723999999990212</v>
      </c>
      <c r="C81">
        <v>25569.1735821</v>
      </c>
      <c r="D81">
        <v>184.97791999999899</v>
      </c>
      <c r="E81">
        <v>34.6221999999999</v>
      </c>
      <c r="F81">
        <v>0.15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1"/>
        <v>46.840700000757352</v>
      </c>
      <c r="U81">
        <f t="shared" si="12"/>
        <v>2.4868372999990243</v>
      </c>
      <c r="V81">
        <v>25571.504422800001</v>
      </c>
      <c r="W81">
        <v>169.84470285714201</v>
      </c>
      <c r="X81">
        <v>109.557805714285</v>
      </c>
      <c r="Y81">
        <f t="shared" si="13"/>
        <v>73.640365714284997</v>
      </c>
    </row>
    <row r="82" spans="1:25" x14ac:dyDescent="0.3">
      <c r="A82">
        <f t="shared" si="14"/>
        <v>30.700499999511521</v>
      </c>
      <c r="B82" s="5">
        <f t="shared" si="15"/>
        <v>6.6248000000000218</v>
      </c>
      <c r="C82">
        <v>25569.2042826</v>
      </c>
      <c r="D82">
        <v>184.80571999999901</v>
      </c>
      <c r="E82">
        <v>35.284679999999902</v>
      </c>
      <c r="F82">
        <v>0.15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1"/>
        <v>30.8679999980086</v>
      </c>
      <c r="U82">
        <f t="shared" si="12"/>
        <v>2.5177052999970329</v>
      </c>
      <c r="V82">
        <v>25571.535290799999</v>
      </c>
      <c r="W82">
        <v>169.421302857142</v>
      </c>
      <c r="X82">
        <v>112.804685714285</v>
      </c>
      <c r="Y82">
        <f t="shared" si="13"/>
        <v>76.887245714285001</v>
      </c>
    </row>
    <row r="83" spans="1:25" x14ac:dyDescent="0.3">
      <c r="A83">
        <f t="shared" si="14"/>
        <v>31.278099999326514</v>
      </c>
      <c r="B83" s="5">
        <f t="shared" si="15"/>
        <v>6.6772000000009513</v>
      </c>
      <c r="C83">
        <v>25569.235560699999</v>
      </c>
      <c r="D83">
        <v>184.64335999999901</v>
      </c>
      <c r="E83">
        <v>35.952399999999997</v>
      </c>
      <c r="F83">
        <v>0.15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1"/>
        <v>31.273000000510365</v>
      </c>
      <c r="U83">
        <f t="shared" si="12"/>
        <v>2.5489782999975432</v>
      </c>
      <c r="V83">
        <v>25571.566563799999</v>
      </c>
      <c r="W83">
        <v>168.97850285714199</v>
      </c>
      <c r="X83">
        <v>116.106085714285</v>
      </c>
      <c r="Y83">
        <f t="shared" si="13"/>
        <v>80.188645714285002</v>
      </c>
    </row>
    <row r="84" spans="1:25" x14ac:dyDescent="0.3">
      <c r="A84">
        <f t="shared" si="14"/>
        <v>46.749200002523139</v>
      </c>
      <c r="B84" s="5">
        <f t="shared" si="15"/>
        <v>4.2243999999990223</v>
      </c>
      <c r="C84">
        <v>25569.282309900002</v>
      </c>
      <c r="D84">
        <v>184.526039999999</v>
      </c>
      <c r="E84">
        <v>36.374839999999899</v>
      </c>
      <c r="F84">
        <v>0.15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1"/>
        <v>30.687300000863615</v>
      </c>
      <c r="U84">
        <f t="shared" si="12"/>
        <v>2.5796655999984068</v>
      </c>
      <c r="V84">
        <v>25571.5972511</v>
      </c>
      <c r="W84">
        <v>168.53018285714199</v>
      </c>
      <c r="X84">
        <v>119.548565714285</v>
      </c>
      <c r="Y84">
        <f t="shared" si="13"/>
        <v>83.631125714285005</v>
      </c>
    </row>
    <row r="85" spans="1:25" x14ac:dyDescent="0.3">
      <c r="A85">
        <f t="shared" si="14"/>
        <v>31.278899998142151</v>
      </c>
      <c r="B85" s="5">
        <f t="shared" si="15"/>
        <v>4.172000000001006</v>
      </c>
      <c r="C85">
        <v>25569.3135888</v>
      </c>
      <c r="D85">
        <v>184.40871999999999</v>
      </c>
      <c r="E85">
        <v>36.79204</v>
      </c>
      <c r="F85">
        <v>0.15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1"/>
        <v>31.960500000423053</v>
      </c>
      <c r="U85">
        <f t="shared" si="12"/>
        <v>2.6116260999988299</v>
      </c>
      <c r="V85">
        <v>25571.6292116</v>
      </c>
      <c r="W85">
        <v>168.090022857142</v>
      </c>
      <c r="X85">
        <v>122.925845714285</v>
      </c>
      <c r="Y85">
        <f t="shared" si="13"/>
        <v>87.008405714285004</v>
      </c>
    </row>
    <row r="86" spans="1:25" x14ac:dyDescent="0.3">
      <c r="A86">
        <f t="shared" si="14"/>
        <v>31.168900000920985</v>
      </c>
      <c r="B86" s="5">
        <f t="shared" si="15"/>
        <v>4.1195999999990107</v>
      </c>
      <c r="C86">
        <v>25569.344757700001</v>
      </c>
      <c r="D86">
        <v>184.29631999999901</v>
      </c>
      <c r="E86">
        <v>37.203999999999901</v>
      </c>
      <c r="F86">
        <v>0.15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1"/>
        <v>31.147300000156974</v>
      </c>
      <c r="U86">
        <f t="shared" si="12"/>
        <v>2.6427733999989869</v>
      </c>
      <c r="V86">
        <v>25571.660358900001</v>
      </c>
      <c r="W86">
        <v>167.602102857142</v>
      </c>
      <c r="X86">
        <v>126.91904571428501</v>
      </c>
      <c r="Y86">
        <f t="shared" si="13"/>
        <v>91.001605714285006</v>
      </c>
    </row>
    <row r="87" spans="1:25" x14ac:dyDescent="0.3">
      <c r="A87">
        <f t="shared" si="14"/>
        <v>30.994000000646338</v>
      </c>
      <c r="B87" s="5">
        <f t="shared" si="15"/>
        <v>4.0148000000009887</v>
      </c>
      <c r="C87">
        <v>25569.375751700001</v>
      </c>
      <c r="D87">
        <v>184.198679999999</v>
      </c>
      <c r="E87">
        <v>37.60548</v>
      </c>
      <c r="F87">
        <v>0.15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1"/>
        <v>17.205500000272878</v>
      </c>
      <c r="U87">
        <f t="shared" si="12"/>
        <v>2.6599788999992597</v>
      </c>
      <c r="V87">
        <v>25571.677564400001</v>
      </c>
      <c r="W87">
        <v>167.12570285714199</v>
      </c>
      <c r="X87">
        <v>130.59088571428501</v>
      </c>
      <c r="Y87">
        <f t="shared" si="13"/>
        <v>94.673445714285009</v>
      </c>
    </row>
    <row r="88" spans="1:25" x14ac:dyDescent="0.3">
      <c r="A88">
        <f t="shared" si="14"/>
        <v>31.127099999139318</v>
      </c>
      <c r="B88" s="5">
        <f t="shared" si="15"/>
        <v>3.9099999999999824</v>
      </c>
      <c r="C88">
        <v>25569.4068788</v>
      </c>
      <c r="D88">
        <v>184.12072000000001</v>
      </c>
      <c r="E88">
        <v>37.996479999999998</v>
      </c>
      <c r="F88">
        <v>0.15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1"/>
        <v>44.831200000771787</v>
      </c>
      <c r="U88">
        <f t="shared" si="12"/>
        <v>2.7048101000000315</v>
      </c>
      <c r="V88">
        <v>25571.722395600002</v>
      </c>
      <c r="W88">
        <v>166.637662857142</v>
      </c>
      <c r="X88">
        <v>134.26504571428501</v>
      </c>
      <c r="Y88">
        <f t="shared" si="13"/>
        <v>98.34760571428501</v>
      </c>
    </row>
    <row r="89" spans="1:25" x14ac:dyDescent="0.3">
      <c r="A89">
        <f t="shared" si="14"/>
        <v>46.482099998684134</v>
      </c>
      <c r="B89" s="5">
        <f t="shared" si="15"/>
        <v>3.7004000000000303</v>
      </c>
      <c r="C89">
        <v>25569.453360899999</v>
      </c>
      <c r="D89">
        <v>184.05752000000001</v>
      </c>
      <c r="E89">
        <v>38.366520000000001</v>
      </c>
      <c r="F89">
        <v>0.15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1"/>
        <v>31.162799998128321</v>
      </c>
      <c r="U89">
        <f t="shared" si="12"/>
        <v>2.7359728999981598</v>
      </c>
      <c r="V89">
        <v>25571.7535584</v>
      </c>
      <c r="W89">
        <v>166.15938285714199</v>
      </c>
      <c r="X89">
        <v>137.73524571428501</v>
      </c>
      <c r="Y89">
        <f t="shared" si="13"/>
        <v>101.81780571428502</v>
      </c>
    </row>
    <row r="90" spans="1:25" x14ac:dyDescent="0.3">
      <c r="A90">
        <f t="shared" si="14"/>
        <v>31.556600002659252</v>
      </c>
      <c r="B90" s="5">
        <f t="shared" si="15"/>
        <v>3.5431999999990182</v>
      </c>
      <c r="C90">
        <v>25569.484917500002</v>
      </c>
      <c r="D90">
        <v>184.00416000000001</v>
      </c>
      <c r="E90">
        <v>38.720839999999903</v>
      </c>
      <c r="F90">
        <v>0.15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1"/>
        <v>30.603100000007544</v>
      </c>
      <c r="U90">
        <f t="shared" si="12"/>
        <v>2.7665759999981674</v>
      </c>
      <c r="V90">
        <v>25571.7841615</v>
      </c>
      <c r="W90">
        <v>165.68442285714201</v>
      </c>
      <c r="X90">
        <v>141.14568571428501</v>
      </c>
      <c r="Y90">
        <f t="shared" si="13"/>
        <v>105.22824571428501</v>
      </c>
    </row>
    <row r="91" spans="1:25" x14ac:dyDescent="0.3">
      <c r="A91">
        <f t="shared" si="14"/>
        <v>15.952299996570218</v>
      </c>
      <c r="B91" s="5">
        <f t="shared" si="15"/>
        <v>3.4384000000000015</v>
      </c>
      <c r="C91">
        <v>25569.500869799998</v>
      </c>
      <c r="D91">
        <v>183.96556000000001</v>
      </c>
      <c r="E91">
        <v>39.064679999999903</v>
      </c>
      <c r="F91">
        <v>0.15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1"/>
        <v>30.995600001915591</v>
      </c>
      <c r="U91">
        <f t="shared" si="12"/>
        <v>2.797571600000083</v>
      </c>
      <c r="V91">
        <v>25571.815157100002</v>
      </c>
      <c r="W91">
        <v>165.17322285714201</v>
      </c>
      <c r="X91">
        <v>144.882125714285</v>
      </c>
      <c r="Y91">
        <f t="shared" si="13"/>
        <v>108.964685714285</v>
      </c>
    </row>
    <row r="92" spans="1:25" x14ac:dyDescent="0.3">
      <c r="A92">
        <f t="shared" si="14"/>
        <v>45.864800002163975</v>
      </c>
      <c r="B92" s="5">
        <f t="shared" si="15"/>
        <v>3.4907999999999362</v>
      </c>
      <c r="C92">
        <v>25569.5467346</v>
      </c>
      <c r="D92">
        <v>183.93188000000001</v>
      </c>
      <c r="E92">
        <v>39.413759999999897</v>
      </c>
      <c r="F92">
        <v>0.15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1"/>
        <v>30.197399999451591</v>
      </c>
      <c r="U92">
        <f t="shared" si="12"/>
        <v>2.8277689999995346</v>
      </c>
      <c r="V92">
        <v>25571.845354500001</v>
      </c>
      <c r="W92">
        <v>164.66034285714201</v>
      </c>
      <c r="X92">
        <v>148.37580571428501</v>
      </c>
      <c r="Y92">
        <f t="shared" si="13"/>
        <v>112.45836571428501</v>
      </c>
    </row>
    <row r="93" spans="1:25" x14ac:dyDescent="0.3">
      <c r="A93">
        <f t="shared" si="14"/>
        <v>30.045999999856576</v>
      </c>
      <c r="B93" s="5">
        <f t="shared" si="15"/>
        <v>3.6480000000010193</v>
      </c>
      <c r="C93">
        <v>25569.5767806</v>
      </c>
      <c r="D93">
        <v>183.8982</v>
      </c>
      <c r="E93">
        <v>39.778559999999999</v>
      </c>
      <c r="F93">
        <v>0.15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1"/>
        <v>45.599099998071324</v>
      </c>
      <c r="U93">
        <f t="shared" si="12"/>
        <v>2.8733680999976059</v>
      </c>
      <c r="V93">
        <v>25571.890953599999</v>
      </c>
      <c r="W93">
        <v>164.07070285714201</v>
      </c>
      <c r="X93">
        <v>152.51372571428499</v>
      </c>
      <c r="Y93">
        <f t="shared" si="13"/>
        <v>116.59628571428499</v>
      </c>
    </row>
    <row r="94" spans="1:25" x14ac:dyDescent="0.3">
      <c r="A94">
        <f t="shared" si="14"/>
        <v>31.353499998658663</v>
      </c>
      <c r="B94" s="5">
        <f t="shared" si="15"/>
        <v>-3.1200000001021522E-2</v>
      </c>
      <c r="C94">
        <v>25569.608134099999</v>
      </c>
      <c r="D94">
        <v>183.91059999999999</v>
      </c>
      <c r="E94">
        <v>39.775439999999897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1"/>
        <v>32.139800001459662</v>
      </c>
      <c r="U94">
        <f t="shared" si="12"/>
        <v>2.9055078999990656</v>
      </c>
      <c r="V94">
        <v>25571.923093400001</v>
      </c>
      <c r="W94">
        <v>163.49902285714199</v>
      </c>
      <c r="X94">
        <v>156.34620571428499</v>
      </c>
      <c r="Y94">
        <f t="shared" si="13"/>
        <v>120.42876571428499</v>
      </c>
    </row>
    <row r="95" spans="1:25" x14ac:dyDescent="0.3">
      <c r="A95">
        <f t="shared" si="14"/>
        <v>16.169900001841597</v>
      </c>
      <c r="B95" s="5">
        <f t="shared" si="15"/>
        <v>0.28320000000000789</v>
      </c>
      <c r="C95">
        <v>25569.624304000001</v>
      </c>
      <c r="D95">
        <v>183.91808</v>
      </c>
      <c r="E95">
        <v>39.803759999999897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>
        <f t="shared" si="11"/>
        <v>31.069299999217037</v>
      </c>
      <c r="U95">
        <f t="shared" si="12"/>
        <v>2.9365771999982826</v>
      </c>
      <c r="V95">
        <v>25571.9541627</v>
      </c>
      <c r="W95">
        <v>162.94222285714201</v>
      </c>
      <c r="X95">
        <v>159.99356571428501</v>
      </c>
      <c r="Y95">
        <f t="shared" si="13"/>
        <v>124.07612571428501</v>
      </c>
    </row>
    <row r="96" spans="1:25" x14ac:dyDescent="0.3">
      <c r="A96">
        <f t="shared" si="14"/>
        <v>46.859800000675023</v>
      </c>
      <c r="B96" s="5">
        <f t="shared" si="15"/>
        <v>-1.9348000000000098</v>
      </c>
      <c r="C96">
        <v>25569.671163800002</v>
      </c>
      <c r="D96">
        <v>183.92027999999999</v>
      </c>
      <c r="E96">
        <v>39.610279999999896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>
        <f t="shared" si="11"/>
        <v>30.728699999599485</v>
      </c>
      <c r="U96">
        <f t="shared" si="12"/>
        <v>2.9673058999978821</v>
      </c>
      <c r="V96">
        <v>25571.984891399999</v>
      </c>
      <c r="W96">
        <v>162.34918285714201</v>
      </c>
      <c r="X96">
        <v>163.977405714285</v>
      </c>
      <c r="Y96">
        <f t="shared" si="13"/>
        <v>128.059965714285</v>
      </c>
    </row>
    <row r="97" spans="1:20" x14ac:dyDescent="0.3">
      <c r="A97">
        <f t="shared" si="14"/>
        <v>31.414899996889289</v>
      </c>
      <c r="B97" s="5">
        <f t="shared" si="15"/>
        <v>-1.5679999999989747</v>
      </c>
      <c r="C97">
        <v>25569.702578699998</v>
      </c>
      <c r="D97">
        <v>183.91756000000001</v>
      </c>
      <c r="E97">
        <v>39.453479999999999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4"/>
        <v>31.22820000135107</v>
      </c>
      <c r="B98" s="5">
        <f t="shared" si="15"/>
        <v>-1.2536000000000058</v>
      </c>
      <c r="C98">
        <v>25569.7338069</v>
      </c>
      <c r="D98">
        <v>183.905</v>
      </c>
      <c r="E98">
        <v>39.328119999999998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4"/>
        <v>30.735399999684887</v>
      </c>
      <c r="B99" s="5">
        <f t="shared" si="15"/>
        <v>-0.99159999999997694</v>
      </c>
      <c r="C99">
        <v>25569.764542299999</v>
      </c>
      <c r="D99">
        <v>183.88751999999999</v>
      </c>
      <c r="E99">
        <v>39.228960000000001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4"/>
        <v>46.50240000046324</v>
      </c>
      <c r="B100" s="5">
        <f t="shared" si="15"/>
        <v>-0.7820000000000249</v>
      </c>
      <c r="C100">
        <v>25569.8110447</v>
      </c>
      <c r="D100">
        <v>183.85527999999999</v>
      </c>
      <c r="E100">
        <v>39.150759999999998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4"/>
        <v>31.364099999336759</v>
      </c>
      <c r="B101" s="5">
        <f t="shared" si="15"/>
        <v>-2.5576000000010168</v>
      </c>
      <c r="C101">
        <v>25569.842408799999</v>
      </c>
      <c r="D101">
        <v>183.80683999999999</v>
      </c>
      <c r="E101">
        <v>38.894999999999897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4"/>
        <v>30.080500000622123</v>
      </c>
      <c r="B102" s="5">
        <f t="shared" si="15"/>
        <v>-0.62479999999894176</v>
      </c>
      <c r="C102">
        <v>25569.8724893</v>
      </c>
      <c r="D102">
        <v>183.74508</v>
      </c>
      <c r="E102">
        <v>38.832520000000002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4"/>
        <v>31.973799999832409</v>
      </c>
      <c r="B103" s="5">
        <f t="shared" si="15"/>
        <v>-0.67720000000100811</v>
      </c>
      <c r="C103">
        <v>25569.9044631</v>
      </c>
      <c r="D103">
        <v>183.66855999999899</v>
      </c>
      <c r="E103">
        <v>38.764799999999902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4"/>
        <v>31.26930000144057</v>
      </c>
      <c r="B104" s="5">
        <f t="shared" si="15"/>
        <v>-0.72959999999902436</v>
      </c>
      <c r="C104">
        <v>25569.935732400001</v>
      </c>
      <c r="D104">
        <v>183.5822</v>
      </c>
      <c r="E104">
        <v>38.691839999999999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4"/>
        <v>30.803800000285264</v>
      </c>
      <c r="B105" s="5">
        <f t="shared" si="15"/>
        <v>-0.88680000000096015</v>
      </c>
      <c r="C105">
        <v>25569.966536200001</v>
      </c>
      <c r="D105">
        <v>183.49091999999999</v>
      </c>
      <c r="E105">
        <v>38.603159999999903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4"/>
        <v>30.858899997838307</v>
      </c>
      <c r="B106" s="5">
        <f t="shared" si="15"/>
        <v>-6.5259999999990015</v>
      </c>
      <c r="C106">
        <v>25569.997395099999</v>
      </c>
      <c r="D106">
        <v>183.44184000000001</v>
      </c>
      <c r="E106">
        <v>37.950560000000003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4"/>
        <v>31.383500001538778</v>
      </c>
      <c r="B107" s="5">
        <f t="shared" si="15"/>
        <v>-4.203200000000038</v>
      </c>
      <c r="C107">
        <v>25570.028778600001</v>
      </c>
      <c r="D107">
        <v>183.37835999999999</v>
      </c>
      <c r="E107">
        <v>37.530239999999999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4"/>
        <v>46.038799999223556</v>
      </c>
      <c r="B108" s="5">
        <f t="shared" si="15"/>
        <v>-4.6224000000000132</v>
      </c>
      <c r="C108">
        <v>25570.0748174</v>
      </c>
      <c r="D108">
        <v>183.30995999999999</v>
      </c>
      <c r="E108">
        <v>37.067999999999998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4"/>
        <v>30.286799999885261</v>
      </c>
      <c r="B109" s="5">
        <f t="shared" si="15"/>
        <v>-1.9388000000000005</v>
      </c>
      <c r="C109">
        <v>25570.1051042</v>
      </c>
      <c r="D109">
        <v>183.16727999999901</v>
      </c>
      <c r="E109">
        <v>36.874119999999998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4"/>
        <v>30.331499998283107</v>
      </c>
      <c r="B110" s="5">
        <f t="shared" si="15"/>
        <v>-2.4104000000009762</v>
      </c>
      <c r="C110">
        <v>25570.135435699998</v>
      </c>
      <c r="D110">
        <v>183.029519999999</v>
      </c>
      <c r="E110">
        <v>36.6330799999999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4"/>
        <v>15.935800001898315</v>
      </c>
      <c r="B111" s="5">
        <f t="shared" si="15"/>
        <v>-2.8819999999989676</v>
      </c>
      <c r="C111">
        <v>25570.1513715</v>
      </c>
      <c r="D111">
        <v>182.89667999999901</v>
      </c>
      <c r="E111">
        <v>36.344880000000003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4"/>
        <v>31.029499998112442</v>
      </c>
      <c r="B112" s="5">
        <f t="shared" si="15"/>
        <v>-3.4060000000000201</v>
      </c>
      <c r="C112">
        <v>25570.182400999998</v>
      </c>
      <c r="D112">
        <v>182.75891999999899</v>
      </c>
      <c r="E112">
        <v>36.004280000000001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4"/>
        <v>31.448500001715729</v>
      </c>
      <c r="B113" s="5">
        <f t="shared" si="15"/>
        <v>-9.3600000000009231E-2</v>
      </c>
      <c r="C113">
        <v>25570.2138495</v>
      </c>
      <c r="D113">
        <v>182.57507999999899</v>
      </c>
      <c r="E113">
        <v>35.99492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4"/>
        <v>31.637700001738267</v>
      </c>
      <c r="B114" s="5">
        <f t="shared" si="15"/>
        <v>-0.77480000000001326</v>
      </c>
      <c r="C114">
        <v>25570.245487200002</v>
      </c>
      <c r="D114">
        <v>182.38631999999899</v>
      </c>
      <c r="E114">
        <v>35.917439999999999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4"/>
        <v>46.909999997296836</v>
      </c>
      <c r="B115" s="5">
        <f t="shared" si="15"/>
        <v>1.0764000000000351</v>
      </c>
      <c r="C115">
        <v>25570.292397199999</v>
      </c>
      <c r="D115">
        <v>182.17823999999999</v>
      </c>
      <c r="E115">
        <v>36.025080000000003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4"/>
        <v>30.893000002834015</v>
      </c>
      <c r="B116" s="5">
        <f t="shared" si="15"/>
        <v>2.1707999999999572</v>
      </c>
      <c r="C116">
        <v>25570.323290200002</v>
      </c>
      <c r="D116">
        <v>181.96176</v>
      </c>
      <c r="E116">
        <v>36.242159999999998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4"/>
        <v>30.914599999960046</v>
      </c>
      <c r="B117" s="5">
        <f t="shared" si="15"/>
        <v>3.1080000000000041</v>
      </c>
      <c r="C117">
        <v>25570.354204800002</v>
      </c>
      <c r="D117">
        <v>181.73687999999899</v>
      </c>
      <c r="E117">
        <v>36.552959999999999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4"/>
        <v>31.270699997548945</v>
      </c>
      <c r="B118" s="5">
        <f t="shared" si="15"/>
        <v>2.0076000000000249</v>
      </c>
      <c r="C118">
        <v>25570.385475499999</v>
      </c>
      <c r="D118">
        <v>181.521839999999</v>
      </c>
      <c r="E118">
        <v>36.753720000000001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4"/>
        <v>31.154200001765275</v>
      </c>
      <c r="B119" s="5">
        <f t="shared" si="15"/>
        <v>7.2236000000000189</v>
      </c>
      <c r="C119">
        <v>25570.416629700001</v>
      </c>
      <c r="D119">
        <v>181.25124</v>
      </c>
      <c r="E119">
        <v>37.476080000000003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4"/>
        <v>31.05669999786187</v>
      </c>
      <c r="B120" s="5">
        <f t="shared" si="15"/>
        <v>9.7499999999999432</v>
      </c>
      <c r="C120">
        <v>25570.447686399999</v>
      </c>
      <c r="D120">
        <v>180.96408</v>
      </c>
      <c r="E120">
        <v>38.451079999999997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4"/>
        <v>46.529300001566298</v>
      </c>
      <c r="B121" s="5">
        <f t="shared" si="15"/>
        <v>11.548800000000057</v>
      </c>
      <c r="C121">
        <v>25570.4942157</v>
      </c>
      <c r="D121">
        <v>180.6858</v>
      </c>
      <c r="E121">
        <v>39.605960000000003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4"/>
        <v>31.462300001294352</v>
      </c>
      <c r="B122" s="5">
        <f t="shared" si="15"/>
        <v>13.289199999999965</v>
      </c>
      <c r="C122">
        <v>25570.525678000002</v>
      </c>
      <c r="D122">
        <v>180.37752</v>
      </c>
      <c r="E122">
        <v>40.93488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4"/>
        <v>30.840999999782071</v>
      </c>
      <c r="B123" s="5">
        <f t="shared" si="15"/>
        <v>13.257999999999015</v>
      </c>
      <c r="C123">
        <v>25570.556519000002</v>
      </c>
      <c r="D123">
        <v>180.07028</v>
      </c>
      <c r="E123">
        <v>42.260679999999901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4"/>
        <v>31.291599996620789</v>
      </c>
      <c r="B124" s="5">
        <f t="shared" si="15"/>
        <v>13.306399999999954</v>
      </c>
      <c r="C124">
        <v>25570.587810599998</v>
      </c>
      <c r="D124">
        <v>179.76236</v>
      </c>
      <c r="E124">
        <v>43.591319999999897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4"/>
        <v>46.986800000013318</v>
      </c>
      <c r="B125" s="5">
        <f t="shared" si="15"/>
        <v>13.981600000001038</v>
      </c>
      <c r="C125">
        <v>25570.634797399998</v>
      </c>
      <c r="D125">
        <v>179.46572</v>
      </c>
      <c r="E125">
        <v>44.98948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4"/>
        <v>15.026600001874613</v>
      </c>
      <c r="B126" s="5">
        <f t="shared" si="15"/>
        <v>16.641999999999015</v>
      </c>
      <c r="C126">
        <v>25570.649824</v>
      </c>
      <c r="D126">
        <v>179.16703999999999</v>
      </c>
      <c r="E126">
        <v>46.653679999999902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4"/>
        <v>31.719999999040738</v>
      </c>
      <c r="B127" s="5">
        <f t="shared" si="15"/>
        <v>16.35079999999995</v>
      </c>
      <c r="C127">
        <v>25570.681543999999</v>
      </c>
      <c r="D127">
        <v>178.862359999999</v>
      </c>
      <c r="E127">
        <v>48.288759999999897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4"/>
        <v>31.327900000178488</v>
      </c>
      <c r="B128" s="5">
        <f t="shared" si="15"/>
        <v>19.034400000000034</v>
      </c>
      <c r="C128">
        <v>25570.712871899999</v>
      </c>
      <c r="D128">
        <v>178.53620000000001</v>
      </c>
      <c r="E128">
        <v>50.1921999999999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4"/>
        <v>31.551000000035856</v>
      </c>
      <c r="B129" s="5">
        <f t="shared" si="15"/>
        <v>18.091200000000001</v>
      </c>
      <c r="C129">
        <v>25570.744422899999</v>
      </c>
      <c r="D129">
        <v>178.21987999999999</v>
      </c>
      <c r="E129">
        <v>52.0013199999999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4"/>
        <v>46.661000000312924</v>
      </c>
      <c r="B130" s="5">
        <f t="shared" si="15"/>
        <v>20.984400000001031</v>
      </c>
      <c r="C130">
        <v>25570.7910839</v>
      </c>
      <c r="D130">
        <v>177.87224000000001</v>
      </c>
      <c r="E130">
        <v>54.099760000000003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4"/>
        <v>15.444900000147754</v>
      </c>
      <c r="B131" s="5">
        <f t="shared" si="15"/>
        <v>16.361999999999952</v>
      </c>
      <c r="C131">
        <v>25570.8065288</v>
      </c>
      <c r="D131">
        <v>177.55591999999999</v>
      </c>
      <c r="E131">
        <v>55.735959999999999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4"/>
        <v>31.376899998576846</v>
      </c>
      <c r="B132" s="5">
        <f t="shared" si="15"/>
        <v>19.72680000000004</v>
      </c>
      <c r="C132">
        <v>25570.837905699998</v>
      </c>
      <c r="D132">
        <v>177.21116000000001</v>
      </c>
      <c r="E132">
        <v>57.708640000000003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4"/>
        <v>45.849900001485366</v>
      </c>
      <c r="B133" s="5">
        <f t="shared" si="15"/>
        <v>22.22999999999999</v>
      </c>
      <c r="C133">
        <v>25570.8837556</v>
      </c>
      <c r="D133">
        <v>176.84180000000001</v>
      </c>
      <c r="E133">
        <v>59.931640000000002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4"/>
        <v>30.582499999582069</v>
      </c>
      <c r="B134" s="5">
        <f t="shared" si="15"/>
        <v>19.332799999999963</v>
      </c>
      <c r="C134">
        <v>25570.914338099999</v>
      </c>
      <c r="D134">
        <v>176.49892</v>
      </c>
      <c r="E134">
        <v>61.864919999999998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4"/>
        <v>93.142400000942871</v>
      </c>
      <c r="B135" s="5">
        <f t="shared" si="15"/>
        <v>23.138000000000005</v>
      </c>
      <c r="C135">
        <v>25571.0074805</v>
      </c>
      <c r="D135">
        <v>176.12499999999901</v>
      </c>
      <c r="E135">
        <v>64.178719999999998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16">(C136-C135)*1000</f>
        <v>15.32249999945634</v>
      </c>
      <c r="B136" s="5">
        <f t="shared" ref="B136:B199" si="17">(E136-E135)*10</f>
        <v>23.190400000000011</v>
      </c>
      <c r="C136">
        <v>25571.022803</v>
      </c>
      <c r="D136">
        <v>175.74975999999899</v>
      </c>
      <c r="E136">
        <v>66.49776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16"/>
        <v>14.977099999669008</v>
      </c>
      <c r="B137" s="5">
        <f t="shared" si="17"/>
        <v>28.249200000000059</v>
      </c>
      <c r="C137">
        <v>25571.0377801</v>
      </c>
      <c r="D137">
        <v>175.33503999999999</v>
      </c>
      <c r="E137">
        <v>69.322680000000005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16"/>
        <v>30.298300000140443</v>
      </c>
      <c r="B138" s="5">
        <f t="shared" si="17"/>
        <v>21.513599999999968</v>
      </c>
      <c r="C138">
        <v>25571.0680784</v>
      </c>
      <c r="D138">
        <v>174.98259999999999</v>
      </c>
      <c r="E138">
        <v>71.474040000000002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16"/>
        <v>47.50160000185133</v>
      </c>
      <c r="B139" s="5">
        <f t="shared" si="17"/>
        <v>25.349999999998971</v>
      </c>
      <c r="C139">
        <v>25571.115580000002</v>
      </c>
      <c r="D139">
        <v>174.61228</v>
      </c>
      <c r="E139">
        <v>74.009039999999899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16"/>
        <v>31.435599998076214</v>
      </c>
      <c r="B140" s="5">
        <f t="shared" si="17"/>
        <v>26.287200000000013</v>
      </c>
      <c r="C140">
        <v>25571.1470156</v>
      </c>
      <c r="D140">
        <v>174.24160000000001</v>
      </c>
      <c r="E140">
        <v>76.637759999999901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16"/>
        <v>30.34010000192211</v>
      </c>
      <c r="B141" s="5">
        <f t="shared" si="17"/>
        <v>27.562000000001063</v>
      </c>
      <c r="C141">
        <v>25571.177355700001</v>
      </c>
      <c r="D141">
        <v>173.85292000000001</v>
      </c>
      <c r="E141">
        <v>79.393960000000007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16"/>
        <v>30.225499998778105</v>
      </c>
      <c r="B142" s="5">
        <f t="shared" si="17"/>
        <v>25.209999999999866</v>
      </c>
      <c r="C142">
        <v>25571.2075812</v>
      </c>
      <c r="D142">
        <v>173.48740000000001</v>
      </c>
      <c r="E142">
        <v>81.914959999999994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16"/>
        <v>16.33610000135377</v>
      </c>
      <c r="B143" s="5">
        <f t="shared" si="17"/>
        <v>28.365200000000073</v>
      </c>
      <c r="C143">
        <v>25571.223917300002</v>
      </c>
      <c r="D143">
        <v>173.09547999999899</v>
      </c>
      <c r="E143">
        <v>84.751480000000001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16"/>
        <v>62.070199997833697</v>
      </c>
      <c r="B144" s="5">
        <f t="shared" si="17"/>
        <v>29.092799999999954</v>
      </c>
      <c r="C144">
        <v>25571.285987499999</v>
      </c>
      <c r="D144">
        <v>172.70008000000001</v>
      </c>
      <c r="E144">
        <v>87.660759999999996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16"/>
        <v>15.870800001721364</v>
      </c>
      <c r="B145" s="5">
        <f t="shared" si="17"/>
        <v>28.809600000000017</v>
      </c>
      <c r="C145">
        <v>25571.301858300001</v>
      </c>
      <c r="D145">
        <v>172.315</v>
      </c>
      <c r="E145">
        <v>90.541719999999998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16"/>
        <v>31.656299997848691</v>
      </c>
      <c r="B146" s="5">
        <f t="shared" si="17"/>
        <v>29.377999999999957</v>
      </c>
      <c r="C146">
        <v>25571.333514599999</v>
      </c>
      <c r="D146">
        <v>171.91720000000001</v>
      </c>
      <c r="E146">
        <v>93.479519999999994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16"/>
        <v>30.761800000618678</v>
      </c>
      <c r="B147" s="5">
        <f t="shared" si="17"/>
        <v>28.883200000000073</v>
      </c>
      <c r="C147">
        <v>25571.3642764</v>
      </c>
      <c r="D147">
        <v>171.54375999999999</v>
      </c>
      <c r="E147">
        <v>96.367840000000001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16"/>
        <v>30.745799998840084</v>
      </c>
      <c r="B148" s="5">
        <f t="shared" si="17"/>
        <v>32.257257142857014</v>
      </c>
      <c r="C148">
        <v>25571.395022199998</v>
      </c>
      <c r="D148">
        <v>171.12486285714201</v>
      </c>
      <c r="E148">
        <v>99.593565714285702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16"/>
        <v>30.80220000265399</v>
      </c>
      <c r="B149" s="5">
        <f t="shared" si="17"/>
        <v>32.503999999993027</v>
      </c>
      <c r="C149">
        <v>25571.425824400001</v>
      </c>
      <c r="D149">
        <v>170.70546285714201</v>
      </c>
      <c r="E149">
        <v>102.84396571428501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16"/>
        <v>31.757699998706812</v>
      </c>
      <c r="B150" s="5">
        <f t="shared" si="17"/>
        <v>34.797599999999989</v>
      </c>
      <c r="C150">
        <v>25571.4575821</v>
      </c>
      <c r="D150">
        <v>170.26842285714201</v>
      </c>
      <c r="E150">
        <v>106.323725714285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16"/>
        <v>46.840700000757352</v>
      </c>
      <c r="B151" s="5">
        <f t="shared" si="17"/>
        <v>32.340799999999916</v>
      </c>
      <c r="C151">
        <v>25571.504422800001</v>
      </c>
      <c r="D151">
        <v>169.84470285714201</v>
      </c>
      <c r="E151">
        <v>109.557805714285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16"/>
        <v>30.8679999980086</v>
      </c>
      <c r="B152" s="5">
        <f t="shared" si="17"/>
        <v>32.468800000000044</v>
      </c>
      <c r="C152">
        <v>25571.535290799999</v>
      </c>
      <c r="D152">
        <v>169.421302857142</v>
      </c>
      <c r="E152">
        <v>112.804685714285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16"/>
        <v>31.273000000510365</v>
      </c>
      <c r="B153" s="5">
        <f t="shared" si="17"/>
        <v>33.01400000000001</v>
      </c>
      <c r="C153">
        <v>25571.566563799999</v>
      </c>
      <c r="D153">
        <v>168.97850285714199</v>
      </c>
      <c r="E153">
        <v>116.106085714285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16"/>
        <v>30.687300000863615</v>
      </c>
      <c r="B154" s="5">
        <f t="shared" si="17"/>
        <v>34.424800000000033</v>
      </c>
      <c r="C154">
        <v>25571.5972511</v>
      </c>
      <c r="D154">
        <v>168.53018285714199</v>
      </c>
      <c r="E154">
        <v>119.548565714285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16"/>
        <v>31.960500000423053</v>
      </c>
      <c r="B155" s="5">
        <f t="shared" si="17"/>
        <v>33.772799999999989</v>
      </c>
      <c r="C155">
        <v>25571.6292116</v>
      </c>
      <c r="D155">
        <v>168.090022857142</v>
      </c>
      <c r="E155">
        <v>122.925845714285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16"/>
        <v>31.147300000156974</v>
      </c>
      <c r="B156" s="5">
        <f t="shared" si="17"/>
        <v>39.932000000000016</v>
      </c>
      <c r="C156">
        <v>25571.660358900001</v>
      </c>
      <c r="D156">
        <v>167.602102857142</v>
      </c>
      <c r="E156">
        <v>126.91904571428501</v>
      </c>
      <c r="F156">
        <v>0.15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16"/>
        <v>17.205500000272878</v>
      </c>
      <c r="B157" s="5">
        <f t="shared" si="17"/>
        <v>36.718400000000031</v>
      </c>
      <c r="C157">
        <v>25571.677564400001</v>
      </c>
      <c r="D157">
        <v>167.12570285714199</v>
      </c>
      <c r="E157">
        <v>130.59088571428501</v>
      </c>
      <c r="F157">
        <v>0.15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16"/>
        <v>44.831200000771787</v>
      </c>
      <c r="B158" s="5">
        <f t="shared" si="17"/>
        <v>36.741600000000005</v>
      </c>
      <c r="C158">
        <v>25571.722395600002</v>
      </c>
      <c r="D158">
        <v>166.637662857142</v>
      </c>
      <c r="E158">
        <v>134.26504571428501</v>
      </c>
      <c r="F158">
        <v>0.15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16"/>
        <v>31.162799998128321</v>
      </c>
      <c r="B159" s="5">
        <f t="shared" si="17"/>
        <v>34.702000000000055</v>
      </c>
      <c r="C159">
        <v>25571.7535584</v>
      </c>
      <c r="D159">
        <v>166.15938285714199</v>
      </c>
      <c r="E159">
        <v>137.73524571428501</v>
      </c>
      <c r="F159">
        <v>0.15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16"/>
        <v>30.603100000007544</v>
      </c>
      <c r="B160" s="5">
        <f t="shared" si="17"/>
        <v>34.104399999999941</v>
      </c>
      <c r="C160">
        <v>25571.7841615</v>
      </c>
      <c r="D160">
        <v>165.68442285714201</v>
      </c>
      <c r="E160">
        <v>141.14568571428501</v>
      </c>
      <c r="F160">
        <v>0.15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16"/>
        <v>30.995600001915591</v>
      </c>
      <c r="B161" s="5">
        <f t="shared" si="17"/>
        <v>37.364399999999875</v>
      </c>
      <c r="C161">
        <v>25571.815157100002</v>
      </c>
      <c r="D161">
        <v>165.17322285714201</v>
      </c>
      <c r="E161">
        <v>144.882125714285</v>
      </c>
      <c r="F161">
        <v>0.15</v>
      </c>
      <c r="G161">
        <v>0</v>
      </c>
      <c r="H161">
        <v>0</v>
      </c>
      <c r="I161">
        <v>0</v>
      </c>
    </row>
    <row r="162" spans="1:9" x14ac:dyDescent="0.3">
      <c r="A162">
        <f t="shared" si="16"/>
        <v>30.197399999451591</v>
      </c>
      <c r="B162" s="5">
        <f t="shared" si="17"/>
        <v>34.936800000000119</v>
      </c>
      <c r="C162">
        <v>25571.845354500001</v>
      </c>
      <c r="D162">
        <v>164.66034285714201</v>
      </c>
      <c r="E162">
        <v>148.37580571428501</v>
      </c>
      <c r="F162">
        <v>0.15</v>
      </c>
      <c r="G162">
        <v>0</v>
      </c>
      <c r="H162">
        <v>0</v>
      </c>
      <c r="I162">
        <v>0</v>
      </c>
    </row>
    <row r="163" spans="1:9" x14ac:dyDescent="0.3">
      <c r="A163">
        <f t="shared" si="16"/>
        <v>45.599099998071324</v>
      </c>
      <c r="B163" s="5">
        <f t="shared" si="17"/>
        <v>41.379199999999798</v>
      </c>
      <c r="C163">
        <v>25571.890953599999</v>
      </c>
      <c r="D163">
        <v>164.07070285714201</v>
      </c>
      <c r="E163">
        <v>152.51372571428499</v>
      </c>
      <c r="F163">
        <v>0.15</v>
      </c>
      <c r="G163">
        <v>0</v>
      </c>
      <c r="H163">
        <v>0</v>
      </c>
      <c r="I163">
        <v>0</v>
      </c>
    </row>
    <row r="164" spans="1:9" x14ac:dyDescent="0.3">
      <c r="A164">
        <f t="shared" si="16"/>
        <v>32.139800001459662</v>
      </c>
      <c r="B164" s="5">
        <f t="shared" si="17"/>
        <v>38.324800000000039</v>
      </c>
      <c r="C164">
        <v>25571.923093400001</v>
      </c>
      <c r="D164">
        <v>163.49902285714199</v>
      </c>
      <c r="E164">
        <v>156.34620571428499</v>
      </c>
      <c r="F164">
        <v>0.15</v>
      </c>
      <c r="G164">
        <v>0</v>
      </c>
      <c r="H164">
        <v>0</v>
      </c>
      <c r="I164">
        <v>0</v>
      </c>
    </row>
    <row r="165" spans="1:9" x14ac:dyDescent="0.3">
      <c r="A165">
        <f t="shared" si="16"/>
        <v>31.069299999217037</v>
      </c>
      <c r="B165" s="5">
        <f t="shared" si="17"/>
        <v>36.473600000000204</v>
      </c>
      <c r="C165">
        <v>25571.9541627</v>
      </c>
      <c r="D165">
        <v>162.94222285714201</v>
      </c>
      <c r="E165">
        <v>159.99356571428501</v>
      </c>
      <c r="F165">
        <v>0.15</v>
      </c>
      <c r="G165">
        <v>0</v>
      </c>
      <c r="H165">
        <v>0</v>
      </c>
      <c r="I165">
        <v>0</v>
      </c>
    </row>
    <row r="166" spans="1:9" x14ac:dyDescent="0.3">
      <c r="A166">
        <f t="shared" si="16"/>
        <v>30.728699999599485</v>
      </c>
      <c r="B166" s="5">
        <f t="shared" si="17"/>
        <v>39.838399999999865</v>
      </c>
      <c r="C166">
        <v>25571.984891399999</v>
      </c>
      <c r="D166">
        <v>162.34918285714201</v>
      </c>
      <c r="E166">
        <v>163.977405714285</v>
      </c>
      <c r="F166">
        <v>0.15</v>
      </c>
      <c r="G166">
        <v>0</v>
      </c>
      <c r="H166">
        <v>0</v>
      </c>
      <c r="I166">
        <v>0</v>
      </c>
    </row>
    <row r="167" spans="1:9" x14ac:dyDescent="0.3">
      <c r="A167">
        <f t="shared" si="16"/>
        <v>1040.9843000015826</v>
      </c>
      <c r="B167" s="5">
        <f t="shared" si="17"/>
        <v>40.781599999999969</v>
      </c>
      <c r="C167">
        <v>25573.025875700001</v>
      </c>
      <c r="D167">
        <v>161.76334285714199</v>
      </c>
      <c r="E167">
        <v>168.055565714285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16"/>
        <v>15.027899997221539</v>
      </c>
      <c r="B168" s="5">
        <f t="shared" si="17"/>
        <v>39.261999999999944</v>
      </c>
      <c r="C168">
        <v>25573.040903599998</v>
      </c>
      <c r="D168">
        <v>161.16046285714199</v>
      </c>
      <c r="E168">
        <v>171.98176571428499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16"/>
        <v>15.989200001058634</v>
      </c>
      <c r="B169" s="5">
        <f t="shared" si="17"/>
        <v>37.748400000000117</v>
      </c>
      <c r="C169">
        <v>25573.056892799999</v>
      </c>
      <c r="D169">
        <v>160.56106285714199</v>
      </c>
      <c r="E169">
        <v>175.756605714285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16"/>
        <v>15.962699999363394</v>
      </c>
      <c r="B170" s="5">
        <f t="shared" si="17"/>
        <v>37.222399999999993</v>
      </c>
      <c r="C170">
        <v>25573.072855499999</v>
      </c>
      <c r="D170">
        <v>159.94126285714199</v>
      </c>
      <c r="E170">
        <v>179.478845714285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16"/>
        <v>15.628500001184875</v>
      </c>
      <c r="B171" s="5">
        <f t="shared" si="17"/>
        <v>37.719199999999944</v>
      </c>
      <c r="C171">
        <v>25573.088484</v>
      </c>
      <c r="D171">
        <v>159.301422857142</v>
      </c>
      <c r="E171">
        <v>183.250765714285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16"/>
        <v>16.001799998775823</v>
      </c>
      <c r="B172" s="5">
        <f t="shared" si="17"/>
        <v>37.37560000000002</v>
      </c>
      <c r="C172">
        <v>25573.104485799999</v>
      </c>
      <c r="D172">
        <v>158.62738285714201</v>
      </c>
      <c r="E172">
        <v>186.988325714285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16"/>
        <v>16.127300001244294</v>
      </c>
      <c r="B173" s="5">
        <f t="shared" si="17"/>
        <v>32.565542857149978</v>
      </c>
      <c r="C173">
        <v>25573.1206131</v>
      </c>
      <c r="D173">
        <v>158.00627999999901</v>
      </c>
      <c r="E173">
        <v>190.24487999999999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16"/>
        <v>15.4435000004014</v>
      </c>
      <c r="B174" s="5">
        <f t="shared" si="17"/>
        <v>42.312400000000139</v>
      </c>
      <c r="C174">
        <v>25573.1360566</v>
      </c>
      <c r="D174">
        <v>157.26827999999901</v>
      </c>
      <c r="E174">
        <v>194.47612000000001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16"/>
        <v>15.368399999715621</v>
      </c>
      <c r="B175" s="5">
        <f t="shared" si="17"/>
        <v>37.928799999999967</v>
      </c>
      <c r="C175">
        <v>25573.151425</v>
      </c>
      <c r="D175">
        <v>156.54023999999899</v>
      </c>
      <c r="E175">
        <v>198.26900000000001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16"/>
        <v>15.390600001410348</v>
      </c>
      <c r="B176" s="5">
        <f t="shared" si="17"/>
        <v>41.660399999999811</v>
      </c>
      <c r="C176">
        <v>25573.166815600001</v>
      </c>
      <c r="D176">
        <v>155.76792</v>
      </c>
      <c r="E176">
        <v>202.43503999999999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16"/>
        <v>15.924399998766603</v>
      </c>
      <c r="B177" s="5">
        <f t="shared" si="17"/>
        <v>38.685600000000022</v>
      </c>
      <c r="C177">
        <v>25573.18274</v>
      </c>
      <c r="D177">
        <v>155.00835999999899</v>
      </c>
      <c r="E177">
        <v>206.30359999999999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16"/>
        <v>15.245300000970019</v>
      </c>
      <c r="B178" s="5">
        <f t="shared" si="17"/>
        <v>36.620800000000031</v>
      </c>
      <c r="C178">
        <v>25573.197985300001</v>
      </c>
      <c r="D178">
        <v>154.25968</v>
      </c>
      <c r="E178">
        <v>209.96567999999999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16"/>
        <v>15.96149999750196</v>
      </c>
      <c r="B179" s="5">
        <f t="shared" si="17"/>
        <v>41.136400000000037</v>
      </c>
      <c r="C179">
        <v>25573.213946799999</v>
      </c>
      <c r="D179">
        <v>153.46287999999899</v>
      </c>
      <c r="E179">
        <v>214.07932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16"/>
        <v>15.988600000127917</v>
      </c>
      <c r="B180" s="5">
        <f t="shared" si="17"/>
        <v>38.576800000000162</v>
      </c>
      <c r="C180">
        <v>25573.229935399999</v>
      </c>
      <c r="D180">
        <v>152.685079999999</v>
      </c>
      <c r="E180">
        <v>217.93700000000001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16"/>
        <v>15.408300001581665</v>
      </c>
      <c r="B181" s="5">
        <f t="shared" si="17"/>
        <v>39.744799999999998</v>
      </c>
      <c r="C181">
        <v>25573.2453437</v>
      </c>
      <c r="D181">
        <v>151.86524</v>
      </c>
      <c r="E181">
        <v>221.91148000000001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16"/>
        <v>16.193200000998331</v>
      </c>
      <c r="B182" s="5">
        <f t="shared" si="17"/>
        <v>40.656799999999862</v>
      </c>
      <c r="C182">
        <v>25573.261536900001</v>
      </c>
      <c r="D182">
        <v>151.01975999999999</v>
      </c>
      <c r="E182">
        <v>225.97716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16"/>
        <v>15.672499997890554</v>
      </c>
      <c r="B183" s="5">
        <f t="shared" si="17"/>
        <v>40.111599999999896</v>
      </c>
      <c r="C183">
        <v>25573.277209399999</v>
      </c>
      <c r="D183">
        <v>150.17760000000001</v>
      </c>
      <c r="E183">
        <v>229.98831999999999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16"/>
        <v>15.67330000034417</v>
      </c>
      <c r="B184" s="5">
        <f t="shared" si="17"/>
        <v>48.413200000000245</v>
      </c>
      <c r="C184">
        <v>25573.2928827</v>
      </c>
      <c r="D184">
        <v>149.25540000000001</v>
      </c>
      <c r="E184">
        <v>234.82964000000001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16"/>
        <v>15.831699998670956</v>
      </c>
      <c r="B185" s="5">
        <f t="shared" si="17"/>
        <v>42.742799999999761</v>
      </c>
      <c r="C185">
        <v>25573.308714399998</v>
      </c>
      <c r="D185">
        <v>148.34255999999999</v>
      </c>
      <c r="E185">
        <v>239.10391999999999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16"/>
        <v>15.605399999913061</v>
      </c>
      <c r="B186" s="5">
        <f t="shared" si="17"/>
        <v>41.485200000000191</v>
      </c>
      <c r="C186">
        <v>25573.324319799998</v>
      </c>
      <c r="D186">
        <v>147.41628</v>
      </c>
      <c r="E186">
        <v>243.25244000000001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16"/>
        <v>15.723800002888311</v>
      </c>
      <c r="B187" s="5">
        <f t="shared" si="17"/>
        <v>43.522799999999791</v>
      </c>
      <c r="C187">
        <v>25573.340043600001</v>
      </c>
      <c r="D187">
        <v>146.470439999999</v>
      </c>
      <c r="E187">
        <v>247.60471999999999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16"/>
        <v>15.788799999427283</v>
      </c>
      <c r="B188" s="5">
        <f t="shared" si="17"/>
        <v>44.462000000000046</v>
      </c>
      <c r="C188">
        <v>25573.355832400001</v>
      </c>
      <c r="D188">
        <v>145.500079999999</v>
      </c>
      <c r="E188">
        <v>252.05091999999999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16"/>
        <v>15.558200000668876</v>
      </c>
      <c r="B189" s="5">
        <f t="shared" si="17"/>
        <v>43.418000000000063</v>
      </c>
      <c r="C189">
        <v>25573.371390600001</v>
      </c>
      <c r="D189">
        <v>144.507319999999</v>
      </c>
      <c r="E189">
        <v>256.39272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16"/>
        <v>15.209199998935219</v>
      </c>
      <c r="B190" s="5">
        <f t="shared" si="17"/>
        <v>44.294800000000123</v>
      </c>
      <c r="C190">
        <v>25573.3865998</v>
      </c>
      <c r="D190">
        <v>143.44251999999901</v>
      </c>
      <c r="E190">
        <v>260.82220000000001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16"/>
        <v>15.007699999841861</v>
      </c>
      <c r="B191" s="5">
        <f t="shared" si="17"/>
        <v>42.313599999999951</v>
      </c>
      <c r="C191">
        <v>25573.4016075</v>
      </c>
      <c r="D191">
        <v>142.35747999999899</v>
      </c>
      <c r="E191">
        <v>265.05356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16"/>
        <v>16.07259999946109</v>
      </c>
      <c r="B192" s="5">
        <f t="shared" si="17"/>
        <v>46.642800000000193</v>
      </c>
      <c r="C192">
        <v>25573.417680099999</v>
      </c>
      <c r="D192">
        <v>141.19711999999899</v>
      </c>
      <c r="E192">
        <v>269.71784000000002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16"/>
        <v>15.425300000060815</v>
      </c>
      <c r="B193" s="5">
        <f t="shared" si="17"/>
        <v>43.801999999989789</v>
      </c>
      <c r="C193">
        <v>25573.433105399999</v>
      </c>
      <c r="D193">
        <v>140.05351999999999</v>
      </c>
      <c r="E193">
        <v>274.098039999999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16"/>
        <v>15.262699998856988</v>
      </c>
      <c r="B194" s="5">
        <f t="shared" si="17"/>
        <v>49.623599999999897</v>
      </c>
      <c r="C194">
        <v>25573.448368099998</v>
      </c>
      <c r="D194">
        <v>138.844279999999</v>
      </c>
      <c r="E194">
        <v>279.06039999999899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16"/>
        <v>15.413600001920713</v>
      </c>
      <c r="B195" s="5">
        <f t="shared" si="17"/>
        <v>48.106000000009885</v>
      </c>
      <c r="C195">
        <v>25573.4637817</v>
      </c>
      <c r="D195">
        <v>137.63708</v>
      </c>
      <c r="E195">
        <v>283.87099999999998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16"/>
        <v>15.048500001284992</v>
      </c>
      <c r="B196" s="5">
        <f t="shared" si="17"/>
        <v>51.003200000000106</v>
      </c>
      <c r="C196">
        <v>25573.478830200002</v>
      </c>
      <c r="D196">
        <v>136.39507999999901</v>
      </c>
      <c r="E196">
        <v>288.97131999999999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16"/>
        <v>15.912399998342153</v>
      </c>
      <c r="B197" s="5">
        <f t="shared" si="17"/>
        <v>47.323999999999842</v>
      </c>
      <c r="C197">
        <v>25573.4947426</v>
      </c>
      <c r="D197">
        <v>135.173239999999</v>
      </c>
      <c r="E197">
        <v>293.70371999999998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16"/>
        <v>15.468699999473756</v>
      </c>
      <c r="B198" s="5">
        <f t="shared" si="17"/>
        <v>51.810399999990295</v>
      </c>
      <c r="C198">
        <v>25573.510211299999</v>
      </c>
      <c r="D198">
        <v>133.87891999999999</v>
      </c>
      <c r="E198">
        <v>298.88475999999901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16"/>
        <v>15.318199999455828</v>
      </c>
      <c r="B199" s="5">
        <f t="shared" si="17"/>
        <v>46.800000000009732</v>
      </c>
      <c r="C199">
        <v>25573.525529499999</v>
      </c>
      <c r="D199">
        <v>132.63067999999899</v>
      </c>
      <c r="E199">
        <v>303.56475999999998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16" si="18">(C200-C199)*1000</f>
        <v>15.744800002721604</v>
      </c>
      <c r="B200" s="5">
        <f t="shared" ref="B200:B216" si="19">(E200-E199)*10</f>
        <v>49.535999999999945</v>
      </c>
      <c r="C200">
        <v>25573.541274300002</v>
      </c>
      <c r="D200">
        <v>131.31800000000001</v>
      </c>
      <c r="E200">
        <v>308.51835999999997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18"/>
        <v>15.739200000098208</v>
      </c>
      <c r="B201" s="5">
        <f t="shared" si="19"/>
        <v>49.012000000000171</v>
      </c>
      <c r="C201">
        <v>25573.557013500002</v>
      </c>
      <c r="D201">
        <v>129.99368000000001</v>
      </c>
      <c r="E201">
        <v>313.41955999999999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18"/>
        <v>15.185399999609217</v>
      </c>
      <c r="B202" s="5">
        <f t="shared" si="19"/>
        <v>48.540399999999977</v>
      </c>
      <c r="C202">
        <v>25573.572198900001</v>
      </c>
      <c r="D202">
        <v>128.64787999999999</v>
      </c>
      <c r="E202">
        <v>318.27359999999999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18"/>
        <v>15.224700000544544</v>
      </c>
      <c r="B203" s="5">
        <f t="shared" si="19"/>
        <v>51.835599999999999</v>
      </c>
      <c r="C203">
        <v>25573.587423600002</v>
      </c>
      <c r="D203">
        <v>127.2794</v>
      </c>
      <c r="E203">
        <v>323.45715999999999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18"/>
        <v>15.835700000025099</v>
      </c>
      <c r="B204" s="5">
        <f t="shared" si="19"/>
        <v>48.808400000000347</v>
      </c>
      <c r="C204">
        <v>25573.603259300002</v>
      </c>
      <c r="D204">
        <v>125.93899999999999</v>
      </c>
      <c r="E204">
        <v>328.33800000000002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18"/>
        <v>15.029199999844423</v>
      </c>
      <c r="B205" s="5">
        <f t="shared" si="19"/>
        <v>51.600799999989704</v>
      </c>
      <c r="C205">
        <v>25573.618288500002</v>
      </c>
      <c r="D205">
        <v>124.5616</v>
      </c>
      <c r="E205">
        <v>333.49807999999899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18"/>
        <v>15.739299997221678</v>
      </c>
      <c r="B206" s="5">
        <f t="shared" si="19"/>
        <v>50.741200000010167</v>
      </c>
      <c r="C206">
        <v>25573.634027799999</v>
      </c>
      <c r="D206">
        <v>123.2176</v>
      </c>
      <c r="E206">
        <v>338.57220000000001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18"/>
        <v>15.253800000209594</v>
      </c>
      <c r="B207" s="5">
        <f t="shared" si="19"/>
        <v>50.98199999999963</v>
      </c>
      <c r="C207">
        <v>25573.649281599999</v>
      </c>
      <c r="D207">
        <v>121.90956</v>
      </c>
      <c r="E207">
        <v>343.67039999999997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18"/>
        <v>15.341599999374012</v>
      </c>
      <c r="B208" s="5">
        <f t="shared" si="19"/>
        <v>47.552857142850371</v>
      </c>
      <c r="C208">
        <v>25573.664623199998</v>
      </c>
      <c r="D208">
        <v>120.626262857142</v>
      </c>
      <c r="E208">
        <v>348.42568571428501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18"/>
        <v>15.143600001465529</v>
      </c>
      <c r="B209" s="5">
        <f t="shared" si="19"/>
        <v>40.437200000000075</v>
      </c>
      <c r="C209">
        <v>25573.6797668</v>
      </c>
      <c r="D209">
        <v>119.385102857142</v>
      </c>
      <c r="E209">
        <v>352.46940571428502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18"/>
        <v>15.614100000675535</v>
      </c>
      <c r="B210" s="5">
        <f t="shared" si="19"/>
        <v>43.214399999999955</v>
      </c>
      <c r="C210">
        <v>25573.695380900001</v>
      </c>
      <c r="D210">
        <v>118.157382857142</v>
      </c>
      <c r="E210">
        <v>356.79084571428501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18"/>
        <v>15.221999998175306</v>
      </c>
      <c r="B211" s="5">
        <f t="shared" si="19"/>
        <v>43.393542857139664</v>
      </c>
      <c r="C211">
        <v>25573.710602899999</v>
      </c>
      <c r="D211">
        <v>116.95979999999901</v>
      </c>
      <c r="E211">
        <v>361.13019999999898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18"/>
        <v>15.913200000795769</v>
      </c>
      <c r="B212" s="5">
        <f t="shared" si="19"/>
        <v>38.639200000000073</v>
      </c>
      <c r="C212">
        <v>25573.7265161</v>
      </c>
      <c r="D212">
        <v>115.826399999999</v>
      </c>
      <c r="E212">
        <v>364.99411999999899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18"/>
        <v>15.292399999452755</v>
      </c>
      <c r="B213" s="5">
        <f t="shared" si="19"/>
        <v>35.204800000009868</v>
      </c>
      <c r="C213">
        <v>25573.741808499999</v>
      </c>
      <c r="D213">
        <v>114.748559999999</v>
      </c>
      <c r="E213">
        <v>368.51459999999997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18"/>
        <v>15.475700001843506</v>
      </c>
      <c r="B214" s="5">
        <f t="shared" si="19"/>
        <v>33.433200000000056</v>
      </c>
      <c r="C214">
        <v>25573.757284200001</v>
      </c>
      <c r="D214">
        <v>113.709119999999</v>
      </c>
      <c r="E214">
        <v>371.85791999999998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18"/>
        <v>15.507000000070548</v>
      </c>
      <c r="B215" s="5">
        <f t="shared" si="19"/>
        <v>32.248000000000161</v>
      </c>
      <c r="C215">
        <v>25573.772791200001</v>
      </c>
      <c r="D215">
        <v>112.736679999999</v>
      </c>
      <c r="E215">
        <v>375.08271999999999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18"/>
        <v>14.236600000003818</v>
      </c>
      <c r="B216" s="5">
        <f t="shared" si="19"/>
        <v>30.534799999999791</v>
      </c>
      <c r="C216">
        <v>25573.787027800001</v>
      </c>
      <c r="D216">
        <v>111.844359999999</v>
      </c>
      <c r="E216">
        <v>378.13619999999997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ref="A217:A230" si="20">(C217-C216)*1000</f>
        <v>15.294499997253297</v>
      </c>
      <c r="B217" s="5">
        <f t="shared" ref="B217:B230" si="21">(E217-E216)*10</f>
        <v>24.721200000000181</v>
      </c>
      <c r="C217">
        <v>25573.802322299998</v>
      </c>
      <c r="D217">
        <v>111.03456</v>
      </c>
      <c r="E217">
        <v>380.60831999999999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20"/>
        <v>15.402700002596248</v>
      </c>
      <c r="B218" s="5">
        <f t="shared" si="21"/>
        <v>27.498400000000061</v>
      </c>
      <c r="C218">
        <v>25573.817725000001</v>
      </c>
      <c r="D218">
        <v>110.26128</v>
      </c>
      <c r="E218">
        <v>383.35816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20"/>
        <v>15.841299999010516</v>
      </c>
      <c r="B219" s="5">
        <f t="shared" si="21"/>
        <v>17.089599999999905</v>
      </c>
      <c r="C219">
        <v>25573.8335663</v>
      </c>
      <c r="D219">
        <v>109.60068</v>
      </c>
      <c r="E219">
        <v>385.06711999999999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20"/>
        <v>15.947600000799866</v>
      </c>
      <c r="B220" s="5">
        <f t="shared" si="21"/>
        <v>17.204399999999964</v>
      </c>
      <c r="C220">
        <v>25573.849513900001</v>
      </c>
      <c r="D220">
        <v>108.984359999999</v>
      </c>
      <c r="E220">
        <v>386.78755999999998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20"/>
        <v>15.875099998083897</v>
      </c>
      <c r="B221" s="5">
        <f t="shared" si="21"/>
        <v>14.44720000000018</v>
      </c>
      <c r="C221">
        <v>25573.865388999999</v>
      </c>
      <c r="D221">
        <v>108.44676</v>
      </c>
      <c r="E221">
        <v>388.23228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20"/>
        <v>15.299200000299606</v>
      </c>
      <c r="B222" s="5">
        <f t="shared" si="21"/>
        <v>17.643600000000106</v>
      </c>
      <c r="C222">
        <v>25573.880688199999</v>
      </c>
      <c r="D222">
        <v>107.94852</v>
      </c>
      <c r="E222">
        <v>389.99664000000001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20"/>
        <v>15.27669999995851</v>
      </c>
      <c r="B223" s="5">
        <f t="shared" si="21"/>
        <v>15.200800000000072</v>
      </c>
      <c r="C223">
        <v>25573.895964899999</v>
      </c>
      <c r="D223">
        <v>107.529</v>
      </c>
      <c r="E223">
        <v>391.51672000000002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20"/>
        <v>15.840500000194879</v>
      </c>
      <c r="B224" s="5">
        <f t="shared" si="21"/>
        <v>10.693199999989815</v>
      </c>
      <c r="C224">
        <v>25573.911805399999</v>
      </c>
      <c r="D224">
        <v>107.186399999999</v>
      </c>
      <c r="E224">
        <v>392.586039999999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20"/>
        <v>15.0854999992589</v>
      </c>
      <c r="B225" s="5">
        <f t="shared" si="21"/>
        <v>9.9484000000097694</v>
      </c>
      <c r="C225">
        <v>25573.926890899998</v>
      </c>
      <c r="D225">
        <v>106.914479999999</v>
      </c>
      <c r="E225">
        <v>393.58087999999998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20"/>
        <v>15.241500001138775</v>
      </c>
      <c r="B226" s="5">
        <f t="shared" si="21"/>
        <v>7.5792000000001281</v>
      </c>
      <c r="C226">
        <v>25573.9421324</v>
      </c>
      <c r="D226">
        <v>106.522679999999</v>
      </c>
      <c r="E226">
        <v>394.33879999999999</v>
      </c>
      <c r="F226">
        <v>0</v>
      </c>
      <c r="G226">
        <v>0</v>
      </c>
      <c r="H226">
        <v>0</v>
      </c>
      <c r="I226">
        <v>0</v>
      </c>
    </row>
    <row r="227" spans="1:9" x14ac:dyDescent="0.3">
      <c r="A227">
        <f t="shared" si="20"/>
        <v>16.118300001835451</v>
      </c>
      <c r="B227" s="5">
        <f t="shared" si="21"/>
        <v>9.8847999999998137</v>
      </c>
      <c r="C227">
        <v>25573.958250700001</v>
      </c>
      <c r="D227">
        <v>106.114319999999</v>
      </c>
      <c r="E227">
        <v>395.32727999999997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f t="shared" si="20"/>
        <v>47.520599997369573</v>
      </c>
      <c r="B228" s="5">
        <f t="shared" si="21"/>
        <v>5.9495999999904825</v>
      </c>
      <c r="C228">
        <v>25574.005771299999</v>
      </c>
      <c r="D228">
        <v>105.724199999999</v>
      </c>
      <c r="E228">
        <v>395.92223999999902</v>
      </c>
      <c r="F228">
        <v>0</v>
      </c>
      <c r="G228">
        <v>0</v>
      </c>
      <c r="H228">
        <v>0</v>
      </c>
      <c r="I228">
        <v>0</v>
      </c>
    </row>
    <row r="229" spans="1:9" x14ac:dyDescent="0.3">
      <c r="A229">
        <f t="shared" si="20"/>
        <v>30.891700000211131</v>
      </c>
      <c r="B229" s="5">
        <f t="shared" si="21"/>
        <v>4.5700000000095997</v>
      </c>
      <c r="C229">
        <v>25574.036662999999</v>
      </c>
      <c r="D229">
        <v>105.32028</v>
      </c>
      <c r="E229">
        <v>396.37923999999998</v>
      </c>
      <c r="F229">
        <v>0</v>
      </c>
      <c r="G229">
        <v>0</v>
      </c>
      <c r="H229">
        <v>0</v>
      </c>
      <c r="I229">
        <v>0</v>
      </c>
    </row>
    <row r="230" spans="1:9" x14ac:dyDescent="0.3">
      <c r="A230">
        <f t="shared" si="20"/>
        <v>29.70140000252286</v>
      </c>
      <c r="B230" s="5">
        <f t="shared" si="21"/>
        <v>2.5675999999901933</v>
      </c>
      <c r="C230">
        <v>25574.066364400001</v>
      </c>
      <c r="D230">
        <v>104.91816</v>
      </c>
      <c r="E230">
        <v>396.635999999999</v>
      </c>
      <c r="F230">
        <v>0</v>
      </c>
      <c r="G230">
        <v>0</v>
      </c>
      <c r="H230">
        <v>0</v>
      </c>
      <c r="I230">
        <v>0</v>
      </c>
    </row>
    <row r="231" spans="1:9" x14ac:dyDescent="0.3">
      <c r="B231" s="5"/>
    </row>
    <row r="232" spans="1:9" x14ac:dyDescent="0.3">
      <c r="B232" s="5"/>
    </row>
    <row r="233" spans="1:9" x14ac:dyDescent="0.3">
      <c r="B233" s="5"/>
    </row>
    <row r="234" spans="1:9" x14ac:dyDescent="0.3">
      <c r="B234" s="5"/>
    </row>
    <row r="235" spans="1:9" x14ac:dyDescent="0.3">
      <c r="B235" s="5"/>
    </row>
    <row r="236" spans="1:9" x14ac:dyDescent="0.3">
      <c r="B236" s="5"/>
    </row>
    <row r="237" spans="1:9" x14ac:dyDescent="0.3">
      <c r="B237" s="5"/>
    </row>
    <row r="238" spans="1:9" x14ac:dyDescent="0.3">
      <c r="B238" s="5"/>
    </row>
    <row r="239" spans="1:9" x14ac:dyDescent="0.3">
      <c r="B239" s="5"/>
    </row>
    <row r="240" spans="1:9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2957-4E5B-4214-BB9B-6B16D25E776A}">
  <dimension ref="A1:Z311"/>
  <sheetViews>
    <sheetView zoomScaleNormal="100" workbookViewId="0">
      <selection activeCell="R39" sqref="R39:R75"/>
    </sheetView>
  </sheetViews>
  <sheetFormatPr defaultRowHeight="14.4" x14ac:dyDescent="0.3"/>
  <cols>
    <col min="3" max="3" width="11.44140625" customWidth="1"/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4.21875" style="1" customWidth="1"/>
    <col min="20" max="20" width="9.33203125" customWidth="1"/>
    <col min="22" max="22" width="14.6640625" bestFit="1" customWidth="1"/>
    <col min="23" max="23" width="9.44140625" bestFit="1" customWidth="1"/>
    <col min="26" max="26" width="4.109375" style="1" customWidth="1"/>
  </cols>
  <sheetData>
    <row r="1" spans="1:25" x14ac:dyDescent="0.3">
      <c r="F1" t="s">
        <v>0</v>
      </c>
      <c r="L1" t="s">
        <v>22</v>
      </c>
      <c r="P1" t="s">
        <v>1</v>
      </c>
      <c r="Q1" s="3">
        <v>192.22557737197894</v>
      </c>
      <c r="R1" s="2"/>
      <c r="W1" t="s">
        <v>21</v>
      </c>
    </row>
    <row r="2" spans="1:25" x14ac:dyDescent="0.3">
      <c r="O2" t="s">
        <v>19</v>
      </c>
      <c r="P2" t="s">
        <v>2</v>
      </c>
      <c r="Q2" s="2">
        <v>1.3454895282780255</v>
      </c>
      <c r="R2" s="2"/>
    </row>
    <row r="3" spans="1:25" x14ac:dyDescent="0.3">
      <c r="O3">
        <f>MIN(O6:O1001)</f>
        <v>33.234360000000002</v>
      </c>
      <c r="P3" t="s">
        <v>3</v>
      </c>
      <c r="Q3" s="2">
        <f>AVERAGE(R6:R38)</f>
        <v>0.58967290684250817</v>
      </c>
      <c r="R3" s="2">
        <f>SUM(R6:R38)</f>
        <v>19.45920592580277</v>
      </c>
    </row>
    <row r="4" spans="1:25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 x14ac:dyDescent="0.3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 x14ac:dyDescent="0.3">
      <c r="A6" t="s">
        <v>20</v>
      </c>
      <c r="B6" t="s">
        <v>20</v>
      </c>
      <c r="C6">
        <v>26216.879565399999</v>
      </c>
      <c r="D6">
        <v>217.20599999999999</v>
      </c>
      <c r="E6">
        <v>15.701000000000001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26220.365626800001</v>
      </c>
      <c r="N6">
        <v>208.05672000000001</v>
      </c>
      <c r="O6">
        <v>33.234360000000002</v>
      </c>
      <c r="P6" s="2">
        <f>O6-$O$3</f>
        <v>0</v>
      </c>
      <c r="Q6" s="2">
        <f t="shared" ref="Q6:Q38" si="0">$Q$1*(L6-$Q$2+($Q$2*(EXP(-1*L6/$Q$2))))</f>
        <v>0</v>
      </c>
      <c r="R6" s="2">
        <f>ABS(Q6-P6)</f>
        <v>0</v>
      </c>
      <c r="S6" s="4"/>
      <c r="T6" s="2" t="s">
        <v>20</v>
      </c>
      <c r="U6">
        <f>V6-$V$6</f>
        <v>0</v>
      </c>
      <c r="V6">
        <v>26219.167437700002</v>
      </c>
      <c r="W6">
        <v>214.39032</v>
      </c>
      <c r="X6">
        <v>36.341959999999901</v>
      </c>
      <c r="Y6">
        <f>X6-$O$3</f>
        <v>3.1075999999998984</v>
      </c>
    </row>
    <row r="7" spans="1:25" x14ac:dyDescent="0.3">
      <c r="A7">
        <f>(C7-C6)*1000</f>
        <v>15.033499999844935</v>
      </c>
      <c r="B7" s="5">
        <f>(E7-E6)*10</f>
        <v>0</v>
      </c>
      <c r="C7">
        <v>26216.894598899999</v>
      </c>
      <c r="D7">
        <v>217.32900000000001</v>
      </c>
      <c r="E7">
        <v>15.701000000000001</v>
      </c>
      <c r="F7">
        <v>0</v>
      </c>
      <c r="G7">
        <v>0</v>
      </c>
      <c r="H7">
        <v>0</v>
      </c>
      <c r="I7">
        <v>0</v>
      </c>
      <c r="K7" s="2">
        <f>(M7-M6)*1000</f>
        <v>31.256999998731771</v>
      </c>
      <c r="L7" s="2">
        <f t="shared" ref="L7:L38" si="1">M7-$M$6</f>
        <v>3.1256999998731771E-2</v>
      </c>
      <c r="M7">
        <v>26220.3968838</v>
      </c>
      <c r="N7">
        <v>208.0008</v>
      </c>
      <c r="O7">
        <v>33.298360000000002</v>
      </c>
      <c r="P7" s="2">
        <f t="shared" ref="P7:P38" si="2">O7-$O$3</f>
        <v>6.4000000000000057E-2</v>
      </c>
      <c r="Q7" s="2">
        <f t="shared" si="0"/>
        <v>6.9253052550686339E-2</v>
      </c>
      <c r="R7" s="2">
        <f t="shared" ref="R7:R38" si="3">ABS(Q7-P7)</f>
        <v>5.2530525506862824E-3</v>
      </c>
      <c r="S7" s="4"/>
      <c r="T7" s="2">
        <f t="shared" ref="T7:T70" si="4">(U7-U6)*1000</f>
        <v>30.552099997294135</v>
      </c>
      <c r="U7">
        <f t="shared" ref="U7:U70" si="5">V7-$V$6</f>
        <v>3.0552099997294135E-2</v>
      </c>
      <c r="V7">
        <v>26219.197989799999</v>
      </c>
      <c r="W7">
        <v>214.14923999999999</v>
      </c>
      <c r="X7">
        <v>36.831519999999898</v>
      </c>
      <c r="Y7">
        <f t="shared" ref="Y7:Y70" si="6">X7-$O$3</f>
        <v>3.5971599999998958</v>
      </c>
    </row>
    <row r="8" spans="1:25" x14ac:dyDescent="0.3">
      <c r="A8">
        <f t="shared" ref="A8:A71" si="7">(C8-C7)*1000</f>
        <v>16.239399999903981</v>
      </c>
      <c r="B8" s="5">
        <f t="shared" ref="B8:B71" si="8">(E8-E7)*10</f>
        <v>0</v>
      </c>
      <c r="C8">
        <v>26216.910838299998</v>
      </c>
      <c r="D8">
        <v>217.57499999999999</v>
      </c>
      <c r="E8">
        <v>15.701000000000001</v>
      </c>
      <c r="F8">
        <v>0</v>
      </c>
      <c r="G8">
        <v>0</v>
      </c>
      <c r="H8">
        <v>0</v>
      </c>
      <c r="I8">
        <v>0</v>
      </c>
      <c r="K8" s="2">
        <f t="shared" ref="K8:K38" si="9">(M8-M7)*1000</f>
        <v>32.329400000890018</v>
      </c>
      <c r="L8" s="2">
        <f t="shared" si="1"/>
        <v>6.358639999962179E-2</v>
      </c>
      <c r="M8">
        <v>26220.429213200001</v>
      </c>
      <c r="N8">
        <v>207.95016000000001</v>
      </c>
      <c r="O8">
        <v>33.568440000000002</v>
      </c>
      <c r="P8" s="2">
        <f t="shared" si="2"/>
        <v>0.33408000000000015</v>
      </c>
      <c r="Q8" s="2">
        <f t="shared" si="0"/>
        <v>0.28432482915741009</v>
      </c>
      <c r="R8" s="2">
        <f t="shared" si="3"/>
        <v>4.9755170842590069E-2</v>
      </c>
      <c r="S8" s="4"/>
      <c r="T8" s="2">
        <f t="shared" si="4"/>
        <v>31.280100000003586</v>
      </c>
      <c r="U8">
        <f t="shared" si="5"/>
        <v>6.1832199997297721E-2</v>
      </c>
      <c r="V8">
        <v>26219.229269899999</v>
      </c>
      <c r="W8">
        <v>213.90815999999899</v>
      </c>
      <c r="X8">
        <v>37.336799999999897</v>
      </c>
      <c r="Y8">
        <f t="shared" si="6"/>
        <v>4.1024399999998948</v>
      </c>
    </row>
    <row r="9" spans="1:25" x14ac:dyDescent="0.3">
      <c r="A9">
        <f t="shared" si="7"/>
        <v>14.976900001784088</v>
      </c>
      <c r="B9" s="5">
        <f t="shared" si="8"/>
        <v>0</v>
      </c>
      <c r="C9">
        <v>26216.9258152</v>
      </c>
      <c r="D9">
        <v>217.69800000000001</v>
      </c>
      <c r="E9">
        <v>15.701000000000001</v>
      </c>
      <c r="F9">
        <v>0</v>
      </c>
      <c r="G9">
        <v>0</v>
      </c>
      <c r="H9">
        <v>0</v>
      </c>
      <c r="I9">
        <v>0</v>
      </c>
      <c r="K9" s="2">
        <f t="shared" si="9"/>
        <v>31.242400000337511</v>
      </c>
      <c r="L9" s="2">
        <f t="shared" si="1"/>
        <v>9.4828799999959301E-2</v>
      </c>
      <c r="M9">
        <v>26220.460455600001</v>
      </c>
      <c r="N9">
        <v>207.92699999999999</v>
      </c>
      <c r="O9">
        <v>33.775640000000003</v>
      </c>
      <c r="P9" s="2">
        <f t="shared" si="2"/>
        <v>0.54128000000000043</v>
      </c>
      <c r="Q9" s="2">
        <f t="shared" si="0"/>
        <v>0.62753538089642213</v>
      </c>
      <c r="R9" s="2">
        <f t="shared" si="3"/>
        <v>8.6255380896421707E-2</v>
      </c>
      <c r="S9" s="4"/>
      <c r="T9" s="2">
        <f t="shared" si="4"/>
        <v>32.270600000629202</v>
      </c>
      <c r="U9">
        <f t="shared" si="5"/>
        <v>9.4102799997926923E-2</v>
      </c>
      <c r="V9">
        <v>26219.2615405</v>
      </c>
      <c r="W9">
        <v>213.66216</v>
      </c>
      <c r="X9">
        <v>37.857799999999898</v>
      </c>
      <c r="Y9">
        <f t="shared" si="6"/>
        <v>4.6234399999998956</v>
      </c>
    </row>
    <row r="10" spans="1:25" x14ac:dyDescent="0.3">
      <c r="A10">
        <f t="shared" si="7"/>
        <v>15.547499999229331</v>
      </c>
      <c r="B10" s="5">
        <f t="shared" si="8"/>
        <v>-1.3100000000000023</v>
      </c>
      <c r="C10">
        <v>26216.941362699999</v>
      </c>
      <c r="D10">
        <v>217.69800000000001</v>
      </c>
      <c r="E10">
        <v>15.57</v>
      </c>
      <c r="F10">
        <v>0</v>
      </c>
      <c r="G10">
        <v>0</v>
      </c>
      <c r="H10">
        <v>0</v>
      </c>
      <c r="I10">
        <v>0</v>
      </c>
      <c r="K10" s="2">
        <f t="shared" si="9"/>
        <v>45.974699998623691</v>
      </c>
      <c r="L10" s="2">
        <f t="shared" si="1"/>
        <v>0.14080349999858299</v>
      </c>
      <c r="M10">
        <v>26220.5064303</v>
      </c>
      <c r="N10">
        <v>207.9024</v>
      </c>
      <c r="O10">
        <v>34.034640000000003</v>
      </c>
      <c r="P10" s="2">
        <f t="shared" si="2"/>
        <v>0.80028000000000077</v>
      </c>
      <c r="Q10" s="2">
        <f t="shared" si="0"/>
        <v>1.3680747459848126</v>
      </c>
      <c r="R10" s="2">
        <f t="shared" si="3"/>
        <v>0.56779474598481183</v>
      </c>
      <c r="S10" s="4"/>
      <c r="T10" s="2">
        <f t="shared" si="4"/>
        <v>31.915600000502309</v>
      </c>
      <c r="U10">
        <f t="shared" si="5"/>
        <v>0.12601839999842923</v>
      </c>
      <c r="V10">
        <v>26219.2934561</v>
      </c>
      <c r="W10">
        <v>213.40631999999999</v>
      </c>
      <c r="X10">
        <v>38.3892799999999</v>
      </c>
      <c r="Y10">
        <f t="shared" si="6"/>
        <v>5.1549199999998976</v>
      </c>
    </row>
    <row r="11" spans="1:25" x14ac:dyDescent="0.3">
      <c r="A11">
        <f t="shared" si="7"/>
        <v>15.679399999498855</v>
      </c>
      <c r="B11" s="5">
        <f t="shared" si="8"/>
        <v>-1.3100000000000023</v>
      </c>
      <c r="C11">
        <v>26216.957042099999</v>
      </c>
      <c r="D11">
        <v>217.821</v>
      </c>
      <c r="E11">
        <v>15.439</v>
      </c>
      <c r="F11">
        <v>0</v>
      </c>
      <c r="G11">
        <v>0</v>
      </c>
      <c r="H11">
        <v>0</v>
      </c>
      <c r="I11">
        <v>0</v>
      </c>
      <c r="K11" s="2">
        <f t="shared" si="9"/>
        <v>31.480300000112038</v>
      </c>
      <c r="L11" s="2">
        <f t="shared" si="1"/>
        <v>0.17228379999869503</v>
      </c>
      <c r="M11">
        <v>26220.5379106</v>
      </c>
      <c r="N11">
        <v>207.88272000000001</v>
      </c>
      <c r="O11">
        <v>34.167879999999997</v>
      </c>
      <c r="P11" s="2">
        <f t="shared" si="2"/>
        <v>0.93351999999999435</v>
      </c>
      <c r="Q11" s="2">
        <f t="shared" si="0"/>
        <v>2.0325906471845534</v>
      </c>
      <c r="R11" s="2">
        <f t="shared" si="3"/>
        <v>1.099070647184559</v>
      </c>
      <c r="S11" s="4"/>
      <c r="T11" s="2">
        <f t="shared" si="4"/>
        <v>31.238700001267716</v>
      </c>
      <c r="U11">
        <f t="shared" si="5"/>
        <v>0.15725709999969695</v>
      </c>
      <c r="V11">
        <v>26219.324694800001</v>
      </c>
      <c r="W11">
        <v>213.14555999999999</v>
      </c>
      <c r="X11">
        <v>38.936479999999897</v>
      </c>
      <c r="Y11">
        <f t="shared" si="6"/>
        <v>5.7021199999998942</v>
      </c>
    </row>
    <row r="12" spans="1:25" x14ac:dyDescent="0.3">
      <c r="A12">
        <f t="shared" si="7"/>
        <v>15.377499999885913</v>
      </c>
      <c r="B12" s="5">
        <f t="shared" si="8"/>
        <v>-1.3100000000000023</v>
      </c>
      <c r="C12">
        <v>26216.972419599999</v>
      </c>
      <c r="D12">
        <v>217.821</v>
      </c>
      <c r="E12">
        <v>15.308</v>
      </c>
      <c r="F12">
        <v>0</v>
      </c>
      <c r="G12">
        <v>0</v>
      </c>
      <c r="H12">
        <v>0</v>
      </c>
      <c r="I12">
        <v>0</v>
      </c>
      <c r="K12" s="2">
        <f t="shared" si="9"/>
        <v>30.381299999135081</v>
      </c>
      <c r="L12" s="2">
        <f t="shared" si="1"/>
        <v>0.20266509999783011</v>
      </c>
      <c r="M12">
        <v>26220.568291899999</v>
      </c>
      <c r="N12">
        <v>207.83843999999999</v>
      </c>
      <c r="O12">
        <v>34.989800000000002</v>
      </c>
      <c r="P12" s="2">
        <f t="shared" si="2"/>
        <v>1.7554400000000001</v>
      </c>
      <c r="Q12" s="2">
        <f t="shared" si="0"/>
        <v>2.7920639607121069</v>
      </c>
      <c r="R12" s="2">
        <f t="shared" si="3"/>
        <v>1.0366239607121068</v>
      </c>
      <c r="S12" s="4"/>
      <c r="T12" s="2">
        <f t="shared" si="4"/>
        <v>46.964899996964959</v>
      </c>
      <c r="U12">
        <f t="shared" si="5"/>
        <v>0.20422199999666191</v>
      </c>
      <c r="V12">
        <v>26219.371659699998</v>
      </c>
      <c r="W12">
        <v>212.87495999999999</v>
      </c>
      <c r="X12">
        <v>39.504639999999902</v>
      </c>
      <c r="Y12">
        <f t="shared" si="6"/>
        <v>6.2702799999999002</v>
      </c>
    </row>
    <row r="13" spans="1:25" x14ac:dyDescent="0.3">
      <c r="A13">
        <f t="shared" si="7"/>
        <v>15.827100000024075</v>
      </c>
      <c r="B13" s="5">
        <f t="shared" si="8"/>
        <v>-2.6200000000000045</v>
      </c>
      <c r="C13">
        <v>26216.988246699999</v>
      </c>
      <c r="D13">
        <v>217.94399999999999</v>
      </c>
      <c r="E13">
        <v>15.045999999999999</v>
      </c>
      <c r="F13">
        <v>0</v>
      </c>
      <c r="G13">
        <v>0</v>
      </c>
      <c r="H13">
        <v>0</v>
      </c>
      <c r="I13">
        <v>0</v>
      </c>
      <c r="K13" s="2">
        <f t="shared" si="9"/>
        <v>31.173999999737134</v>
      </c>
      <c r="L13" s="2">
        <f t="shared" si="1"/>
        <v>0.23383909999756725</v>
      </c>
      <c r="M13">
        <v>26220.599465899999</v>
      </c>
      <c r="N13">
        <v>207.79236</v>
      </c>
      <c r="O13">
        <v>36.053879999999999</v>
      </c>
      <c r="P13" s="2">
        <f t="shared" si="2"/>
        <v>2.8195199999999971</v>
      </c>
      <c r="Q13" s="2">
        <f t="shared" si="0"/>
        <v>3.689243141860755</v>
      </c>
      <c r="R13" s="2">
        <f t="shared" si="3"/>
        <v>0.86972314186075783</v>
      </c>
      <c r="S13" s="4"/>
      <c r="T13" s="2">
        <f t="shared" si="4"/>
        <v>15.547200000582961</v>
      </c>
      <c r="U13">
        <f t="shared" si="5"/>
        <v>0.21976919999724487</v>
      </c>
      <c r="V13">
        <v>26219.387206899999</v>
      </c>
      <c r="W13">
        <v>212.58815999999999</v>
      </c>
      <c r="X13">
        <v>39.910959999999903</v>
      </c>
      <c r="Y13">
        <f t="shared" si="6"/>
        <v>6.6765999999999011</v>
      </c>
    </row>
    <row r="14" spans="1:25" x14ac:dyDescent="0.3">
      <c r="A14">
        <f t="shared" si="7"/>
        <v>15.356899999460438</v>
      </c>
      <c r="B14" s="5">
        <f t="shared" si="8"/>
        <v>-2.6200000000009993</v>
      </c>
      <c r="C14">
        <v>26217.003603599998</v>
      </c>
      <c r="D14">
        <v>217.94399999999999</v>
      </c>
      <c r="E14">
        <v>14.783999999999899</v>
      </c>
      <c r="F14">
        <v>0</v>
      </c>
      <c r="G14">
        <v>0</v>
      </c>
      <c r="H14">
        <v>0</v>
      </c>
      <c r="I14">
        <v>0</v>
      </c>
      <c r="K14" s="2">
        <f t="shared" si="9"/>
        <v>30.603400002291892</v>
      </c>
      <c r="L14" s="2">
        <f t="shared" si="1"/>
        <v>0.26444249999985914</v>
      </c>
      <c r="M14">
        <v>26220.630069300001</v>
      </c>
      <c r="N14">
        <v>207.76283999999899</v>
      </c>
      <c r="O14">
        <v>37.396799999999999</v>
      </c>
      <c r="P14" s="2">
        <f t="shared" si="2"/>
        <v>4.1624399999999966</v>
      </c>
      <c r="Q14" s="2">
        <f t="shared" si="0"/>
        <v>4.6835284842897345</v>
      </c>
      <c r="R14" s="2">
        <f t="shared" si="3"/>
        <v>0.52108848428973786</v>
      </c>
      <c r="S14" s="4"/>
      <c r="T14" s="2">
        <f t="shared" si="4"/>
        <v>31.078500000148779</v>
      </c>
      <c r="U14">
        <f t="shared" si="5"/>
        <v>0.25084769999739365</v>
      </c>
      <c r="V14">
        <v>26219.418285399999</v>
      </c>
      <c r="W14">
        <v>212.29643999999999</v>
      </c>
      <c r="X14">
        <v>40.3382399999999</v>
      </c>
      <c r="Y14">
        <f t="shared" si="6"/>
        <v>7.1038799999998972</v>
      </c>
    </row>
    <row r="15" spans="1:25" x14ac:dyDescent="0.3">
      <c r="A15">
        <f t="shared" si="7"/>
        <v>14.647900003183167</v>
      </c>
      <c r="B15" s="5">
        <f t="shared" si="8"/>
        <v>94.600000000001003</v>
      </c>
      <c r="C15">
        <v>26217.018251500001</v>
      </c>
      <c r="D15">
        <v>217.40700000000001</v>
      </c>
      <c r="E15">
        <v>24.244</v>
      </c>
      <c r="F15">
        <v>0</v>
      </c>
      <c r="G15">
        <v>0</v>
      </c>
      <c r="H15">
        <v>0</v>
      </c>
      <c r="I15">
        <v>0</v>
      </c>
      <c r="K15" s="2">
        <f t="shared" si="9"/>
        <v>32.13559999858262</v>
      </c>
      <c r="L15" s="2">
        <f t="shared" si="1"/>
        <v>0.29657809999844176</v>
      </c>
      <c r="M15">
        <v>26220.6622049</v>
      </c>
      <c r="N15">
        <v>207.74315999999899</v>
      </c>
      <c r="O15">
        <v>38.587759999999903</v>
      </c>
      <c r="P15" s="2">
        <f t="shared" si="2"/>
        <v>5.3533999999999011</v>
      </c>
      <c r="Q15" s="2">
        <f t="shared" si="0"/>
        <v>5.8458773516640292</v>
      </c>
      <c r="R15" s="2">
        <f t="shared" si="3"/>
        <v>0.49247735166412809</v>
      </c>
      <c r="S15" s="4"/>
      <c r="T15" s="2">
        <f t="shared" si="4"/>
        <v>46.459000001050299</v>
      </c>
      <c r="U15">
        <f t="shared" si="5"/>
        <v>0.29730669999844395</v>
      </c>
      <c r="V15">
        <v>26219.4647444</v>
      </c>
      <c r="W15">
        <v>212.00963999999999</v>
      </c>
      <c r="X15">
        <v>40.786479999999898</v>
      </c>
      <c r="Y15">
        <f t="shared" si="6"/>
        <v>7.5521199999998956</v>
      </c>
    </row>
    <row r="16" spans="1:25" x14ac:dyDescent="0.3">
      <c r="A16">
        <f t="shared" si="7"/>
        <v>15.137899998080684</v>
      </c>
      <c r="B16" s="5">
        <f t="shared" si="8"/>
        <v>-2.6200000000000045</v>
      </c>
      <c r="C16">
        <v>26217.0333894</v>
      </c>
      <c r="D16">
        <v>217.40700000000001</v>
      </c>
      <c r="E16">
        <v>23.981999999999999</v>
      </c>
      <c r="F16">
        <v>0</v>
      </c>
      <c r="G16">
        <v>0</v>
      </c>
      <c r="H16">
        <v>0</v>
      </c>
      <c r="I16">
        <v>0</v>
      </c>
      <c r="K16" s="2">
        <f t="shared" si="9"/>
        <v>46.27470000195899</v>
      </c>
      <c r="L16" s="2">
        <f t="shared" si="1"/>
        <v>0.34285280000040075</v>
      </c>
      <c r="M16">
        <v>26220.708479600002</v>
      </c>
      <c r="N16">
        <v>207.69744</v>
      </c>
      <c r="O16">
        <v>40.253159999999902</v>
      </c>
      <c r="P16" s="2">
        <f t="shared" si="2"/>
        <v>7.0187999999998993</v>
      </c>
      <c r="Q16" s="2">
        <f t="shared" si="0"/>
        <v>7.7268434754962287</v>
      </c>
      <c r="R16" s="2">
        <f t="shared" si="3"/>
        <v>0.7080434754963294</v>
      </c>
      <c r="S16" s="4"/>
      <c r="T16" s="2">
        <f t="shared" si="4"/>
        <v>30.789299999014474</v>
      </c>
      <c r="U16">
        <f t="shared" si="5"/>
        <v>0.32809599999745842</v>
      </c>
      <c r="V16">
        <v>26219.495533699999</v>
      </c>
      <c r="W16">
        <v>211.72247999999999</v>
      </c>
      <c r="X16">
        <v>40.991959999999899</v>
      </c>
      <c r="Y16">
        <f t="shared" si="6"/>
        <v>7.757599999999897</v>
      </c>
    </row>
    <row r="17" spans="1:25" x14ac:dyDescent="0.3">
      <c r="A17">
        <f t="shared" si="7"/>
        <v>16.263599998637801</v>
      </c>
      <c r="B17" s="5">
        <f t="shared" si="8"/>
        <v>-1.3100000000000023</v>
      </c>
      <c r="C17">
        <v>26217.049652999998</v>
      </c>
      <c r="D17">
        <v>217.40700000000001</v>
      </c>
      <c r="E17">
        <v>23.850999999999999</v>
      </c>
      <c r="F17">
        <v>0</v>
      </c>
      <c r="G17">
        <v>0</v>
      </c>
      <c r="H17">
        <v>0</v>
      </c>
      <c r="I17">
        <v>0</v>
      </c>
      <c r="K17" s="2">
        <f t="shared" si="9"/>
        <v>31.088599997019628</v>
      </c>
      <c r="L17" s="2">
        <f t="shared" si="1"/>
        <v>0.37394139999742038</v>
      </c>
      <c r="M17">
        <v>26220.739568199999</v>
      </c>
      <c r="N17">
        <v>207.65807999999899</v>
      </c>
      <c r="O17">
        <v>41.949399999999997</v>
      </c>
      <c r="P17" s="2">
        <f t="shared" si="2"/>
        <v>8.7150399999999948</v>
      </c>
      <c r="Q17" s="2">
        <f t="shared" si="0"/>
        <v>9.1241981884899523</v>
      </c>
      <c r="R17" s="2">
        <f t="shared" si="3"/>
        <v>0.40915818848995755</v>
      </c>
      <c r="S17" s="4"/>
      <c r="T17" s="2">
        <f t="shared" si="4"/>
        <v>30.977800000982825</v>
      </c>
      <c r="U17">
        <f t="shared" si="5"/>
        <v>0.35907379999844125</v>
      </c>
      <c r="V17">
        <v>26219.5265115</v>
      </c>
      <c r="W17">
        <v>211.44515999999999</v>
      </c>
      <c r="X17">
        <v>41.207919999999902</v>
      </c>
      <c r="Y17">
        <f t="shared" si="6"/>
        <v>7.9735599999998996</v>
      </c>
    </row>
    <row r="18" spans="1:25" x14ac:dyDescent="0.3">
      <c r="A18">
        <f t="shared" si="7"/>
        <v>15.473000003112247</v>
      </c>
      <c r="B18" s="5">
        <f t="shared" si="8"/>
        <v>0</v>
      </c>
      <c r="C18">
        <v>26217.065126000001</v>
      </c>
      <c r="D18">
        <v>217.28399999999999</v>
      </c>
      <c r="E18">
        <v>23.850999999999999</v>
      </c>
      <c r="F18">
        <v>0</v>
      </c>
      <c r="G18">
        <v>0</v>
      </c>
      <c r="H18">
        <v>0</v>
      </c>
      <c r="I18">
        <v>0</v>
      </c>
      <c r="K18" s="2">
        <f t="shared" si="9"/>
        <v>30.511400000250433</v>
      </c>
      <c r="L18" s="2">
        <f t="shared" si="1"/>
        <v>0.40445279999767081</v>
      </c>
      <c r="M18">
        <v>26220.770079599999</v>
      </c>
      <c r="N18">
        <v>207.62647999999999</v>
      </c>
      <c r="O18">
        <v>43.791359999999997</v>
      </c>
      <c r="P18" s="2">
        <f t="shared" si="2"/>
        <v>10.556999999999995</v>
      </c>
      <c r="Q18" s="2">
        <f t="shared" si="0"/>
        <v>10.597310083987416</v>
      </c>
      <c r="R18" s="2">
        <f t="shared" si="3"/>
        <v>4.0310083987421308E-2</v>
      </c>
      <c r="S18" s="4"/>
      <c r="T18" s="2">
        <f t="shared" si="4"/>
        <v>31.2911000000895</v>
      </c>
      <c r="U18">
        <f t="shared" si="5"/>
        <v>0.39036489999853075</v>
      </c>
      <c r="V18">
        <v>26219.5578026</v>
      </c>
      <c r="W18">
        <v>211.18260000000001</v>
      </c>
      <c r="X18">
        <v>41.439599999999899</v>
      </c>
      <c r="Y18">
        <f t="shared" si="6"/>
        <v>8.2052399999998968</v>
      </c>
    </row>
    <row r="19" spans="1:25" x14ac:dyDescent="0.3">
      <c r="A19">
        <f t="shared" si="7"/>
        <v>15.452799998456612</v>
      </c>
      <c r="B19" s="5">
        <f t="shared" si="8"/>
        <v>-2.6200000000000045</v>
      </c>
      <c r="C19">
        <v>26217.0805788</v>
      </c>
      <c r="D19">
        <v>217.161</v>
      </c>
      <c r="E19">
        <v>23.588999999999999</v>
      </c>
      <c r="F19">
        <v>0</v>
      </c>
      <c r="G19">
        <v>0</v>
      </c>
      <c r="H19">
        <v>0</v>
      </c>
      <c r="I19">
        <v>0</v>
      </c>
      <c r="K19" s="2">
        <f t="shared" si="9"/>
        <v>30.847100002574734</v>
      </c>
      <c r="L19" s="2">
        <f t="shared" si="1"/>
        <v>0.43529990000024554</v>
      </c>
      <c r="M19">
        <v>26220.800926700002</v>
      </c>
      <c r="N19">
        <v>207.610262857142</v>
      </c>
      <c r="O19">
        <v>45.354674285714196</v>
      </c>
      <c r="P19" s="2">
        <f t="shared" si="2"/>
        <v>12.120314285714194</v>
      </c>
      <c r="Q19" s="2">
        <f t="shared" si="0"/>
        <v>12.186727522690903</v>
      </c>
      <c r="R19" s="2">
        <f t="shared" si="3"/>
        <v>6.64132369767092E-2</v>
      </c>
      <c r="S19" s="4"/>
      <c r="T19" s="2">
        <f t="shared" si="4"/>
        <v>30.376800001249649</v>
      </c>
      <c r="U19">
        <f t="shared" si="5"/>
        <v>0.42074169999978039</v>
      </c>
      <c r="V19">
        <v>26219.588179400002</v>
      </c>
      <c r="W19">
        <v>210.92988</v>
      </c>
      <c r="X19">
        <v>41.692239999999899</v>
      </c>
      <c r="Y19">
        <f t="shared" si="6"/>
        <v>8.4578799999998964</v>
      </c>
    </row>
    <row r="20" spans="1:25" x14ac:dyDescent="0.3">
      <c r="A20">
        <f t="shared" si="7"/>
        <v>15.203700000711251</v>
      </c>
      <c r="B20" s="5">
        <f t="shared" si="8"/>
        <v>-1.3100000000000023</v>
      </c>
      <c r="C20">
        <v>26217.0957825</v>
      </c>
      <c r="D20">
        <v>217.03800000000001</v>
      </c>
      <c r="E20">
        <v>23.457999999999998</v>
      </c>
      <c r="F20">
        <v>0</v>
      </c>
      <c r="G20">
        <v>0</v>
      </c>
      <c r="H20">
        <v>0</v>
      </c>
      <c r="I20">
        <v>0</v>
      </c>
      <c r="K20" s="2">
        <f t="shared" si="9"/>
        <v>46.087099999567727</v>
      </c>
      <c r="L20" s="2">
        <f t="shared" si="1"/>
        <v>0.48138699999981327</v>
      </c>
      <c r="M20">
        <v>26220.847013800001</v>
      </c>
      <c r="N20">
        <v>207.58998285714199</v>
      </c>
      <c r="O20">
        <v>47.174874285714203</v>
      </c>
      <c r="P20" s="2">
        <f t="shared" si="2"/>
        <v>13.940514285714201</v>
      </c>
      <c r="Q20" s="2">
        <f t="shared" si="0"/>
        <v>14.743989370200326</v>
      </c>
      <c r="R20" s="2">
        <f t="shared" si="3"/>
        <v>0.80347508448612537</v>
      </c>
      <c r="S20" s="4"/>
      <c r="T20" s="2">
        <f t="shared" si="4"/>
        <v>31.458299999940209</v>
      </c>
      <c r="U20">
        <f t="shared" si="5"/>
        <v>0.4521999999997206</v>
      </c>
      <c r="V20">
        <v>26219.619637700001</v>
      </c>
      <c r="W20">
        <v>210.68207999999899</v>
      </c>
      <c r="X20">
        <v>41.9605999999999</v>
      </c>
      <c r="Y20">
        <f t="shared" si="6"/>
        <v>8.7262399999998976</v>
      </c>
    </row>
    <row r="21" spans="1:25" x14ac:dyDescent="0.3">
      <c r="A21">
        <f t="shared" si="7"/>
        <v>15.333799998188624</v>
      </c>
      <c r="B21" s="5">
        <f t="shared" si="8"/>
        <v>-1.310000000000997</v>
      </c>
      <c r="C21">
        <v>26217.111116299999</v>
      </c>
      <c r="D21">
        <v>217.03800000000001</v>
      </c>
      <c r="E21">
        <v>23.326999999999899</v>
      </c>
      <c r="F21">
        <v>0</v>
      </c>
      <c r="G21">
        <v>0</v>
      </c>
      <c r="H21">
        <v>0</v>
      </c>
      <c r="I21">
        <v>0</v>
      </c>
      <c r="K21" s="2">
        <f t="shared" si="9"/>
        <v>15.450499999133172</v>
      </c>
      <c r="L21" s="2">
        <f t="shared" si="1"/>
        <v>0.49683749999894644</v>
      </c>
      <c r="M21">
        <v>26220.8624643</v>
      </c>
      <c r="N21">
        <v>207.560462857142</v>
      </c>
      <c r="O21">
        <v>49.156314285714203</v>
      </c>
      <c r="P21" s="2">
        <f t="shared" si="2"/>
        <v>15.9219542857142</v>
      </c>
      <c r="Q21" s="2">
        <f t="shared" si="0"/>
        <v>15.649154439410511</v>
      </c>
      <c r="R21" s="2">
        <f t="shared" si="3"/>
        <v>0.27279984630368936</v>
      </c>
      <c r="S21" s="4"/>
      <c r="T21" s="2">
        <f t="shared" si="4"/>
        <v>31.598899997334229</v>
      </c>
      <c r="U21">
        <f t="shared" si="5"/>
        <v>0.48379889999705483</v>
      </c>
      <c r="V21">
        <v>26219.651236599999</v>
      </c>
      <c r="W21">
        <v>210.47543999999999</v>
      </c>
      <c r="X21">
        <v>41.861039999999903</v>
      </c>
      <c r="Y21">
        <f t="shared" si="6"/>
        <v>8.6266799999999009</v>
      </c>
    </row>
    <row r="22" spans="1:25" x14ac:dyDescent="0.3">
      <c r="A22">
        <f t="shared" si="7"/>
        <v>15.584600001602666</v>
      </c>
      <c r="B22" s="5">
        <f t="shared" si="8"/>
        <v>-1.309999999998972</v>
      </c>
      <c r="C22">
        <v>26217.1267009</v>
      </c>
      <c r="D22">
        <v>217.03800000000001</v>
      </c>
      <c r="E22">
        <v>23.196000000000002</v>
      </c>
      <c r="F22">
        <v>0</v>
      </c>
      <c r="G22">
        <v>0</v>
      </c>
      <c r="H22">
        <v>0</v>
      </c>
      <c r="I22">
        <v>0</v>
      </c>
      <c r="K22" s="2">
        <f t="shared" si="9"/>
        <v>31.229199998051627</v>
      </c>
      <c r="L22" s="2">
        <f t="shared" si="1"/>
        <v>0.52806669999699807</v>
      </c>
      <c r="M22">
        <v>26220.893693499998</v>
      </c>
      <c r="N22">
        <v>207.53946285714201</v>
      </c>
      <c r="O22">
        <v>51.0539142857142</v>
      </c>
      <c r="P22" s="2">
        <f t="shared" si="2"/>
        <v>17.819554285714197</v>
      </c>
      <c r="Q22" s="2">
        <f t="shared" si="0"/>
        <v>17.550414764186005</v>
      </c>
      <c r="R22" s="2">
        <f t="shared" si="3"/>
        <v>0.2691395215281922</v>
      </c>
      <c r="S22" s="4"/>
      <c r="T22" s="2">
        <f t="shared" si="4"/>
        <v>46.216400001867441</v>
      </c>
      <c r="U22">
        <f t="shared" si="5"/>
        <v>0.53001529999892227</v>
      </c>
      <c r="V22">
        <v>26219.697453000001</v>
      </c>
      <c r="W22">
        <v>210.27372</v>
      </c>
      <c r="X22">
        <v>41.782439999999902</v>
      </c>
      <c r="Y22">
        <f t="shared" si="6"/>
        <v>8.5480799999998993</v>
      </c>
    </row>
    <row r="23" spans="1:25" x14ac:dyDescent="0.3">
      <c r="A23">
        <f t="shared" si="7"/>
        <v>16.153199998370837</v>
      </c>
      <c r="B23" s="5">
        <f t="shared" si="8"/>
        <v>0</v>
      </c>
      <c r="C23">
        <v>26217.142854099999</v>
      </c>
      <c r="D23">
        <v>217.161</v>
      </c>
      <c r="E23">
        <v>23.196000000000002</v>
      </c>
      <c r="F23">
        <v>0</v>
      </c>
      <c r="G23">
        <v>0</v>
      </c>
      <c r="H23">
        <v>0</v>
      </c>
      <c r="I23">
        <v>0</v>
      </c>
      <c r="K23" s="2">
        <f t="shared" si="9"/>
        <v>31.618500001059147</v>
      </c>
      <c r="L23" s="2">
        <f t="shared" si="1"/>
        <v>0.55968519999805721</v>
      </c>
      <c r="M23">
        <v>26220.925311999999</v>
      </c>
      <c r="N23">
        <v>207.49802285714199</v>
      </c>
      <c r="O23">
        <v>53.368714285714198</v>
      </c>
      <c r="P23" s="2">
        <f t="shared" si="2"/>
        <v>20.134354285714195</v>
      </c>
      <c r="Q23" s="2">
        <f t="shared" si="0"/>
        <v>19.571241214333202</v>
      </c>
      <c r="R23" s="2">
        <f t="shared" si="3"/>
        <v>0.56311307138099309</v>
      </c>
      <c r="S23" s="4"/>
      <c r="T23" s="2">
        <f t="shared" si="4"/>
        <v>31.031800001073861</v>
      </c>
      <c r="U23">
        <f t="shared" si="5"/>
        <v>0.56104709999999614</v>
      </c>
      <c r="V23">
        <v>26219.728484800002</v>
      </c>
      <c r="W23">
        <v>210.08676</v>
      </c>
      <c r="X23">
        <v>41.761479999999899</v>
      </c>
      <c r="Y23">
        <f t="shared" si="6"/>
        <v>8.527119999999897</v>
      </c>
    </row>
    <row r="24" spans="1:25" x14ac:dyDescent="0.3">
      <c r="A24">
        <f t="shared" si="7"/>
        <v>15.123600001970772</v>
      </c>
      <c r="B24" s="5">
        <f t="shared" si="8"/>
        <v>0</v>
      </c>
      <c r="C24">
        <v>26217.157977700001</v>
      </c>
      <c r="D24">
        <v>217.28399999999999</v>
      </c>
      <c r="E24">
        <v>23.196000000000002</v>
      </c>
      <c r="F24">
        <v>0</v>
      </c>
      <c r="G24">
        <v>0</v>
      </c>
      <c r="H24">
        <v>0</v>
      </c>
      <c r="I24">
        <v>0</v>
      </c>
      <c r="K24" s="2">
        <f t="shared" si="9"/>
        <v>31.437199999345466</v>
      </c>
      <c r="L24" s="2">
        <f t="shared" si="1"/>
        <v>0.59112239999740268</v>
      </c>
      <c r="M24">
        <v>26220.956749199999</v>
      </c>
      <c r="N24">
        <v>207.45942285714199</v>
      </c>
      <c r="O24">
        <v>55.871154285714198</v>
      </c>
      <c r="P24" s="2">
        <f t="shared" si="2"/>
        <v>22.636794285714195</v>
      </c>
      <c r="Q24" s="2">
        <f t="shared" si="0"/>
        <v>21.673903392045862</v>
      </c>
      <c r="R24" s="2">
        <f t="shared" si="3"/>
        <v>0.9628908936683338</v>
      </c>
      <c r="S24" s="4"/>
      <c r="T24" s="2">
        <f t="shared" si="4"/>
        <v>15.581399999064161</v>
      </c>
      <c r="U24">
        <f t="shared" si="5"/>
        <v>0.5766284999990603</v>
      </c>
      <c r="V24">
        <v>26219.744066200001</v>
      </c>
      <c r="W24">
        <v>209.92619999999999</v>
      </c>
      <c r="X24">
        <v>41.398799999999902</v>
      </c>
      <c r="Y24">
        <f t="shared" si="6"/>
        <v>8.1644399999998996</v>
      </c>
    </row>
    <row r="25" spans="1:25" x14ac:dyDescent="0.3">
      <c r="A25">
        <f t="shared" si="7"/>
        <v>15.728800000943011</v>
      </c>
      <c r="B25" s="5">
        <f t="shared" si="8"/>
        <v>-1.3100000000000023</v>
      </c>
      <c r="C25">
        <v>26217.173706500002</v>
      </c>
      <c r="D25">
        <v>217.40700000000001</v>
      </c>
      <c r="E25">
        <v>23.065000000000001</v>
      </c>
      <c r="F25">
        <v>0</v>
      </c>
      <c r="G25">
        <v>0</v>
      </c>
      <c r="H25">
        <v>0</v>
      </c>
      <c r="I25">
        <v>0</v>
      </c>
      <c r="K25" s="2">
        <f t="shared" si="9"/>
        <v>30.84330000274349</v>
      </c>
      <c r="L25" s="2">
        <f t="shared" si="1"/>
        <v>0.62196570000014617</v>
      </c>
      <c r="M25">
        <v>26220.987592500001</v>
      </c>
      <c r="N25">
        <v>207.41382285714201</v>
      </c>
      <c r="O25">
        <v>58.274034285714201</v>
      </c>
      <c r="P25" s="2">
        <f t="shared" si="2"/>
        <v>25.039674285714199</v>
      </c>
      <c r="Q25" s="2">
        <f t="shared" si="0"/>
        <v>23.825292423179722</v>
      </c>
      <c r="R25" s="2">
        <f t="shared" si="3"/>
        <v>1.2143818625344771</v>
      </c>
      <c r="S25" s="4"/>
      <c r="T25" s="2">
        <f t="shared" si="4"/>
        <v>31.170499998552259</v>
      </c>
      <c r="U25">
        <f t="shared" si="5"/>
        <v>0.60779899999761255</v>
      </c>
      <c r="V25">
        <v>26219.775236699999</v>
      </c>
      <c r="W25">
        <v>209.77055999999999</v>
      </c>
      <c r="X25">
        <v>41.088519999999903</v>
      </c>
      <c r="Y25">
        <f t="shared" si="6"/>
        <v>7.8541599999999008</v>
      </c>
    </row>
    <row r="26" spans="1:25" x14ac:dyDescent="0.3">
      <c r="A26">
        <f t="shared" si="7"/>
        <v>15.782699996634619</v>
      </c>
      <c r="B26" s="5">
        <f t="shared" si="8"/>
        <v>1.3100000000000023</v>
      </c>
      <c r="C26">
        <v>26217.189489199998</v>
      </c>
      <c r="D26">
        <v>217.53</v>
      </c>
      <c r="E26">
        <v>23.196000000000002</v>
      </c>
      <c r="F26">
        <v>0</v>
      </c>
      <c r="G26">
        <v>0</v>
      </c>
      <c r="H26">
        <v>0</v>
      </c>
      <c r="I26">
        <v>0</v>
      </c>
      <c r="K26" s="2">
        <f t="shared" si="9"/>
        <v>30.57749999788939</v>
      </c>
      <c r="L26" s="2">
        <f t="shared" si="1"/>
        <v>0.65254319999803556</v>
      </c>
      <c r="M26">
        <v>26221.018169999999</v>
      </c>
      <c r="N26">
        <v>207.37183999999999</v>
      </c>
      <c r="O26">
        <v>60.534108571428497</v>
      </c>
      <c r="P26" s="2">
        <f t="shared" si="2"/>
        <v>27.299748571428495</v>
      </c>
      <c r="Q26" s="2">
        <f t="shared" si="0"/>
        <v>26.042651461834655</v>
      </c>
      <c r="R26" s="2">
        <f t="shared" si="3"/>
        <v>1.2570971095938397</v>
      </c>
      <c r="S26" s="4"/>
      <c r="T26" s="2">
        <f t="shared" si="4"/>
        <v>30.960600000980776</v>
      </c>
      <c r="U26">
        <f t="shared" si="5"/>
        <v>0.63875959999859333</v>
      </c>
      <c r="V26">
        <v>26219.8061973</v>
      </c>
      <c r="W26">
        <v>209.61804000000001</v>
      </c>
      <c r="X26">
        <v>40.4155599999999</v>
      </c>
      <c r="Y26">
        <f t="shared" si="6"/>
        <v>7.1811999999998974</v>
      </c>
    </row>
    <row r="27" spans="1:25" x14ac:dyDescent="0.3">
      <c r="A27">
        <f t="shared" si="7"/>
        <v>15.132500000618165</v>
      </c>
      <c r="B27" s="5">
        <f t="shared" si="8"/>
        <v>-1.3100000000000023</v>
      </c>
      <c r="C27">
        <v>26217.204621699999</v>
      </c>
      <c r="D27">
        <v>217.53</v>
      </c>
      <c r="E27">
        <v>23.065000000000001</v>
      </c>
      <c r="F27">
        <v>0</v>
      </c>
      <c r="G27">
        <v>0</v>
      </c>
      <c r="H27">
        <v>0</v>
      </c>
      <c r="I27">
        <v>0</v>
      </c>
      <c r="K27" s="2">
        <f t="shared" si="9"/>
        <v>30.579000002035173</v>
      </c>
      <c r="L27" s="2">
        <f t="shared" si="1"/>
        <v>0.68312220000007073</v>
      </c>
      <c r="M27">
        <v>26221.048749000001</v>
      </c>
      <c r="N27">
        <v>207.31460000000001</v>
      </c>
      <c r="O27">
        <v>63.131988571428501</v>
      </c>
      <c r="P27" s="2">
        <f t="shared" si="2"/>
        <v>29.897628571428498</v>
      </c>
      <c r="Q27" s="2">
        <f t="shared" si="0"/>
        <v>28.342373585951485</v>
      </c>
      <c r="R27" s="2">
        <f t="shared" si="3"/>
        <v>1.5552549854770135</v>
      </c>
      <c r="S27" s="4"/>
      <c r="T27" s="2">
        <f t="shared" si="4"/>
        <v>46.589300000050571</v>
      </c>
      <c r="U27">
        <f t="shared" si="5"/>
        <v>0.6853488999986439</v>
      </c>
      <c r="V27">
        <v>26219.8527866</v>
      </c>
      <c r="W27">
        <v>209.47044</v>
      </c>
      <c r="X27">
        <v>39.800239999999903</v>
      </c>
      <c r="Y27">
        <f t="shared" si="6"/>
        <v>6.5658799999999005</v>
      </c>
    </row>
    <row r="28" spans="1:25" x14ac:dyDescent="0.3">
      <c r="A28">
        <f t="shared" si="7"/>
        <v>15.155700002651429</v>
      </c>
      <c r="B28" s="5">
        <f t="shared" si="8"/>
        <v>0</v>
      </c>
      <c r="C28">
        <v>26217.219777400001</v>
      </c>
      <c r="D28">
        <v>217.53</v>
      </c>
      <c r="E28">
        <v>23.065000000000001</v>
      </c>
      <c r="F28">
        <v>0</v>
      </c>
      <c r="G28">
        <v>0</v>
      </c>
      <c r="H28">
        <v>0</v>
      </c>
      <c r="I28">
        <v>0</v>
      </c>
      <c r="K28" s="2">
        <f t="shared" si="9"/>
        <v>46.769299999141367</v>
      </c>
      <c r="L28" s="2">
        <f t="shared" si="1"/>
        <v>0.7298914999992121</v>
      </c>
      <c r="M28">
        <v>26221.095518300001</v>
      </c>
      <c r="N28">
        <v>207.262</v>
      </c>
      <c r="O28">
        <v>65.251908571428501</v>
      </c>
      <c r="P28" s="2">
        <f t="shared" si="2"/>
        <v>32.017548571428499</v>
      </c>
      <c r="Q28" s="2">
        <f t="shared" si="0"/>
        <v>32.014621030882424</v>
      </c>
      <c r="R28" s="2">
        <f t="shared" si="3"/>
        <v>2.9275405460751358E-3</v>
      </c>
      <c r="S28" s="4"/>
      <c r="T28" s="2">
        <f t="shared" si="4"/>
        <v>30.180199999449542</v>
      </c>
      <c r="U28">
        <f t="shared" si="5"/>
        <v>0.71552909999809344</v>
      </c>
      <c r="V28">
        <v>26219.8829668</v>
      </c>
      <c r="W28">
        <v>209.33268000000001</v>
      </c>
      <c r="X28">
        <v>39.237319999999897</v>
      </c>
      <c r="Y28">
        <f t="shared" si="6"/>
        <v>6.002959999999895</v>
      </c>
    </row>
    <row r="29" spans="1:25" x14ac:dyDescent="0.3">
      <c r="A29">
        <f t="shared" si="7"/>
        <v>15.377399999124464</v>
      </c>
      <c r="B29" s="5">
        <f t="shared" si="8"/>
        <v>0</v>
      </c>
      <c r="C29">
        <v>26217.235154800001</v>
      </c>
      <c r="D29">
        <v>217.53</v>
      </c>
      <c r="E29">
        <v>23.065000000000001</v>
      </c>
      <c r="F29">
        <v>0</v>
      </c>
      <c r="G29">
        <v>0</v>
      </c>
      <c r="H29">
        <v>0</v>
      </c>
      <c r="I29">
        <v>0</v>
      </c>
      <c r="K29" s="2">
        <f t="shared" si="9"/>
        <v>15.055500000016764</v>
      </c>
      <c r="L29" s="2">
        <f t="shared" si="1"/>
        <v>0.74494699999922886</v>
      </c>
      <c r="M29">
        <v>26221.110573800001</v>
      </c>
      <c r="N29">
        <v>207.18119999999999</v>
      </c>
      <c r="O29">
        <v>67.809988571428505</v>
      </c>
      <c r="P29" s="2">
        <f t="shared" si="2"/>
        <v>34.575628571428503</v>
      </c>
      <c r="Q29" s="2">
        <f t="shared" si="0"/>
        <v>33.235711976265236</v>
      </c>
      <c r="R29" s="2">
        <f t="shared" si="3"/>
        <v>1.3399165951632668</v>
      </c>
      <c r="S29" s="4"/>
      <c r="T29" s="2">
        <f t="shared" si="4"/>
        <v>31.686900001659524</v>
      </c>
      <c r="U29">
        <f t="shared" si="5"/>
        <v>0.74721599999975297</v>
      </c>
      <c r="V29">
        <v>26219.914653700002</v>
      </c>
      <c r="W29">
        <v>209.19492</v>
      </c>
      <c r="X29">
        <v>38.716319999999897</v>
      </c>
      <c r="Y29">
        <f t="shared" si="6"/>
        <v>5.4819599999998943</v>
      </c>
    </row>
    <row r="30" spans="1:25" x14ac:dyDescent="0.3">
      <c r="A30">
        <f t="shared" si="7"/>
        <v>15.238899999530986</v>
      </c>
      <c r="B30" s="5">
        <f t="shared" si="8"/>
        <v>-25.305200000000028</v>
      </c>
      <c r="C30">
        <v>26217.2503937</v>
      </c>
      <c r="D30">
        <v>217.45764</v>
      </c>
      <c r="E30">
        <v>20.534479999999999</v>
      </c>
      <c r="F30">
        <v>0</v>
      </c>
      <c r="G30">
        <v>0</v>
      </c>
      <c r="H30">
        <v>0</v>
      </c>
      <c r="I30">
        <v>0</v>
      </c>
      <c r="K30" s="2">
        <f t="shared" si="9"/>
        <v>47.00080000111484</v>
      </c>
      <c r="L30" s="2">
        <f t="shared" si="1"/>
        <v>0.7919478000003437</v>
      </c>
      <c r="M30">
        <v>26221.157574600002</v>
      </c>
      <c r="N30">
        <v>207.10816</v>
      </c>
      <c r="O30">
        <v>70.205628571428505</v>
      </c>
      <c r="P30" s="2">
        <f t="shared" si="2"/>
        <v>36.971268571428503</v>
      </c>
      <c r="Q30" s="2">
        <f t="shared" si="0"/>
        <v>37.166586725079249</v>
      </c>
      <c r="R30" s="2">
        <f t="shared" si="3"/>
        <v>0.19531815365074578</v>
      </c>
      <c r="S30" s="4"/>
      <c r="T30" s="2">
        <f t="shared" si="4"/>
        <v>31.456900000193855</v>
      </c>
      <c r="U30">
        <f t="shared" si="5"/>
        <v>0.77867289999994682</v>
      </c>
      <c r="V30">
        <v>26219.946110600002</v>
      </c>
      <c r="W30">
        <v>209.06700000000001</v>
      </c>
      <c r="X30">
        <v>38.211039999999898</v>
      </c>
      <c r="Y30">
        <f t="shared" si="6"/>
        <v>4.9766799999998952</v>
      </c>
    </row>
    <row r="31" spans="1:25" x14ac:dyDescent="0.3">
      <c r="A31">
        <f t="shared" si="7"/>
        <v>15.15089999884367</v>
      </c>
      <c r="B31" s="5">
        <f t="shared" si="8"/>
        <v>2.945600000000006</v>
      </c>
      <c r="C31">
        <v>26217.265544599999</v>
      </c>
      <c r="D31">
        <v>217.48043999999999</v>
      </c>
      <c r="E31">
        <v>20.829039999999999</v>
      </c>
      <c r="F31">
        <v>0</v>
      </c>
      <c r="G31">
        <v>0</v>
      </c>
      <c r="H31">
        <v>0</v>
      </c>
      <c r="I31">
        <v>0</v>
      </c>
      <c r="K31" s="2">
        <f t="shared" si="9"/>
        <v>31.270099996618228</v>
      </c>
      <c r="L31" s="2">
        <f t="shared" si="1"/>
        <v>0.82321789999696193</v>
      </c>
      <c r="M31">
        <v>26221.188844699998</v>
      </c>
      <c r="N31">
        <v>207.0232</v>
      </c>
      <c r="O31">
        <v>72.877988571428602</v>
      </c>
      <c r="P31" s="2">
        <f t="shared" si="2"/>
        <v>39.6436285714286</v>
      </c>
      <c r="Q31" s="2">
        <f t="shared" si="0"/>
        <v>39.879275329914563</v>
      </c>
      <c r="R31" s="2">
        <f t="shared" si="3"/>
        <v>0.23564675848596295</v>
      </c>
      <c r="S31" s="4"/>
      <c r="T31" s="2">
        <f t="shared" si="4"/>
        <v>61.806699999578996</v>
      </c>
      <c r="U31">
        <f t="shared" si="5"/>
        <v>0.84047959999952582</v>
      </c>
      <c r="V31">
        <v>26220.007917300001</v>
      </c>
      <c r="W31">
        <v>208.94399999999999</v>
      </c>
      <c r="X31">
        <v>37.7214799999999</v>
      </c>
      <c r="Y31">
        <f t="shared" si="6"/>
        <v>4.4871199999998979</v>
      </c>
    </row>
    <row r="32" spans="1:25" x14ac:dyDescent="0.3">
      <c r="A32">
        <f t="shared" si="7"/>
        <v>15.284600001905346</v>
      </c>
      <c r="B32" s="5">
        <f t="shared" si="8"/>
        <v>2.945600000000006</v>
      </c>
      <c r="C32">
        <v>26217.280829200001</v>
      </c>
      <c r="D32">
        <v>217.49831999999901</v>
      </c>
      <c r="E32">
        <v>21.1236</v>
      </c>
      <c r="F32">
        <v>0</v>
      </c>
      <c r="G32">
        <v>0</v>
      </c>
      <c r="H32">
        <v>0</v>
      </c>
      <c r="I32">
        <v>0</v>
      </c>
      <c r="K32" s="2">
        <f t="shared" si="9"/>
        <v>31.483400001889095</v>
      </c>
      <c r="L32" s="2">
        <f t="shared" si="1"/>
        <v>0.85470129999885103</v>
      </c>
      <c r="M32">
        <v>26221.2203281</v>
      </c>
      <c r="N32">
        <v>206.94988000000001</v>
      </c>
      <c r="O32">
        <v>75.844908571428505</v>
      </c>
      <c r="P32" s="2">
        <f t="shared" si="2"/>
        <v>42.610548571428502</v>
      </c>
      <c r="Q32" s="2">
        <f t="shared" si="0"/>
        <v>42.68700988365638</v>
      </c>
      <c r="R32" s="2">
        <f t="shared" si="3"/>
        <v>7.6461312227877443E-2</v>
      </c>
      <c r="S32" s="4"/>
      <c r="T32" s="2">
        <f t="shared" si="4"/>
        <v>15.535999998974148</v>
      </c>
      <c r="U32">
        <f t="shared" si="5"/>
        <v>0.85601559999849997</v>
      </c>
      <c r="V32">
        <v>26220.0234533</v>
      </c>
      <c r="W32">
        <v>208.83083999999999</v>
      </c>
      <c r="X32">
        <v>37.237159999999903</v>
      </c>
      <c r="Y32">
        <f t="shared" si="6"/>
        <v>4.0027999999999011</v>
      </c>
    </row>
    <row r="33" spans="1:25" x14ac:dyDescent="0.3">
      <c r="A33">
        <f t="shared" si="7"/>
        <v>15.441399998962879</v>
      </c>
      <c r="B33" s="5">
        <f t="shared" si="8"/>
        <v>2.8932000000000002</v>
      </c>
      <c r="C33">
        <v>26217.2962706</v>
      </c>
      <c r="D33">
        <v>217.50635999999901</v>
      </c>
      <c r="E33">
        <v>21.41292</v>
      </c>
      <c r="F33">
        <v>0</v>
      </c>
      <c r="G33">
        <v>0</v>
      </c>
      <c r="H33">
        <v>0</v>
      </c>
      <c r="I33">
        <v>0</v>
      </c>
      <c r="K33" s="2">
        <f t="shared" si="9"/>
        <v>30.913200000213692</v>
      </c>
      <c r="L33" s="2">
        <f t="shared" si="1"/>
        <v>0.88561449999906472</v>
      </c>
      <c r="M33">
        <v>26221.2512413</v>
      </c>
      <c r="N33">
        <v>206.87896000000001</v>
      </c>
      <c r="O33">
        <v>78.751268571428497</v>
      </c>
      <c r="P33" s="2">
        <f t="shared" si="2"/>
        <v>45.516908571428495</v>
      </c>
      <c r="Q33" s="2">
        <f t="shared" si="0"/>
        <v>45.516907455707958</v>
      </c>
      <c r="R33" s="2">
        <f t="shared" si="3"/>
        <v>1.1157205364042966E-6</v>
      </c>
      <c r="S33" s="4"/>
      <c r="T33" s="2">
        <f t="shared" si="4"/>
        <v>15.500299999985145</v>
      </c>
      <c r="U33">
        <f t="shared" si="5"/>
        <v>0.87151589999848511</v>
      </c>
      <c r="V33">
        <v>26220.0389536</v>
      </c>
      <c r="W33">
        <v>208.7226</v>
      </c>
      <c r="X33">
        <v>36.747599999999899</v>
      </c>
      <c r="Y33">
        <f t="shared" si="6"/>
        <v>3.5132399999998967</v>
      </c>
    </row>
    <row r="34" spans="1:25" x14ac:dyDescent="0.3">
      <c r="A34">
        <f t="shared" si="7"/>
        <v>16.105499998957384</v>
      </c>
      <c r="B34" s="5">
        <f t="shared" si="8"/>
        <v>2.8407999999999944</v>
      </c>
      <c r="C34">
        <v>26217.312376099999</v>
      </c>
      <c r="D34">
        <v>217.51439999999999</v>
      </c>
      <c r="E34">
        <v>21.696999999999999</v>
      </c>
      <c r="F34">
        <v>0</v>
      </c>
      <c r="G34">
        <v>0</v>
      </c>
      <c r="H34">
        <v>0</v>
      </c>
      <c r="I34">
        <v>0</v>
      </c>
      <c r="K34" s="2">
        <f t="shared" si="9"/>
        <v>47.123899999860441</v>
      </c>
      <c r="L34" s="2">
        <f t="shared" si="1"/>
        <v>0.93273839999892516</v>
      </c>
      <c r="M34">
        <v>26221.2983652</v>
      </c>
      <c r="N34">
        <v>206.79242285714199</v>
      </c>
      <c r="O34">
        <v>81.935474285714207</v>
      </c>
      <c r="P34" s="2">
        <f t="shared" si="2"/>
        <v>48.701114285714205</v>
      </c>
      <c r="Q34" s="2">
        <f t="shared" si="0"/>
        <v>49.966265958034668</v>
      </c>
      <c r="R34" s="2">
        <f t="shared" si="3"/>
        <v>1.2651516723204637</v>
      </c>
      <c r="S34" s="4"/>
      <c r="T34" s="2">
        <f t="shared" si="4"/>
        <v>31.481599999096943</v>
      </c>
      <c r="U34">
        <f t="shared" si="5"/>
        <v>0.90299749999758205</v>
      </c>
      <c r="V34">
        <v>26220.070435199999</v>
      </c>
      <c r="W34">
        <v>208.61928</v>
      </c>
      <c r="X34">
        <v>36.2423199999999</v>
      </c>
      <c r="Y34">
        <f t="shared" si="6"/>
        <v>3.0079599999998976</v>
      </c>
    </row>
    <row r="35" spans="1:25" x14ac:dyDescent="0.3">
      <c r="A35">
        <f t="shared" si="7"/>
        <v>15.684199999668635</v>
      </c>
      <c r="B35" s="5">
        <f t="shared" si="8"/>
        <v>2.7884000000000242</v>
      </c>
      <c r="C35">
        <v>26217.328060299998</v>
      </c>
      <c r="D35">
        <v>217.51751999999999</v>
      </c>
      <c r="E35">
        <v>21.975840000000002</v>
      </c>
      <c r="F35">
        <v>0</v>
      </c>
      <c r="G35">
        <v>0</v>
      </c>
      <c r="H35">
        <v>0</v>
      </c>
      <c r="I35">
        <v>0</v>
      </c>
      <c r="K35" s="2">
        <f t="shared" si="9"/>
        <v>31.304899999668123</v>
      </c>
      <c r="L35" s="2">
        <f t="shared" si="1"/>
        <v>0.96404329999859328</v>
      </c>
      <c r="M35">
        <v>26221.3296701</v>
      </c>
      <c r="N35">
        <v>206.72554857142799</v>
      </c>
      <c r="O35">
        <v>85.142628571428503</v>
      </c>
      <c r="P35" s="2">
        <f t="shared" si="2"/>
        <v>51.908268571428501</v>
      </c>
      <c r="Q35" s="2">
        <f t="shared" si="0"/>
        <v>53.010056196816542</v>
      </c>
      <c r="R35" s="2">
        <f t="shared" si="3"/>
        <v>1.1017876253880416</v>
      </c>
      <c r="S35" s="4"/>
      <c r="T35" s="2">
        <f t="shared" si="4"/>
        <v>46.435000000201399</v>
      </c>
      <c r="U35">
        <f t="shared" si="5"/>
        <v>0.94943249999778345</v>
      </c>
      <c r="V35">
        <v>26220.1168702</v>
      </c>
      <c r="W35">
        <v>208.53072</v>
      </c>
      <c r="X35">
        <v>35.710839999999898</v>
      </c>
      <c r="Y35">
        <f t="shared" si="6"/>
        <v>2.4764799999998957</v>
      </c>
    </row>
    <row r="36" spans="1:25" x14ac:dyDescent="0.3">
      <c r="A36">
        <f t="shared" si="7"/>
        <v>15.439400001923786</v>
      </c>
      <c r="B36" s="5">
        <f t="shared" si="8"/>
        <v>2.7883999999999887</v>
      </c>
      <c r="C36">
        <v>26217.3434997</v>
      </c>
      <c r="D36">
        <v>217.51571999999999</v>
      </c>
      <c r="E36">
        <v>22.25468</v>
      </c>
      <c r="F36">
        <v>0</v>
      </c>
      <c r="G36">
        <v>0</v>
      </c>
      <c r="H36">
        <v>0</v>
      </c>
      <c r="I36">
        <v>0</v>
      </c>
      <c r="K36" s="2">
        <f t="shared" si="9"/>
        <v>31.176600001344923</v>
      </c>
      <c r="L36" s="2">
        <f t="shared" si="1"/>
        <v>0.99521989999993821</v>
      </c>
      <c r="M36">
        <v>26221.360846700001</v>
      </c>
      <c r="N36">
        <v>206.67024571428499</v>
      </c>
      <c r="O36">
        <v>88.292142857142807</v>
      </c>
      <c r="P36" s="2">
        <f t="shared" si="2"/>
        <v>55.057782857142804</v>
      </c>
      <c r="Q36" s="2">
        <f t="shared" si="0"/>
        <v>56.109345692387805</v>
      </c>
      <c r="R36" s="2">
        <f t="shared" si="3"/>
        <v>1.0515628352450008</v>
      </c>
      <c r="S36" s="4"/>
      <c r="T36" s="2">
        <f t="shared" si="4"/>
        <v>30.721099999936996</v>
      </c>
      <c r="U36">
        <f t="shared" si="5"/>
        <v>0.98015359999772045</v>
      </c>
      <c r="V36">
        <v>26220.147591299999</v>
      </c>
      <c r="W36">
        <v>208.44708</v>
      </c>
      <c r="X36">
        <v>35.137439999999998</v>
      </c>
      <c r="Y36">
        <f t="shared" si="6"/>
        <v>1.9030799999999957</v>
      </c>
    </row>
    <row r="37" spans="1:25" x14ac:dyDescent="0.3">
      <c r="A37">
        <f t="shared" si="7"/>
        <v>15.213399998174282</v>
      </c>
      <c r="B37" s="5">
        <f t="shared" si="8"/>
        <v>2.7883999999999887</v>
      </c>
      <c r="C37">
        <v>26217.358713099999</v>
      </c>
      <c r="D37">
        <v>217.50899999999999</v>
      </c>
      <c r="E37">
        <v>22.533519999999999</v>
      </c>
      <c r="F37">
        <v>0</v>
      </c>
      <c r="G37">
        <v>0</v>
      </c>
      <c r="H37">
        <v>0</v>
      </c>
      <c r="I37">
        <v>0</v>
      </c>
      <c r="K37" s="2">
        <f t="shared" si="9"/>
        <v>16.130399999383371</v>
      </c>
      <c r="L37" s="2">
        <f t="shared" si="1"/>
        <v>1.0113502999993216</v>
      </c>
      <c r="M37">
        <v>26221.376977100001</v>
      </c>
      <c r="N37">
        <v>206.62152571428501</v>
      </c>
      <c r="O37">
        <v>91.649062857142795</v>
      </c>
      <c r="P37" s="2">
        <f t="shared" si="2"/>
        <v>58.414702857142792</v>
      </c>
      <c r="Q37" s="2">
        <f t="shared" si="0"/>
        <v>57.738994609935055</v>
      </c>
      <c r="R37" s="2">
        <f t="shared" si="3"/>
        <v>0.67570824720773714</v>
      </c>
      <c r="S37" s="4"/>
      <c r="T37" s="2">
        <f t="shared" si="4"/>
        <v>30.923199999961071</v>
      </c>
      <c r="U37">
        <f t="shared" si="5"/>
        <v>1.0110767999976815</v>
      </c>
      <c r="V37">
        <v>26220.178514499999</v>
      </c>
      <c r="W37">
        <v>208.37819999999999</v>
      </c>
      <c r="X37">
        <v>34.51688</v>
      </c>
      <c r="Y37">
        <f t="shared" si="6"/>
        <v>1.2825199999999981</v>
      </c>
    </row>
    <row r="38" spans="1:25" x14ac:dyDescent="0.3">
      <c r="A38">
        <f t="shared" si="7"/>
        <v>15.862200001720339</v>
      </c>
      <c r="B38" s="5">
        <f t="shared" si="8"/>
        <v>2.8407999999999944</v>
      </c>
      <c r="C38">
        <v>26217.3745753</v>
      </c>
      <c r="D38">
        <v>217.49243999999999</v>
      </c>
      <c r="E38">
        <v>22.817599999999999</v>
      </c>
      <c r="F38">
        <v>0</v>
      </c>
      <c r="G38">
        <v>0</v>
      </c>
      <c r="H38">
        <v>0</v>
      </c>
      <c r="I38">
        <v>0</v>
      </c>
      <c r="K38" s="2">
        <f t="shared" si="9"/>
        <v>31.114099998376332</v>
      </c>
      <c r="L38" s="2">
        <f t="shared" si="1"/>
        <v>1.0424643999976979</v>
      </c>
      <c r="M38">
        <v>26221.408091199999</v>
      </c>
      <c r="N38">
        <v>206.583605714285</v>
      </c>
      <c r="O38">
        <v>94.830742857142795</v>
      </c>
      <c r="P38" s="2">
        <f t="shared" si="2"/>
        <v>61.596382857142792</v>
      </c>
      <c r="Q38" s="2">
        <f t="shared" si="0"/>
        <v>60.931778083204613</v>
      </c>
      <c r="R38" s="2">
        <f t="shared" si="3"/>
        <v>0.66460477393817996</v>
      </c>
      <c r="S38" s="4"/>
      <c r="T38" s="2">
        <f t="shared" si="4"/>
        <v>30.64250000170432</v>
      </c>
      <c r="U38">
        <f t="shared" si="5"/>
        <v>1.0417192999993858</v>
      </c>
      <c r="V38">
        <v>26220.209157000001</v>
      </c>
      <c r="W38">
        <v>208.31075999999999</v>
      </c>
      <c r="X38">
        <v>34.005760000000002</v>
      </c>
      <c r="Y38">
        <f t="shared" si="6"/>
        <v>0.77139999999999986</v>
      </c>
    </row>
    <row r="39" spans="1:25" x14ac:dyDescent="0.3">
      <c r="A39">
        <f t="shared" si="7"/>
        <v>15.694599998823833</v>
      </c>
      <c r="B39" s="5">
        <f t="shared" si="8"/>
        <v>2.945600000000006</v>
      </c>
      <c r="C39">
        <v>26217.390269899999</v>
      </c>
      <c r="D39">
        <v>217.47587999999999</v>
      </c>
      <c r="E39">
        <v>23.112159999999999</v>
      </c>
      <c r="F39">
        <v>0</v>
      </c>
      <c r="G39">
        <v>0</v>
      </c>
      <c r="H39">
        <v>0</v>
      </c>
      <c r="I39">
        <v>0</v>
      </c>
      <c r="K39" s="2"/>
      <c r="L39" s="2"/>
      <c r="P39" s="2"/>
      <c r="Q39" s="2"/>
      <c r="R39" s="2"/>
      <c r="S39" s="4"/>
      <c r="T39" s="2">
        <f t="shared" si="4"/>
        <v>31.14350000032573</v>
      </c>
      <c r="U39">
        <f t="shared" si="5"/>
        <v>1.0728627999997116</v>
      </c>
      <c r="V39">
        <v>26220.240300500001</v>
      </c>
      <c r="W39">
        <v>208.24860000000001</v>
      </c>
      <c r="X39">
        <v>33.674520000000001</v>
      </c>
      <c r="Y39">
        <f t="shared" si="6"/>
        <v>0.44015999999999877</v>
      </c>
    </row>
    <row r="40" spans="1:25" x14ac:dyDescent="0.3">
      <c r="A40">
        <f t="shared" si="7"/>
        <v>15.209799999865936</v>
      </c>
      <c r="B40" s="5">
        <f t="shared" si="8"/>
        <v>-0.83839999999998582</v>
      </c>
      <c r="C40">
        <v>26217.405479699999</v>
      </c>
      <c r="D40">
        <v>217.48079999999999</v>
      </c>
      <c r="E40">
        <v>23.028320000000001</v>
      </c>
      <c r="F40">
        <v>0</v>
      </c>
      <c r="G40">
        <v>0</v>
      </c>
      <c r="H40">
        <v>0</v>
      </c>
      <c r="I40">
        <v>0</v>
      </c>
      <c r="K40" s="2"/>
      <c r="L40" s="2"/>
      <c r="P40" s="2"/>
      <c r="Q40" s="2"/>
      <c r="R40" s="2"/>
      <c r="S40" s="4"/>
      <c r="T40" s="2">
        <f t="shared" si="4"/>
        <v>31.120199997531017</v>
      </c>
      <c r="U40">
        <f t="shared" si="5"/>
        <v>1.1039829999972426</v>
      </c>
      <c r="V40">
        <v>26220.271420699999</v>
      </c>
      <c r="W40">
        <v>208.18955999999901</v>
      </c>
      <c r="X40">
        <v>33.669280000000001</v>
      </c>
      <c r="Y40">
        <f t="shared" si="6"/>
        <v>0.4349199999999982</v>
      </c>
    </row>
    <row r="41" spans="1:25" x14ac:dyDescent="0.3">
      <c r="A41">
        <f t="shared" si="7"/>
        <v>31.706800000392832</v>
      </c>
      <c r="B41" s="5">
        <f t="shared" si="8"/>
        <v>-0.68120000000000402</v>
      </c>
      <c r="C41">
        <v>26217.437186499999</v>
      </c>
      <c r="D41">
        <v>217.48079999999999</v>
      </c>
      <c r="E41">
        <v>22.9602</v>
      </c>
      <c r="F41">
        <v>0</v>
      </c>
      <c r="G41">
        <v>0</v>
      </c>
      <c r="H41">
        <v>0</v>
      </c>
      <c r="I41">
        <v>0</v>
      </c>
      <c r="K41" s="2"/>
      <c r="L41" s="2"/>
      <c r="P41" s="2"/>
      <c r="Q41" s="2"/>
      <c r="R41" s="2"/>
      <c r="S41" s="4"/>
      <c r="T41" s="2">
        <f t="shared" si="4"/>
        <v>46.753000002354383</v>
      </c>
      <c r="U41">
        <f t="shared" si="5"/>
        <v>1.150735999999597</v>
      </c>
      <c r="V41">
        <v>26220.318173700001</v>
      </c>
      <c r="W41">
        <v>208.14035999999999</v>
      </c>
      <c r="X41">
        <v>33.590679999999999</v>
      </c>
      <c r="Y41">
        <f t="shared" si="6"/>
        <v>0.35631999999999664</v>
      </c>
    </row>
    <row r="42" spans="1:25" x14ac:dyDescent="0.3">
      <c r="A42">
        <f t="shared" si="7"/>
        <v>30.978700000559911</v>
      </c>
      <c r="B42" s="5">
        <f t="shared" si="8"/>
        <v>-0.57639999999999247</v>
      </c>
      <c r="C42">
        <v>26217.4681652</v>
      </c>
      <c r="D42">
        <v>217.48079999999999</v>
      </c>
      <c r="E42">
        <v>22.902560000000001</v>
      </c>
      <c r="F42">
        <v>0</v>
      </c>
      <c r="G42">
        <v>0</v>
      </c>
      <c r="H42">
        <v>0</v>
      </c>
      <c r="I42">
        <v>0</v>
      </c>
      <c r="K42" s="2"/>
      <c r="L42" s="2"/>
      <c r="P42" s="2"/>
      <c r="Q42" s="2"/>
      <c r="R42" s="2"/>
      <c r="S42" s="4"/>
      <c r="T42" s="2">
        <f t="shared" si="4"/>
        <v>15.634199997293763</v>
      </c>
      <c r="U42">
        <f t="shared" si="5"/>
        <v>1.1663701999968907</v>
      </c>
      <c r="V42">
        <v>26220.333807899999</v>
      </c>
      <c r="W42">
        <v>208.09608</v>
      </c>
      <c r="X42">
        <v>33.449199999999998</v>
      </c>
      <c r="Y42">
        <f t="shared" si="6"/>
        <v>0.21483999999999526</v>
      </c>
    </row>
    <row r="43" spans="1:25" x14ac:dyDescent="0.3">
      <c r="A43">
        <f t="shared" si="7"/>
        <v>31.197200001770398</v>
      </c>
      <c r="B43" s="5">
        <f t="shared" si="8"/>
        <v>-0.47160000000001645</v>
      </c>
      <c r="C43">
        <v>26217.499362400002</v>
      </c>
      <c r="D43">
        <v>217.49063999999899</v>
      </c>
      <c r="E43">
        <v>22.855399999999999</v>
      </c>
      <c r="F43">
        <v>0</v>
      </c>
      <c r="G43">
        <v>0</v>
      </c>
      <c r="H43">
        <v>0</v>
      </c>
      <c r="I43">
        <v>0</v>
      </c>
      <c r="K43" s="2"/>
      <c r="L43" s="2"/>
      <c r="P43" s="2"/>
      <c r="Q43" s="2"/>
      <c r="R43" s="2"/>
      <c r="S43" s="4"/>
      <c r="T43" s="2">
        <f t="shared" si="4"/>
        <v>31.818900002690498</v>
      </c>
      <c r="U43">
        <f t="shared" si="5"/>
        <v>1.1981890999995812</v>
      </c>
      <c r="V43">
        <v>26220.365626800001</v>
      </c>
      <c r="W43">
        <v>208.05672000000001</v>
      </c>
      <c r="X43">
        <v>33.234360000000002</v>
      </c>
      <c r="Y43">
        <f t="shared" si="6"/>
        <v>0</v>
      </c>
    </row>
    <row r="44" spans="1:25" x14ac:dyDescent="0.3">
      <c r="A44">
        <f t="shared" si="7"/>
        <v>30.842399999528425</v>
      </c>
      <c r="B44" s="5">
        <f t="shared" si="8"/>
        <v>-0.26199999999999335</v>
      </c>
      <c r="C44">
        <v>26217.530204800001</v>
      </c>
      <c r="D44">
        <v>217.50539999999901</v>
      </c>
      <c r="E44">
        <v>22.8292</v>
      </c>
      <c r="F44">
        <v>0</v>
      </c>
      <c r="G44">
        <v>0</v>
      </c>
      <c r="H44">
        <v>0</v>
      </c>
      <c r="I44">
        <v>0</v>
      </c>
      <c r="K44" s="2"/>
      <c r="L44" s="2"/>
      <c r="P44" s="2"/>
      <c r="Q44" s="2"/>
      <c r="R44" s="2"/>
      <c r="S44" s="4"/>
      <c r="T44" s="2">
        <f t="shared" si="4"/>
        <v>31.256999998731771</v>
      </c>
      <c r="U44">
        <f t="shared" si="5"/>
        <v>1.229446099998313</v>
      </c>
      <c r="V44">
        <v>26220.3968838</v>
      </c>
      <c r="W44">
        <v>208.0008</v>
      </c>
      <c r="X44">
        <v>33.298360000000002</v>
      </c>
      <c r="Y44">
        <f t="shared" si="6"/>
        <v>6.4000000000000057E-2</v>
      </c>
    </row>
    <row r="45" spans="1:25" x14ac:dyDescent="0.3">
      <c r="A45">
        <f t="shared" si="7"/>
        <v>31.454599997232435</v>
      </c>
      <c r="B45" s="5">
        <f t="shared" si="8"/>
        <v>-0.10480000000001155</v>
      </c>
      <c r="C45">
        <v>26217.561659399998</v>
      </c>
      <c r="D45">
        <v>217.52999999999901</v>
      </c>
      <c r="E45">
        <v>22.818719999999999</v>
      </c>
      <c r="F45">
        <v>0</v>
      </c>
      <c r="G45">
        <v>0</v>
      </c>
      <c r="H45">
        <v>0</v>
      </c>
      <c r="I45">
        <v>0</v>
      </c>
      <c r="K45" s="2"/>
      <c r="L45" s="2"/>
      <c r="P45" s="2"/>
      <c r="Q45" s="2"/>
      <c r="R45" s="2"/>
      <c r="S45" s="4"/>
      <c r="T45" s="2">
        <f t="shared" si="4"/>
        <v>32.329400000890018</v>
      </c>
      <c r="U45">
        <f t="shared" si="5"/>
        <v>1.261775499999203</v>
      </c>
      <c r="V45">
        <v>26220.429213200001</v>
      </c>
      <c r="W45">
        <v>207.95016000000001</v>
      </c>
      <c r="X45">
        <v>33.568440000000002</v>
      </c>
      <c r="Y45">
        <f t="shared" si="6"/>
        <v>0.33408000000000015</v>
      </c>
    </row>
    <row r="46" spans="1:25" x14ac:dyDescent="0.3">
      <c r="A46">
        <f t="shared" si="7"/>
        <v>46.708900001249276</v>
      </c>
      <c r="B46" s="5">
        <f t="shared" si="8"/>
        <v>-4.1507999999999967</v>
      </c>
      <c r="C46">
        <v>26217.6083683</v>
      </c>
      <c r="D46">
        <v>217.59575999999899</v>
      </c>
      <c r="E46">
        <v>22.403639999999999</v>
      </c>
      <c r="F46">
        <v>0</v>
      </c>
      <c r="G46">
        <v>0</v>
      </c>
      <c r="H46">
        <v>0</v>
      </c>
      <c r="I46">
        <v>0</v>
      </c>
      <c r="K46" s="2"/>
      <c r="L46" s="2"/>
      <c r="P46" s="2"/>
      <c r="Q46" s="2"/>
      <c r="R46" s="2"/>
      <c r="S46" s="4"/>
      <c r="T46" s="2">
        <f t="shared" si="4"/>
        <v>31.242400000337511</v>
      </c>
      <c r="U46">
        <f t="shared" si="5"/>
        <v>1.2930178999995405</v>
      </c>
      <c r="V46">
        <v>26220.460455600001</v>
      </c>
      <c r="W46">
        <v>207.92699999999999</v>
      </c>
      <c r="X46">
        <v>33.775640000000003</v>
      </c>
      <c r="Y46">
        <f t="shared" si="6"/>
        <v>0.54128000000000043</v>
      </c>
    </row>
    <row r="47" spans="1:25" x14ac:dyDescent="0.3">
      <c r="A47">
        <f t="shared" si="7"/>
        <v>31.263100001524435</v>
      </c>
      <c r="B47" s="5">
        <f t="shared" si="8"/>
        <v>-3.9935999999999794</v>
      </c>
      <c r="C47">
        <v>26217.639631400001</v>
      </c>
      <c r="D47">
        <v>217.66152</v>
      </c>
      <c r="E47">
        <v>22.004280000000001</v>
      </c>
      <c r="F47">
        <v>0</v>
      </c>
      <c r="G47">
        <v>0</v>
      </c>
      <c r="H47">
        <v>0</v>
      </c>
      <c r="I47">
        <v>0</v>
      </c>
      <c r="K47" s="2"/>
      <c r="L47" s="2"/>
      <c r="P47" s="2"/>
      <c r="Q47" s="2"/>
      <c r="R47" s="2"/>
      <c r="S47" s="4"/>
      <c r="T47" s="2">
        <f t="shared" si="4"/>
        <v>45.974699998623691</v>
      </c>
      <c r="U47">
        <f t="shared" si="5"/>
        <v>1.3389925999981642</v>
      </c>
      <c r="V47">
        <v>26220.5064303</v>
      </c>
      <c r="W47">
        <v>207.9024</v>
      </c>
      <c r="X47">
        <v>34.034640000000003</v>
      </c>
      <c r="Y47">
        <f t="shared" si="6"/>
        <v>0.80028000000000077</v>
      </c>
    </row>
    <row r="48" spans="1:25" x14ac:dyDescent="0.3">
      <c r="A48">
        <f t="shared" si="7"/>
        <v>30.602399998315377</v>
      </c>
      <c r="B48" s="5">
        <f t="shared" si="8"/>
        <v>-3.8888000000000034</v>
      </c>
      <c r="C48">
        <v>26217.6702338</v>
      </c>
      <c r="D48">
        <v>217.72235999999899</v>
      </c>
      <c r="E48">
        <v>21.615400000000001</v>
      </c>
      <c r="F48">
        <v>0</v>
      </c>
      <c r="G48">
        <v>0</v>
      </c>
      <c r="H48">
        <v>0</v>
      </c>
      <c r="I48">
        <v>0</v>
      </c>
      <c r="K48" s="2"/>
      <c r="L48" s="2"/>
      <c r="P48" s="2"/>
      <c r="Q48" s="2"/>
      <c r="R48" s="2"/>
      <c r="S48" s="4"/>
      <c r="T48" s="2">
        <f t="shared" si="4"/>
        <v>31.480300000112038</v>
      </c>
      <c r="U48">
        <f t="shared" si="5"/>
        <v>1.3704728999982763</v>
      </c>
      <c r="V48">
        <v>26220.5379106</v>
      </c>
      <c r="W48">
        <v>207.88272000000001</v>
      </c>
      <c r="X48">
        <v>34.167879999999997</v>
      </c>
      <c r="Y48">
        <f t="shared" si="6"/>
        <v>0.93351999999999435</v>
      </c>
    </row>
    <row r="49" spans="1:25" x14ac:dyDescent="0.3">
      <c r="A49">
        <f t="shared" si="7"/>
        <v>30.407999998715241</v>
      </c>
      <c r="B49" s="5">
        <f t="shared" si="8"/>
        <v>-3.8363999999999976</v>
      </c>
      <c r="C49">
        <v>26217.700641799998</v>
      </c>
      <c r="D49">
        <v>217.78319999999999</v>
      </c>
      <c r="E49">
        <v>21.231760000000001</v>
      </c>
      <c r="F49">
        <v>0</v>
      </c>
      <c r="G49">
        <v>0</v>
      </c>
      <c r="H49">
        <v>0</v>
      </c>
      <c r="I49">
        <v>0</v>
      </c>
      <c r="K49" s="2"/>
      <c r="L49" s="2"/>
      <c r="P49" s="2"/>
      <c r="Q49" s="2"/>
      <c r="R49" s="2"/>
      <c r="S49" s="4"/>
      <c r="T49" s="2">
        <f t="shared" si="4"/>
        <v>30.381299999135081</v>
      </c>
      <c r="U49">
        <f t="shared" si="5"/>
        <v>1.4008541999974113</v>
      </c>
      <c r="V49">
        <v>26220.568291899999</v>
      </c>
      <c r="W49">
        <v>207.83843999999999</v>
      </c>
      <c r="X49">
        <v>34.989800000000002</v>
      </c>
      <c r="Y49">
        <f t="shared" si="6"/>
        <v>1.7554400000000001</v>
      </c>
    </row>
    <row r="50" spans="1:25" x14ac:dyDescent="0.3">
      <c r="A50">
        <f t="shared" si="7"/>
        <v>30.825900001218542</v>
      </c>
      <c r="B50" s="5">
        <f t="shared" si="8"/>
        <v>-3.7840000000000273</v>
      </c>
      <c r="C50">
        <v>26217.731467699999</v>
      </c>
      <c r="D50">
        <v>217.83912000000001</v>
      </c>
      <c r="E50">
        <v>20.853359999999999</v>
      </c>
      <c r="F50">
        <v>0</v>
      </c>
      <c r="G50">
        <v>0</v>
      </c>
      <c r="H50">
        <v>0</v>
      </c>
      <c r="I50">
        <v>0</v>
      </c>
      <c r="K50" s="2"/>
      <c r="L50" s="2"/>
      <c r="P50" s="2"/>
      <c r="Q50" s="2"/>
      <c r="R50" s="2"/>
      <c r="S50" s="4"/>
      <c r="T50" s="2">
        <f t="shared" si="4"/>
        <v>31.173999999737134</v>
      </c>
      <c r="U50">
        <f t="shared" si="5"/>
        <v>1.4320281999971485</v>
      </c>
      <c r="V50">
        <v>26220.599465899999</v>
      </c>
      <c r="W50">
        <v>207.79236</v>
      </c>
      <c r="X50">
        <v>36.053879999999999</v>
      </c>
      <c r="Y50">
        <f t="shared" si="6"/>
        <v>2.8195199999999971</v>
      </c>
    </row>
    <row r="51" spans="1:25" x14ac:dyDescent="0.3">
      <c r="A51">
        <f t="shared" si="7"/>
        <v>30.928899999707937</v>
      </c>
      <c r="B51" s="5">
        <f t="shared" si="8"/>
        <v>-3.8888000000000034</v>
      </c>
      <c r="C51">
        <v>26217.762396599999</v>
      </c>
      <c r="D51">
        <v>217.8852</v>
      </c>
      <c r="E51">
        <v>20.464479999999998</v>
      </c>
      <c r="F51">
        <v>0</v>
      </c>
      <c r="G51">
        <v>0</v>
      </c>
      <c r="H51">
        <v>0</v>
      </c>
      <c r="I51">
        <v>0</v>
      </c>
      <c r="K51" s="2"/>
      <c r="L51" s="2"/>
      <c r="P51" s="2"/>
      <c r="Q51" s="2"/>
      <c r="R51" s="2"/>
      <c r="S51" s="4"/>
      <c r="T51" s="2">
        <f t="shared" si="4"/>
        <v>30.603400002291892</v>
      </c>
      <c r="U51">
        <f t="shared" si="5"/>
        <v>1.4626315999994404</v>
      </c>
      <c r="V51">
        <v>26220.630069300001</v>
      </c>
      <c r="W51">
        <v>207.76283999999899</v>
      </c>
      <c r="X51">
        <v>37.396799999999999</v>
      </c>
      <c r="Y51">
        <f t="shared" si="6"/>
        <v>4.1624399999999966</v>
      </c>
    </row>
    <row r="52" spans="1:25" x14ac:dyDescent="0.3">
      <c r="A52">
        <f t="shared" si="7"/>
        <v>16.569800001889234</v>
      </c>
      <c r="B52" s="5">
        <f t="shared" si="8"/>
        <v>-3.8887999999999678</v>
      </c>
      <c r="C52">
        <v>26217.778966400001</v>
      </c>
      <c r="D52">
        <v>217.93127999999999</v>
      </c>
      <c r="E52">
        <v>20.075600000000001</v>
      </c>
      <c r="F52">
        <v>0</v>
      </c>
      <c r="G52">
        <v>0</v>
      </c>
      <c r="H52">
        <v>0</v>
      </c>
      <c r="I52">
        <v>0</v>
      </c>
      <c r="K52" s="2"/>
      <c r="L52" s="2"/>
      <c r="P52" s="2"/>
      <c r="Q52" s="2"/>
      <c r="R52" s="2"/>
      <c r="S52" s="4"/>
      <c r="T52" s="2">
        <f t="shared" si="4"/>
        <v>32.13559999858262</v>
      </c>
      <c r="U52">
        <f t="shared" si="5"/>
        <v>1.494767199998023</v>
      </c>
      <c r="V52">
        <v>26220.6622049</v>
      </c>
      <c r="W52">
        <v>207.74315999999899</v>
      </c>
      <c r="X52">
        <v>38.587759999999903</v>
      </c>
      <c r="Y52">
        <f t="shared" si="6"/>
        <v>5.3533999999999011</v>
      </c>
    </row>
    <row r="53" spans="1:25" x14ac:dyDescent="0.3">
      <c r="A53">
        <f t="shared" si="7"/>
        <v>62.423499999567866</v>
      </c>
      <c r="B53" s="5">
        <f t="shared" si="8"/>
        <v>-3.9936000000000149</v>
      </c>
      <c r="C53">
        <v>26217.841389900001</v>
      </c>
      <c r="D53">
        <v>217.97736</v>
      </c>
      <c r="E53">
        <v>19.67624</v>
      </c>
      <c r="F53">
        <v>0</v>
      </c>
      <c r="G53">
        <v>0</v>
      </c>
      <c r="H53">
        <v>0</v>
      </c>
      <c r="I53">
        <v>0</v>
      </c>
      <c r="K53" s="2"/>
      <c r="L53" s="2"/>
      <c r="P53" s="2"/>
      <c r="Q53" s="2"/>
      <c r="R53" s="2"/>
      <c r="S53" s="4"/>
      <c r="T53" s="2">
        <f t="shared" si="4"/>
        <v>46.27470000195899</v>
      </c>
      <c r="U53">
        <f t="shared" si="5"/>
        <v>1.541041899999982</v>
      </c>
      <c r="V53">
        <v>26220.708479600002</v>
      </c>
      <c r="W53">
        <v>207.69744</v>
      </c>
      <c r="X53">
        <v>40.253159999999902</v>
      </c>
      <c r="Y53">
        <f t="shared" si="6"/>
        <v>7.0187999999998993</v>
      </c>
    </row>
    <row r="54" spans="1:25" x14ac:dyDescent="0.3">
      <c r="A54">
        <f t="shared" si="7"/>
        <v>31.151299997873139</v>
      </c>
      <c r="B54" s="5">
        <f t="shared" si="8"/>
        <v>-4.0983999999999909</v>
      </c>
      <c r="C54">
        <v>26217.872541199999</v>
      </c>
      <c r="D54">
        <v>218.02835999999999</v>
      </c>
      <c r="E54">
        <v>19.266400000000001</v>
      </c>
      <c r="F54">
        <v>0</v>
      </c>
      <c r="G54">
        <v>0</v>
      </c>
      <c r="H54">
        <v>0</v>
      </c>
      <c r="I54">
        <v>0</v>
      </c>
      <c r="K54" s="2"/>
      <c r="L54" s="2"/>
      <c r="P54" s="2"/>
      <c r="Q54" s="2"/>
      <c r="R54" s="2"/>
      <c r="S54" s="4"/>
      <c r="T54" s="2">
        <f t="shared" si="4"/>
        <v>31.088599997019628</v>
      </c>
      <c r="U54">
        <f t="shared" si="5"/>
        <v>1.5721304999970016</v>
      </c>
      <c r="V54">
        <v>26220.739568199999</v>
      </c>
      <c r="W54">
        <v>207.65807999999899</v>
      </c>
      <c r="X54">
        <v>41.949399999999997</v>
      </c>
      <c r="Y54">
        <f t="shared" si="6"/>
        <v>8.7150399999999948</v>
      </c>
    </row>
    <row r="55" spans="1:25" x14ac:dyDescent="0.3">
      <c r="A55">
        <f t="shared" si="7"/>
        <v>14.791100002184976</v>
      </c>
      <c r="B55" s="5">
        <f t="shared" si="8"/>
        <v>5.2400000000005775E-2</v>
      </c>
      <c r="C55">
        <v>26217.887332300001</v>
      </c>
      <c r="D55">
        <v>218.03327999999999</v>
      </c>
      <c r="E55">
        <v>19.271640000000001</v>
      </c>
      <c r="F55">
        <v>0</v>
      </c>
      <c r="G55">
        <v>0</v>
      </c>
      <c r="H55">
        <v>0</v>
      </c>
      <c r="I55">
        <v>0</v>
      </c>
      <c r="K55" s="2"/>
      <c r="L55" s="2"/>
      <c r="P55" s="2"/>
      <c r="Q55" s="2"/>
      <c r="R55" s="2"/>
      <c r="S55" s="4"/>
      <c r="T55" s="2">
        <f t="shared" si="4"/>
        <v>30.511400000250433</v>
      </c>
      <c r="U55">
        <f t="shared" si="5"/>
        <v>1.602641899997252</v>
      </c>
      <c r="V55">
        <v>26220.770079599999</v>
      </c>
      <c r="W55">
        <v>207.62647999999999</v>
      </c>
      <c r="X55">
        <v>43.791359999999997</v>
      </c>
      <c r="Y55">
        <f t="shared" si="6"/>
        <v>10.556999999999995</v>
      </c>
    </row>
    <row r="56" spans="1:25" x14ac:dyDescent="0.3">
      <c r="A56">
        <f t="shared" si="7"/>
        <v>32.250199998088647</v>
      </c>
      <c r="B56" s="5">
        <f t="shared" si="8"/>
        <v>-5.2400000000005775E-2</v>
      </c>
      <c r="C56">
        <v>26217.919582499999</v>
      </c>
      <c r="D56">
        <v>218.03819999999999</v>
      </c>
      <c r="E56">
        <v>19.266400000000001</v>
      </c>
      <c r="F56">
        <v>0</v>
      </c>
      <c r="G56">
        <v>0</v>
      </c>
      <c r="H56">
        <v>0</v>
      </c>
      <c r="I56">
        <v>0</v>
      </c>
      <c r="K56" s="2"/>
      <c r="L56" s="2"/>
      <c r="P56" s="2"/>
      <c r="Q56" s="2"/>
      <c r="R56" s="2"/>
      <c r="S56" s="4"/>
      <c r="T56" s="2">
        <f t="shared" si="4"/>
        <v>30.847100002574734</v>
      </c>
      <c r="U56">
        <f t="shared" si="5"/>
        <v>1.6334889999998268</v>
      </c>
      <c r="V56">
        <v>26220.800926700002</v>
      </c>
      <c r="W56">
        <v>207.610262857142</v>
      </c>
      <c r="X56">
        <v>45.354674285714196</v>
      </c>
      <c r="Y56">
        <f t="shared" si="6"/>
        <v>12.120314285714194</v>
      </c>
    </row>
    <row r="57" spans="1:25" x14ac:dyDescent="0.3">
      <c r="A57">
        <f t="shared" si="7"/>
        <v>32.391799999459181</v>
      </c>
      <c r="B57" s="5">
        <f t="shared" si="8"/>
        <v>-0.15720000000001733</v>
      </c>
      <c r="C57">
        <v>26217.951974299998</v>
      </c>
      <c r="D57">
        <v>218.04311999999999</v>
      </c>
      <c r="E57">
        <v>19.250679999999999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2">
        <f t="shared" si="4"/>
        <v>46.087099999567727</v>
      </c>
      <c r="U57">
        <f t="shared" si="5"/>
        <v>1.6795760999993945</v>
      </c>
      <c r="V57">
        <v>26220.847013800001</v>
      </c>
      <c r="W57">
        <v>207.58998285714199</v>
      </c>
      <c r="X57">
        <v>47.174874285714203</v>
      </c>
      <c r="Y57">
        <f t="shared" si="6"/>
        <v>13.940514285714201</v>
      </c>
    </row>
    <row r="58" spans="1:25" x14ac:dyDescent="0.3">
      <c r="A58">
        <f t="shared" si="7"/>
        <v>30.434300002525561</v>
      </c>
      <c r="B58" s="5">
        <f t="shared" si="8"/>
        <v>-0.20959999999998757</v>
      </c>
      <c r="C58">
        <v>26217.982408600001</v>
      </c>
      <c r="D58">
        <v>218.04803999999999</v>
      </c>
      <c r="E58">
        <v>19.22972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4"/>
        <v>15.450499999133172</v>
      </c>
      <c r="U58">
        <f t="shared" si="5"/>
        <v>1.6950265999985277</v>
      </c>
      <c r="V58">
        <v>26220.8624643</v>
      </c>
      <c r="W58">
        <v>207.560462857142</v>
      </c>
      <c r="X58">
        <v>49.156314285714203</v>
      </c>
      <c r="Y58">
        <f t="shared" si="6"/>
        <v>15.9219542857142</v>
      </c>
    </row>
    <row r="59" spans="1:25" x14ac:dyDescent="0.3">
      <c r="A59">
        <f t="shared" si="7"/>
        <v>46.485299997584661</v>
      </c>
      <c r="B59" s="5">
        <f t="shared" si="8"/>
        <v>-0.31439999999999912</v>
      </c>
      <c r="C59">
        <v>26218.028893899998</v>
      </c>
      <c r="D59">
        <v>218.04311999999999</v>
      </c>
      <c r="E59">
        <v>19.19828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4"/>
        <v>31.229199998051627</v>
      </c>
      <c r="U59">
        <f t="shared" si="5"/>
        <v>1.7262557999965793</v>
      </c>
      <c r="V59">
        <v>26220.893693499998</v>
      </c>
      <c r="W59">
        <v>207.53946285714201</v>
      </c>
      <c r="X59">
        <v>51.0539142857142</v>
      </c>
      <c r="Y59">
        <f t="shared" si="6"/>
        <v>17.819554285714197</v>
      </c>
    </row>
    <row r="60" spans="1:25" x14ac:dyDescent="0.3">
      <c r="A60">
        <f t="shared" si="7"/>
        <v>31.631200003175763</v>
      </c>
      <c r="B60" s="5">
        <f t="shared" si="8"/>
        <v>-0.41920000000001068</v>
      </c>
      <c r="C60">
        <v>26218.060525100002</v>
      </c>
      <c r="D60">
        <v>218.033279999999</v>
      </c>
      <c r="E60">
        <v>19.156359999999999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4"/>
        <v>31.618500001059147</v>
      </c>
      <c r="U60">
        <f t="shared" si="5"/>
        <v>1.7578742999976384</v>
      </c>
      <c r="V60">
        <v>26220.925311999999</v>
      </c>
      <c r="W60">
        <v>207.49802285714199</v>
      </c>
      <c r="X60">
        <v>53.368714285714198</v>
      </c>
      <c r="Y60">
        <f t="shared" si="6"/>
        <v>20.134354285714195</v>
      </c>
    </row>
    <row r="61" spans="1:25" x14ac:dyDescent="0.3">
      <c r="A61">
        <f t="shared" si="7"/>
        <v>31.422899999597576</v>
      </c>
      <c r="B61" s="5">
        <f t="shared" si="8"/>
        <v>-0.5239999999999867</v>
      </c>
      <c r="C61">
        <v>26218.091948000001</v>
      </c>
      <c r="D61">
        <v>218.013599999999</v>
      </c>
      <c r="E61">
        <v>19.103960000000001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4"/>
        <v>31.437199999345466</v>
      </c>
      <c r="U61">
        <f t="shared" si="5"/>
        <v>1.7893114999969839</v>
      </c>
      <c r="V61">
        <v>26220.956749199999</v>
      </c>
      <c r="W61">
        <v>207.45942285714199</v>
      </c>
      <c r="X61">
        <v>55.871154285714198</v>
      </c>
      <c r="Y61">
        <f t="shared" si="6"/>
        <v>22.636794285714195</v>
      </c>
    </row>
    <row r="62" spans="1:25" x14ac:dyDescent="0.3">
      <c r="A62">
        <f t="shared" si="7"/>
        <v>31.377699997392483</v>
      </c>
      <c r="B62" s="5">
        <f t="shared" si="8"/>
        <v>2.0083999999999946</v>
      </c>
      <c r="C62">
        <v>26218.123325699999</v>
      </c>
      <c r="D62">
        <v>217.99427999999901</v>
      </c>
      <c r="E62">
        <v>19.3048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4"/>
        <v>30.84330000274349</v>
      </c>
      <c r="U62">
        <f t="shared" si="5"/>
        <v>1.8201547999997274</v>
      </c>
      <c r="V62">
        <v>26220.987592500001</v>
      </c>
      <c r="W62">
        <v>207.41382285714201</v>
      </c>
      <c r="X62">
        <v>58.274034285714201</v>
      </c>
      <c r="Y62">
        <f t="shared" si="6"/>
        <v>25.039674285714199</v>
      </c>
    </row>
    <row r="63" spans="1:25" x14ac:dyDescent="0.3">
      <c r="A63">
        <f t="shared" si="7"/>
        <v>31.253000001015607</v>
      </c>
      <c r="B63" s="5">
        <f t="shared" si="8"/>
        <v>1.8512000000000128</v>
      </c>
      <c r="C63">
        <v>26218.1545787</v>
      </c>
      <c r="D63">
        <v>217.97987999999901</v>
      </c>
      <c r="E63">
        <v>19.489920000000001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4"/>
        <v>30.57749999788939</v>
      </c>
      <c r="U63">
        <f t="shared" si="5"/>
        <v>1.8507322999976168</v>
      </c>
      <c r="V63">
        <v>26221.018169999999</v>
      </c>
      <c r="W63">
        <v>207.37183999999999</v>
      </c>
      <c r="X63">
        <v>60.534108571428497</v>
      </c>
      <c r="Y63">
        <f t="shared" si="6"/>
        <v>27.299748571428495</v>
      </c>
    </row>
    <row r="64" spans="1:25" x14ac:dyDescent="0.3">
      <c r="A64">
        <f t="shared" si="7"/>
        <v>31.704400000307942</v>
      </c>
      <c r="B64" s="5">
        <f t="shared" si="8"/>
        <v>1.7464000000000013</v>
      </c>
      <c r="C64">
        <v>26218.1862831</v>
      </c>
      <c r="D64">
        <v>217.96055999999899</v>
      </c>
      <c r="E64">
        <v>19.664560000000002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4"/>
        <v>30.579000002035173</v>
      </c>
      <c r="U64">
        <f t="shared" si="5"/>
        <v>1.881311299999652</v>
      </c>
      <c r="V64">
        <v>26221.048749000001</v>
      </c>
      <c r="W64">
        <v>207.31460000000001</v>
      </c>
      <c r="X64">
        <v>63.131988571428501</v>
      </c>
      <c r="Y64">
        <f t="shared" si="6"/>
        <v>29.897628571428498</v>
      </c>
    </row>
    <row r="65" spans="1:25" x14ac:dyDescent="0.3">
      <c r="A65">
        <f t="shared" si="7"/>
        <v>31.299300000682706</v>
      </c>
      <c r="B65" s="5">
        <f t="shared" si="8"/>
        <v>1.6415999999999897</v>
      </c>
      <c r="C65">
        <v>26218.217582400001</v>
      </c>
      <c r="D65">
        <v>217.941239999999</v>
      </c>
      <c r="E65">
        <v>19.828720000000001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4"/>
        <v>46.769299999141367</v>
      </c>
      <c r="U65">
        <f t="shared" si="5"/>
        <v>1.9280805999987933</v>
      </c>
      <c r="V65">
        <v>26221.095518300001</v>
      </c>
      <c r="W65">
        <v>207.262</v>
      </c>
      <c r="X65">
        <v>65.251908571428501</v>
      </c>
      <c r="Y65">
        <f t="shared" si="6"/>
        <v>32.017548571428499</v>
      </c>
    </row>
    <row r="66" spans="1:25" x14ac:dyDescent="0.3">
      <c r="A66">
        <f t="shared" si="7"/>
        <v>31.407099999341881</v>
      </c>
      <c r="B66" s="5">
        <f t="shared" si="8"/>
        <v>3.3647999999999811</v>
      </c>
      <c r="C66">
        <v>26218.2489895</v>
      </c>
      <c r="D66">
        <v>217.938119999999</v>
      </c>
      <c r="E66">
        <v>20.165199999999999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4"/>
        <v>15.055500000016764</v>
      </c>
      <c r="U66">
        <f t="shared" si="5"/>
        <v>1.9431360999988101</v>
      </c>
      <c r="V66">
        <v>26221.110573800001</v>
      </c>
      <c r="W66">
        <v>207.18119999999999</v>
      </c>
      <c r="X66">
        <v>67.809988571428505</v>
      </c>
      <c r="Y66">
        <f t="shared" si="6"/>
        <v>34.575628571428503</v>
      </c>
    </row>
    <row r="67" spans="1:25" x14ac:dyDescent="0.3">
      <c r="A67">
        <f t="shared" si="7"/>
        <v>30.98379999937606</v>
      </c>
      <c r="B67" s="5">
        <f t="shared" si="8"/>
        <v>3.2075999999999993</v>
      </c>
      <c r="C67">
        <v>26218.279973299999</v>
      </c>
      <c r="D67">
        <v>217.93007999999901</v>
      </c>
      <c r="E67">
        <v>20.485959999999999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4"/>
        <v>47.00080000111484</v>
      </c>
      <c r="U67">
        <f t="shared" si="5"/>
        <v>1.9901368999999249</v>
      </c>
      <c r="V67">
        <v>26221.157574600002</v>
      </c>
      <c r="W67">
        <v>207.10816</v>
      </c>
      <c r="X67">
        <v>70.205628571428505</v>
      </c>
      <c r="Y67">
        <f t="shared" si="6"/>
        <v>36.971268571428503</v>
      </c>
    </row>
    <row r="68" spans="1:25" x14ac:dyDescent="0.3">
      <c r="A68">
        <f t="shared" si="7"/>
        <v>30.994799999461975</v>
      </c>
      <c r="B68" s="5">
        <f t="shared" si="8"/>
        <v>2.9455999999990112</v>
      </c>
      <c r="C68">
        <v>26218.310968099999</v>
      </c>
      <c r="D68">
        <v>217.90727999999899</v>
      </c>
      <c r="E68">
        <v>20.7805199999999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4"/>
        <v>31.270099996618228</v>
      </c>
      <c r="U68">
        <f t="shared" si="5"/>
        <v>2.0214069999965432</v>
      </c>
      <c r="V68">
        <v>26221.188844699998</v>
      </c>
      <c r="W68">
        <v>207.0232</v>
      </c>
      <c r="X68">
        <v>72.877988571428602</v>
      </c>
      <c r="Y68">
        <f t="shared" si="6"/>
        <v>39.6436285714286</v>
      </c>
    </row>
    <row r="69" spans="1:25" x14ac:dyDescent="0.3">
      <c r="A69">
        <f t="shared" si="7"/>
        <v>30.958400002418784</v>
      </c>
      <c r="B69" s="5">
        <f t="shared" si="8"/>
        <v>2.6836000000010074</v>
      </c>
      <c r="C69">
        <v>26218.341926500001</v>
      </c>
      <c r="D69">
        <v>217.879559999999</v>
      </c>
      <c r="E69">
        <v>21.04888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4"/>
        <v>31.483400001889095</v>
      </c>
      <c r="U69">
        <f t="shared" si="5"/>
        <v>2.0528903999984323</v>
      </c>
      <c r="V69">
        <v>26221.2203281</v>
      </c>
      <c r="W69">
        <v>206.94988000000001</v>
      </c>
      <c r="X69">
        <v>75.844908571428505</v>
      </c>
      <c r="Y69">
        <f t="shared" si="6"/>
        <v>42.610548571428502</v>
      </c>
    </row>
    <row r="70" spans="1:25" x14ac:dyDescent="0.3">
      <c r="A70">
        <f t="shared" si="7"/>
        <v>46.016799999051727</v>
      </c>
      <c r="B70" s="5">
        <f t="shared" si="8"/>
        <v>2.369199999999978</v>
      </c>
      <c r="C70">
        <v>26218.3879433</v>
      </c>
      <c r="D70">
        <v>217.84199999999899</v>
      </c>
      <c r="E70">
        <v>21.285799999999998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4"/>
        <v>30.913200000213692</v>
      </c>
      <c r="U70">
        <f t="shared" si="5"/>
        <v>2.083803599998646</v>
      </c>
      <c r="V70">
        <v>26221.2512413</v>
      </c>
      <c r="W70">
        <v>206.87896000000001</v>
      </c>
      <c r="X70">
        <v>78.751268571428497</v>
      </c>
      <c r="Y70">
        <f t="shared" si="6"/>
        <v>45.516908571428495</v>
      </c>
    </row>
    <row r="71" spans="1:25" x14ac:dyDescent="0.3">
      <c r="A71">
        <f t="shared" si="7"/>
        <v>15.517700001510093</v>
      </c>
      <c r="B71" s="5">
        <f t="shared" si="8"/>
        <v>6.3104000000000227</v>
      </c>
      <c r="C71">
        <v>26218.403461000002</v>
      </c>
      <c r="D71">
        <v>217.75836000000001</v>
      </c>
      <c r="E71">
        <v>21.916840000000001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75" si="10">(U71-U70)*1000</f>
        <v>47.123899999860441</v>
      </c>
      <c r="U71">
        <f t="shared" ref="U71:U75" si="11">V71-$V$6</f>
        <v>2.1309274999985064</v>
      </c>
      <c r="V71">
        <v>26221.2983652</v>
      </c>
      <c r="W71">
        <v>206.79242285714199</v>
      </c>
      <c r="X71">
        <v>81.935474285714207</v>
      </c>
      <c r="Y71">
        <f t="shared" ref="Y71:Y75" si="12">X71-$O$3</f>
        <v>48.701114285714205</v>
      </c>
    </row>
    <row r="72" spans="1:25" x14ac:dyDescent="0.3">
      <c r="A72">
        <f t="shared" ref="A72:A135" si="13">(C72-C71)*1000</f>
        <v>47.8064999988419</v>
      </c>
      <c r="B72" s="5">
        <f t="shared" ref="B72:B135" si="14">(E72-E71)*10</f>
        <v>6.048399999998999</v>
      </c>
      <c r="C72">
        <v>26218.451267500001</v>
      </c>
      <c r="D72">
        <v>217.66980000000001</v>
      </c>
      <c r="E72">
        <v>22.5216799999999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0"/>
        <v>31.304899999668123</v>
      </c>
      <c r="U72">
        <f t="shared" si="11"/>
        <v>2.1622323999981745</v>
      </c>
      <c r="V72">
        <v>26221.3296701</v>
      </c>
      <c r="W72">
        <v>206.72554857142799</v>
      </c>
      <c r="X72">
        <v>85.142628571428503</v>
      </c>
      <c r="Y72">
        <f t="shared" si="12"/>
        <v>51.908268571428501</v>
      </c>
    </row>
    <row r="73" spans="1:25" x14ac:dyDescent="0.3">
      <c r="A73">
        <f t="shared" si="13"/>
        <v>30.817399998340989</v>
      </c>
      <c r="B73" s="5">
        <f t="shared" si="14"/>
        <v>5.838800000001001</v>
      </c>
      <c r="C73">
        <v>26218.482084899999</v>
      </c>
      <c r="D73">
        <v>217.58124000000001</v>
      </c>
      <c r="E73">
        <v>23.105560000000001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0"/>
        <v>31.176600001344923</v>
      </c>
      <c r="U73">
        <f t="shared" si="11"/>
        <v>2.1934089999995194</v>
      </c>
      <c r="V73">
        <v>26221.360846700001</v>
      </c>
      <c r="W73">
        <v>206.67024571428499</v>
      </c>
      <c r="X73">
        <v>88.292142857142807</v>
      </c>
      <c r="Y73">
        <f t="shared" si="12"/>
        <v>55.057782857142804</v>
      </c>
    </row>
    <row r="74" spans="1:25" x14ac:dyDescent="0.3">
      <c r="A74">
        <f t="shared" si="13"/>
        <v>30.377999999473104</v>
      </c>
      <c r="B74" s="5">
        <f t="shared" si="14"/>
        <v>5.6291999999999831</v>
      </c>
      <c r="C74">
        <v>26218.512462899998</v>
      </c>
      <c r="D74">
        <v>217.48776000000001</v>
      </c>
      <c r="E74">
        <v>23.668479999999999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0"/>
        <v>16.130399999383371</v>
      </c>
      <c r="U74">
        <f t="shared" si="11"/>
        <v>2.2095393999989028</v>
      </c>
      <c r="V74">
        <v>26221.376977100001</v>
      </c>
      <c r="W74">
        <v>206.62152571428501</v>
      </c>
      <c r="X74">
        <v>91.649062857142795</v>
      </c>
      <c r="Y74">
        <f t="shared" si="12"/>
        <v>58.414702857142792</v>
      </c>
    </row>
    <row r="75" spans="1:25" x14ac:dyDescent="0.3">
      <c r="A75">
        <f t="shared" si="13"/>
        <v>31.364800001028925</v>
      </c>
      <c r="B75" s="5">
        <f t="shared" si="14"/>
        <v>5.4720000000000013</v>
      </c>
      <c r="C75">
        <v>26218.543827699999</v>
      </c>
      <c r="D75">
        <v>217.39428000000001</v>
      </c>
      <c r="E75">
        <v>24.215679999999999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0"/>
        <v>31.114099998376332</v>
      </c>
      <c r="U75">
        <f t="shared" si="11"/>
        <v>2.2406534999972791</v>
      </c>
      <c r="V75">
        <v>26221.408091199999</v>
      </c>
      <c r="W75">
        <v>206.583605714285</v>
      </c>
      <c r="X75">
        <v>94.830742857142795</v>
      </c>
      <c r="Y75">
        <f t="shared" si="12"/>
        <v>61.596382857142792</v>
      </c>
    </row>
    <row r="76" spans="1:25" x14ac:dyDescent="0.3">
      <c r="A76">
        <f t="shared" si="13"/>
        <v>31.405300000187708</v>
      </c>
      <c r="B76" s="5">
        <f t="shared" si="14"/>
        <v>7.2475999999990037</v>
      </c>
      <c r="C76">
        <v>26218.575233</v>
      </c>
      <c r="D76">
        <v>217.31700000000001</v>
      </c>
      <c r="E76">
        <v>24.940439999999899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/>
    </row>
    <row r="77" spans="1:25" x14ac:dyDescent="0.3">
      <c r="A77">
        <f t="shared" si="13"/>
        <v>46.994899999845074</v>
      </c>
      <c r="B77" s="5">
        <f t="shared" si="14"/>
        <v>7.1428000000000225</v>
      </c>
      <c r="C77">
        <v>26218.622227899999</v>
      </c>
      <c r="D77">
        <v>217.23480000000001</v>
      </c>
      <c r="E77">
        <v>25.654719999999902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/>
    </row>
    <row r="78" spans="1:25" x14ac:dyDescent="0.3">
      <c r="A78">
        <f t="shared" si="13"/>
        <v>15.703900000517024</v>
      </c>
      <c r="B78" s="5">
        <f t="shared" si="14"/>
        <v>7.0904000000009759</v>
      </c>
      <c r="C78">
        <v>26218.6379318</v>
      </c>
      <c r="D78">
        <v>217.14276000000001</v>
      </c>
      <c r="E78">
        <v>26.363759999999999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/>
    </row>
    <row r="79" spans="1:25" x14ac:dyDescent="0.3">
      <c r="A79">
        <f t="shared" si="13"/>
        <v>47.405000001162989</v>
      </c>
      <c r="B79" s="5">
        <f t="shared" si="14"/>
        <v>9.622799999999998</v>
      </c>
      <c r="C79">
        <v>26218.685336800001</v>
      </c>
      <c r="D79">
        <v>217.04123999999999</v>
      </c>
      <c r="E79">
        <v>27.326039999999999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/>
    </row>
    <row r="80" spans="1:25" x14ac:dyDescent="0.3">
      <c r="A80">
        <f t="shared" si="13"/>
        <v>15.626299998984905</v>
      </c>
      <c r="B80" s="5">
        <f t="shared" si="14"/>
        <v>5.3148000000000195</v>
      </c>
      <c r="C80">
        <v>26218.7009631</v>
      </c>
      <c r="D80">
        <v>216.96611999999999</v>
      </c>
      <c r="E80">
        <v>27.857520000000001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/>
    </row>
    <row r="81" spans="1:20" x14ac:dyDescent="0.3">
      <c r="A81">
        <f t="shared" si="13"/>
        <v>30.706300000019837</v>
      </c>
      <c r="B81" s="5">
        <f t="shared" si="14"/>
        <v>5.210000000000008</v>
      </c>
      <c r="C81">
        <v>26218.7316694</v>
      </c>
      <c r="D81">
        <v>216.87132</v>
      </c>
      <c r="E81">
        <v>28.378520000000002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/>
    </row>
    <row r="82" spans="1:20" x14ac:dyDescent="0.3">
      <c r="A82">
        <f t="shared" si="13"/>
        <v>30.922999998438172</v>
      </c>
      <c r="B82" s="5">
        <f t="shared" si="14"/>
        <v>5.1051999999999964</v>
      </c>
      <c r="C82">
        <v>26218.762592399999</v>
      </c>
      <c r="D82">
        <v>216.76668000000001</v>
      </c>
      <c r="E82">
        <v>28.889040000000001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/>
    </row>
    <row r="83" spans="1:20" x14ac:dyDescent="0.3">
      <c r="A83">
        <f t="shared" si="13"/>
        <v>46.675400000822265</v>
      </c>
      <c r="B83" s="5">
        <f t="shared" si="14"/>
        <v>5.0527999999999906</v>
      </c>
      <c r="C83">
        <v>26218.809267799999</v>
      </c>
      <c r="D83">
        <v>216.647279999999</v>
      </c>
      <c r="E83">
        <v>29.39432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/>
    </row>
    <row r="84" spans="1:20" x14ac:dyDescent="0.3">
      <c r="A84">
        <f t="shared" si="13"/>
        <v>15.517800002271542</v>
      </c>
      <c r="B84" s="5">
        <f t="shared" si="14"/>
        <v>8.941599999999994</v>
      </c>
      <c r="C84">
        <v>26218.824785600002</v>
      </c>
      <c r="D84">
        <v>216.481799999999</v>
      </c>
      <c r="E84">
        <v>30.28848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/>
    </row>
    <row r="85" spans="1:20" x14ac:dyDescent="0.3">
      <c r="A85">
        <f t="shared" si="13"/>
        <v>46.215099999244558</v>
      </c>
      <c r="B85" s="5">
        <f t="shared" si="14"/>
        <v>9.0464000000000055</v>
      </c>
      <c r="C85">
        <v>26218.871000700001</v>
      </c>
      <c r="D85">
        <v>216.31631999999999</v>
      </c>
      <c r="E85">
        <v>31.19312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/>
    </row>
    <row r="86" spans="1:20" x14ac:dyDescent="0.3">
      <c r="A86">
        <f t="shared" si="13"/>
        <v>31.66629999759607</v>
      </c>
      <c r="B86" s="5">
        <f t="shared" si="14"/>
        <v>8.8891999999999882</v>
      </c>
      <c r="C86">
        <v>26218.902666999998</v>
      </c>
      <c r="D86">
        <v>216.140999999999</v>
      </c>
      <c r="E86">
        <v>32.082039999999999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/>
    </row>
    <row r="87" spans="1:20" x14ac:dyDescent="0.3">
      <c r="A87">
        <f t="shared" si="13"/>
        <v>31.457500001124572</v>
      </c>
      <c r="B87" s="5">
        <f t="shared" si="14"/>
        <v>6.1995999999999896</v>
      </c>
      <c r="C87">
        <v>26218.9341245</v>
      </c>
      <c r="D87">
        <v>215.955479999999</v>
      </c>
      <c r="E87">
        <v>32.701999999999998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/>
    </row>
    <row r="88" spans="1:20" x14ac:dyDescent="0.3">
      <c r="A88">
        <f t="shared" si="13"/>
        <v>30.338000000483589</v>
      </c>
      <c r="B88" s="5">
        <f t="shared" si="14"/>
        <v>6.2519999999999953</v>
      </c>
      <c r="C88">
        <v>26218.9644625</v>
      </c>
      <c r="D88">
        <v>215.75519999999901</v>
      </c>
      <c r="E88">
        <v>33.327199999999998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/>
    </row>
    <row r="89" spans="1:20" x14ac:dyDescent="0.3">
      <c r="A89">
        <f t="shared" si="13"/>
        <v>31.070100001670653</v>
      </c>
      <c r="B89" s="5">
        <f t="shared" si="14"/>
        <v>6.1995999999999896</v>
      </c>
      <c r="C89">
        <v>26218.995532600002</v>
      </c>
      <c r="D89">
        <v>215.54999999999899</v>
      </c>
      <c r="E89">
        <v>33.947159999999997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/>
    </row>
    <row r="90" spans="1:20" x14ac:dyDescent="0.3">
      <c r="A90">
        <f t="shared" si="13"/>
        <v>30.721799997991184</v>
      </c>
      <c r="B90" s="5">
        <f t="shared" si="14"/>
        <v>6.1472000000000548</v>
      </c>
      <c r="C90">
        <v>26219.0262544</v>
      </c>
      <c r="D90">
        <v>215.33496</v>
      </c>
      <c r="E90">
        <v>34.561880000000002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/>
    </row>
    <row r="91" spans="1:20" x14ac:dyDescent="0.3">
      <c r="A91">
        <f t="shared" si="13"/>
        <v>46.494499998516403</v>
      </c>
      <c r="B91" s="5">
        <f t="shared" si="14"/>
        <v>4.2667999999999751</v>
      </c>
      <c r="C91">
        <v>26219.072748899998</v>
      </c>
      <c r="D91">
        <v>215.09880000000001</v>
      </c>
      <c r="E91">
        <v>34.98856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/>
    </row>
    <row r="92" spans="1:20" x14ac:dyDescent="0.3">
      <c r="A92">
        <f t="shared" si="13"/>
        <v>31.712600000901148</v>
      </c>
      <c r="B92" s="5">
        <f t="shared" si="14"/>
        <v>4.3191999999989861</v>
      </c>
      <c r="C92">
        <v>26219.104461499999</v>
      </c>
      <c r="D92">
        <v>214.86264</v>
      </c>
      <c r="E92">
        <v>35.420479999999898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/>
    </row>
    <row r="93" spans="1:20" x14ac:dyDescent="0.3">
      <c r="A93">
        <f t="shared" si="13"/>
        <v>31.432700001460034</v>
      </c>
      <c r="B93" s="5">
        <f t="shared" si="14"/>
        <v>4.5288000000000039</v>
      </c>
      <c r="C93">
        <v>26219.135894200001</v>
      </c>
      <c r="D93">
        <v>214.62647999999999</v>
      </c>
      <c r="E93">
        <v>35.873359999999899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/>
    </row>
    <row r="94" spans="1:20" x14ac:dyDescent="0.3">
      <c r="A94">
        <f t="shared" si="13"/>
        <v>31.543500001134817</v>
      </c>
      <c r="B94" s="5">
        <f t="shared" si="14"/>
        <v>4.6860000000000213</v>
      </c>
      <c r="C94">
        <v>26219.167437700002</v>
      </c>
      <c r="D94">
        <v>214.39032</v>
      </c>
      <c r="E94">
        <v>36.341959999999901</v>
      </c>
      <c r="F94">
        <v>0.2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/>
    </row>
    <row r="95" spans="1:20" x14ac:dyDescent="0.3">
      <c r="A95">
        <f t="shared" si="13"/>
        <v>30.552099997294135</v>
      </c>
      <c r="B95" s="5">
        <f t="shared" si="14"/>
        <v>4.8955999999999733</v>
      </c>
      <c r="C95">
        <v>26219.197989799999</v>
      </c>
      <c r="D95">
        <v>214.14923999999999</v>
      </c>
      <c r="E95">
        <v>36.831519999999898</v>
      </c>
      <c r="F95">
        <v>0.2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2"/>
    </row>
    <row r="96" spans="1:20" x14ac:dyDescent="0.3">
      <c r="A96">
        <f t="shared" si="13"/>
        <v>31.280100000003586</v>
      </c>
      <c r="B96" s="5">
        <f t="shared" si="14"/>
        <v>5.0527999999999906</v>
      </c>
      <c r="C96">
        <v>26219.229269899999</v>
      </c>
      <c r="D96">
        <v>213.90815999999899</v>
      </c>
      <c r="E96">
        <v>37.336799999999897</v>
      </c>
      <c r="F96">
        <v>0.2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2"/>
    </row>
    <row r="97" spans="1:20" x14ac:dyDescent="0.3">
      <c r="A97">
        <f t="shared" si="13"/>
        <v>32.270600000629202</v>
      </c>
      <c r="B97" s="5">
        <f t="shared" si="14"/>
        <v>5.210000000000008</v>
      </c>
      <c r="C97">
        <v>26219.2615405</v>
      </c>
      <c r="D97">
        <v>213.66216</v>
      </c>
      <c r="E97">
        <v>37.857799999999898</v>
      </c>
      <c r="F97">
        <v>0.2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2"/>
    </row>
    <row r="98" spans="1:20" x14ac:dyDescent="0.3">
      <c r="A98">
        <f t="shared" si="13"/>
        <v>31.915600000502309</v>
      </c>
      <c r="B98" s="5">
        <f t="shared" si="14"/>
        <v>5.3148000000000195</v>
      </c>
      <c r="C98">
        <v>26219.2934561</v>
      </c>
      <c r="D98">
        <v>213.40631999999999</v>
      </c>
      <c r="E98">
        <v>38.3892799999999</v>
      </c>
      <c r="F98">
        <v>0.2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2"/>
    </row>
    <row r="99" spans="1:20" x14ac:dyDescent="0.3">
      <c r="A99">
        <f t="shared" si="13"/>
        <v>31.238700001267716</v>
      </c>
      <c r="B99" s="5">
        <f t="shared" si="14"/>
        <v>5.4719999999999658</v>
      </c>
      <c r="C99">
        <v>26219.324694800001</v>
      </c>
      <c r="D99">
        <v>213.14555999999999</v>
      </c>
      <c r="E99">
        <v>38.936479999999897</v>
      </c>
      <c r="F99">
        <v>0.2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2"/>
    </row>
    <row r="100" spans="1:20" x14ac:dyDescent="0.3">
      <c r="A100">
        <f t="shared" si="13"/>
        <v>46.964899996964959</v>
      </c>
      <c r="B100" s="5">
        <f t="shared" si="14"/>
        <v>5.6816000000000599</v>
      </c>
      <c r="C100">
        <v>26219.371659699998</v>
      </c>
      <c r="D100">
        <v>212.87495999999999</v>
      </c>
      <c r="E100">
        <v>39.504639999999902</v>
      </c>
      <c r="F100">
        <v>0.2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0" x14ac:dyDescent="0.3">
      <c r="A101">
        <f t="shared" si="13"/>
        <v>15.547200000582961</v>
      </c>
      <c r="B101" s="5">
        <f t="shared" si="14"/>
        <v>4.063200000000009</v>
      </c>
      <c r="C101">
        <v>26219.387206899999</v>
      </c>
      <c r="D101">
        <v>212.58815999999999</v>
      </c>
      <c r="E101">
        <v>39.910959999999903</v>
      </c>
      <c r="F101">
        <v>0.2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0" x14ac:dyDescent="0.3">
      <c r="A102">
        <f t="shared" si="13"/>
        <v>31.078500000148779</v>
      </c>
      <c r="B102" s="5">
        <f t="shared" si="14"/>
        <v>4.2727999999999611</v>
      </c>
      <c r="C102">
        <v>26219.418285399999</v>
      </c>
      <c r="D102">
        <v>212.29643999999999</v>
      </c>
      <c r="E102">
        <v>40.3382399999999</v>
      </c>
      <c r="F102">
        <v>0.2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0" x14ac:dyDescent="0.3">
      <c r="A103">
        <f t="shared" si="13"/>
        <v>46.459000001050299</v>
      </c>
      <c r="B103" s="5">
        <f t="shared" si="14"/>
        <v>4.4823999999999842</v>
      </c>
      <c r="C103">
        <v>26219.4647444</v>
      </c>
      <c r="D103">
        <v>212.00963999999999</v>
      </c>
      <c r="E103">
        <v>40.786479999999898</v>
      </c>
      <c r="F103">
        <v>0.2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0" x14ac:dyDescent="0.3">
      <c r="A104">
        <f t="shared" si="13"/>
        <v>30.789299999014474</v>
      </c>
      <c r="B104" s="5">
        <f t="shared" si="14"/>
        <v>2.0548000000000144</v>
      </c>
      <c r="C104">
        <v>26219.495533699999</v>
      </c>
      <c r="D104">
        <v>211.72247999999999</v>
      </c>
      <c r="E104">
        <v>40.991959999999899</v>
      </c>
      <c r="F104">
        <v>0.2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0" x14ac:dyDescent="0.3">
      <c r="A105">
        <f t="shared" si="13"/>
        <v>30.977800000982825</v>
      </c>
      <c r="B105" s="5">
        <f t="shared" si="14"/>
        <v>2.1596000000000259</v>
      </c>
      <c r="C105">
        <v>26219.5265115</v>
      </c>
      <c r="D105">
        <v>211.44515999999999</v>
      </c>
      <c r="E105">
        <v>41.207919999999902</v>
      </c>
      <c r="F105">
        <v>0.2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0" x14ac:dyDescent="0.3">
      <c r="A106">
        <f t="shared" si="13"/>
        <v>31.2911000000895</v>
      </c>
      <c r="B106" s="5">
        <f t="shared" si="14"/>
        <v>2.3167999999999722</v>
      </c>
      <c r="C106">
        <v>26219.5578026</v>
      </c>
      <c r="D106">
        <v>211.18260000000001</v>
      </c>
      <c r="E106">
        <v>41.439599999999899</v>
      </c>
      <c r="F106">
        <v>0.2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0" x14ac:dyDescent="0.3">
      <c r="A107">
        <f t="shared" si="13"/>
        <v>30.376800001249649</v>
      </c>
      <c r="B107" s="5">
        <f t="shared" si="14"/>
        <v>2.5263999999999953</v>
      </c>
      <c r="C107">
        <v>26219.588179400002</v>
      </c>
      <c r="D107">
        <v>210.92988</v>
      </c>
      <c r="E107">
        <v>41.692239999999899</v>
      </c>
      <c r="F107">
        <v>0.2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0" x14ac:dyDescent="0.3">
      <c r="A108">
        <f t="shared" si="13"/>
        <v>31.458299999940209</v>
      </c>
      <c r="B108" s="5">
        <f t="shared" si="14"/>
        <v>2.6836000000000126</v>
      </c>
      <c r="C108">
        <v>26219.619637700001</v>
      </c>
      <c r="D108">
        <v>210.68207999999899</v>
      </c>
      <c r="E108">
        <v>41.9605999999999</v>
      </c>
      <c r="F108">
        <v>0.2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0" x14ac:dyDescent="0.3">
      <c r="A109">
        <f t="shared" si="13"/>
        <v>31.598899997334229</v>
      </c>
      <c r="B109" s="5">
        <f t="shared" si="14"/>
        <v>-0.99559999999996762</v>
      </c>
      <c r="C109">
        <v>26219.651236599999</v>
      </c>
      <c r="D109">
        <v>210.47543999999999</v>
      </c>
      <c r="E109">
        <v>41.861039999999903</v>
      </c>
      <c r="F109">
        <v>0.2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0" x14ac:dyDescent="0.3">
      <c r="A110">
        <f t="shared" si="13"/>
        <v>46.216400001867441</v>
      </c>
      <c r="B110" s="5">
        <f t="shared" si="14"/>
        <v>-0.78600000000001558</v>
      </c>
      <c r="C110">
        <v>26219.697453000001</v>
      </c>
      <c r="D110">
        <v>210.27372</v>
      </c>
      <c r="E110">
        <v>41.782439999999902</v>
      </c>
      <c r="F110">
        <v>0.2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0" x14ac:dyDescent="0.3">
      <c r="A111">
        <f t="shared" si="13"/>
        <v>31.031800001073861</v>
      </c>
      <c r="B111" s="5">
        <f t="shared" si="14"/>
        <v>-0.2096000000000231</v>
      </c>
      <c r="C111">
        <v>26219.728484800002</v>
      </c>
      <c r="D111">
        <v>210.08676</v>
      </c>
      <c r="E111">
        <v>41.761479999999899</v>
      </c>
      <c r="F111">
        <v>0.2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0" x14ac:dyDescent="0.3">
      <c r="A112">
        <f t="shared" si="13"/>
        <v>15.581399999064161</v>
      </c>
      <c r="B112" s="5">
        <f t="shared" si="14"/>
        <v>-3.6267999999999745</v>
      </c>
      <c r="C112">
        <v>26219.744066200001</v>
      </c>
      <c r="D112">
        <v>209.92619999999999</v>
      </c>
      <c r="E112">
        <v>41.398799999999902</v>
      </c>
      <c r="F112">
        <v>0.2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3"/>
        <v>31.170499998552259</v>
      </c>
      <c r="B113" s="5">
        <f t="shared" si="14"/>
        <v>-3.1027999999999878</v>
      </c>
      <c r="C113">
        <v>26219.775236699999</v>
      </c>
      <c r="D113">
        <v>209.77055999999999</v>
      </c>
      <c r="E113">
        <v>41.088519999999903</v>
      </c>
      <c r="F113">
        <v>0.2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3"/>
        <v>30.960600000980776</v>
      </c>
      <c r="B114" s="5">
        <f t="shared" si="14"/>
        <v>-6.7296000000000333</v>
      </c>
      <c r="C114">
        <v>26219.8061973</v>
      </c>
      <c r="D114">
        <v>209.61804000000001</v>
      </c>
      <c r="E114">
        <v>40.4155599999999</v>
      </c>
      <c r="F114">
        <v>0.2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3"/>
        <v>46.589300000050571</v>
      </c>
      <c r="B115" s="5">
        <f t="shared" si="14"/>
        <v>-6.1531999999999698</v>
      </c>
      <c r="C115">
        <v>26219.8527866</v>
      </c>
      <c r="D115">
        <v>209.47044</v>
      </c>
      <c r="E115">
        <v>39.800239999999903</v>
      </c>
      <c r="F115">
        <v>0.2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3"/>
        <v>30.180199999449542</v>
      </c>
      <c r="B116" s="5">
        <f t="shared" si="14"/>
        <v>-5.6292000000000542</v>
      </c>
      <c r="C116">
        <v>26219.8829668</v>
      </c>
      <c r="D116">
        <v>209.33268000000001</v>
      </c>
      <c r="E116">
        <v>39.237319999999897</v>
      </c>
      <c r="F116">
        <v>0.2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3"/>
        <v>31.686900001659524</v>
      </c>
      <c r="B117" s="5">
        <f t="shared" si="14"/>
        <v>-5.210000000000008</v>
      </c>
      <c r="C117">
        <v>26219.914653700002</v>
      </c>
      <c r="D117">
        <v>209.19492</v>
      </c>
      <c r="E117">
        <v>38.716319999999897</v>
      </c>
      <c r="F117">
        <v>0.2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3"/>
        <v>31.456900000193855</v>
      </c>
      <c r="B118" s="5">
        <f t="shared" si="14"/>
        <v>-5.0527999999999906</v>
      </c>
      <c r="C118">
        <v>26219.946110600002</v>
      </c>
      <c r="D118">
        <v>209.06700000000001</v>
      </c>
      <c r="E118">
        <v>38.211039999999898</v>
      </c>
      <c r="F118">
        <v>0.2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3"/>
        <v>61.806699999578996</v>
      </c>
      <c r="B119" s="5">
        <f t="shared" si="14"/>
        <v>-4.8955999999999733</v>
      </c>
      <c r="C119">
        <v>26220.007917300001</v>
      </c>
      <c r="D119">
        <v>208.94399999999999</v>
      </c>
      <c r="E119">
        <v>37.7214799999999</v>
      </c>
      <c r="F119">
        <v>0.2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3"/>
        <v>15.535999998974148</v>
      </c>
      <c r="B120" s="5">
        <f t="shared" si="14"/>
        <v>-4.8431999999999675</v>
      </c>
      <c r="C120">
        <v>26220.0234533</v>
      </c>
      <c r="D120">
        <v>208.83083999999999</v>
      </c>
      <c r="E120">
        <v>37.237159999999903</v>
      </c>
      <c r="F120">
        <v>0.2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3"/>
        <v>15.500299999985145</v>
      </c>
      <c r="B121" s="5">
        <f t="shared" si="14"/>
        <v>-4.8956000000000444</v>
      </c>
      <c r="C121">
        <v>26220.0389536</v>
      </c>
      <c r="D121">
        <v>208.7226</v>
      </c>
      <c r="E121">
        <v>36.747599999999899</v>
      </c>
      <c r="F121">
        <v>0.2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3"/>
        <v>31.481599999096943</v>
      </c>
      <c r="B122" s="5">
        <f t="shared" si="14"/>
        <v>-5.0527999999999906</v>
      </c>
      <c r="C122">
        <v>26220.070435199999</v>
      </c>
      <c r="D122">
        <v>208.61928</v>
      </c>
      <c r="E122">
        <v>36.2423199999999</v>
      </c>
      <c r="F122">
        <v>0.2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3"/>
        <v>46.435000000201399</v>
      </c>
      <c r="B123" s="5">
        <f t="shared" si="14"/>
        <v>-5.3148000000000195</v>
      </c>
      <c r="C123">
        <v>26220.1168702</v>
      </c>
      <c r="D123">
        <v>208.53072</v>
      </c>
      <c r="E123">
        <v>35.710839999999898</v>
      </c>
      <c r="F123">
        <v>0.2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3"/>
        <v>30.721099999936996</v>
      </c>
      <c r="B124" s="5">
        <f t="shared" si="14"/>
        <v>-5.7339999999989999</v>
      </c>
      <c r="C124">
        <v>26220.147591299999</v>
      </c>
      <c r="D124">
        <v>208.44708</v>
      </c>
      <c r="E124">
        <v>35.137439999999998</v>
      </c>
      <c r="F124">
        <v>0.2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3"/>
        <v>30.923199999961071</v>
      </c>
      <c r="B125" s="5">
        <f t="shared" si="14"/>
        <v>-6.2055999999999756</v>
      </c>
      <c r="C125">
        <v>26220.178514499999</v>
      </c>
      <c r="D125">
        <v>208.37819999999999</v>
      </c>
      <c r="E125">
        <v>34.51688</v>
      </c>
      <c r="F125">
        <v>0.2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3"/>
        <v>30.64250000170432</v>
      </c>
      <c r="B126" s="5">
        <f t="shared" si="14"/>
        <v>-5.1111999999999824</v>
      </c>
      <c r="C126">
        <v>26220.209157000001</v>
      </c>
      <c r="D126">
        <v>208.31075999999999</v>
      </c>
      <c r="E126">
        <v>34.005760000000002</v>
      </c>
      <c r="F126">
        <v>0.2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3"/>
        <v>31.14350000032573</v>
      </c>
      <c r="B127" s="5">
        <f t="shared" si="14"/>
        <v>-3.3124000000000109</v>
      </c>
      <c r="C127">
        <v>26220.240300500001</v>
      </c>
      <c r="D127">
        <v>208.24860000000001</v>
      </c>
      <c r="E127">
        <v>33.674520000000001</v>
      </c>
      <c r="F127">
        <v>0.2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3"/>
        <v>31.120199997531017</v>
      </c>
      <c r="B128" s="5">
        <f t="shared" si="14"/>
        <v>-5.2400000000005775E-2</v>
      </c>
      <c r="C128">
        <v>26220.271420699999</v>
      </c>
      <c r="D128">
        <v>208.18955999999901</v>
      </c>
      <c r="E128">
        <v>33.669280000000001</v>
      </c>
      <c r="F128">
        <v>0.2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3"/>
        <v>46.753000002354383</v>
      </c>
      <c r="B129" s="5">
        <f t="shared" si="14"/>
        <v>-0.78600000000001558</v>
      </c>
      <c r="C129">
        <v>26220.318173700001</v>
      </c>
      <c r="D129">
        <v>208.14035999999999</v>
      </c>
      <c r="E129">
        <v>33.590679999999999</v>
      </c>
      <c r="F129">
        <v>0.2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3"/>
        <v>15.634199997293763</v>
      </c>
      <c r="B130" s="5">
        <f t="shared" si="14"/>
        <v>-1.4148000000000138</v>
      </c>
      <c r="C130">
        <v>26220.333807899999</v>
      </c>
      <c r="D130">
        <v>208.09608</v>
      </c>
      <c r="E130">
        <v>33.449199999999998</v>
      </c>
      <c r="F130">
        <v>0.2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3"/>
        <v>31.818900002690498</v>
      </c>
      <c r="B131" s="5">
        <f t="shared" si="14"/>
        <v>-2.1483999999999526</v>
      </c>
      <c r="C131">
        <v>26220.365626800001</v>
      </c>
      <c r="D131">
        <v>208.05672000000001</v>
      </c>
      <c r="E131">
        <v>33.234360000000002</v>
      </c>
      <c r="F131">
        <v>0.2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2"/>
    </row>
    <row r="132" spans="1:20" x14ac:dyDescent="0.3">
      <c r="A132">
        <f t="shared" si="13"/>
        <v>31.256999998731771</v>
      </c>
      <c r="B132" s="5">
        <f t="shared" si="14"/>
        <v>0.64000000000000057</v>
      </c>
      <c r="C132">
        <v>26220.3968838</v>
      </c>
      <c r="D132">
        <v>208.0008</v>
      </c>
      <c r="E132">
        <v>33.298360000000002</v>
      </c>
      <c r="F132">
        <v>0.2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2"/>
    </row>
    <row r="133" spans="1:20" x14ac:dyDescent="0.3">
      <c r="A133">
        <f t="shared" si="13"/>
        <v>32.329400000890018</v>
      </c>
      <c r="B133" s="5">
        <f t="shared" si="14"/>
        <v>2.700800000000001</v>
      </c>
      <c r="C133">
        <v>26220.429213200001</v>
      </c>
      <c r="D133">
        <v>207.95016000000001</v>
      </c>
      <c r="E133">
        <v>33.568440000000002</v>
      </c>
      <c r="F133">
        <v>0.2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2"/>
    </row>
    <row r="134" spans="1:20" x14ac:dyDescent="0.3">
      <c r="A134">
        <f t="shared" si="13"/>
        <v>31.242400000337511</v>
      </c>
      <c r="B134" s="5">
        <f t="shared" si="14"/>
        <v>2.0720000000000027</v>
      </c>
      <c r="C134">
        <v>26220.460455600001</v>
      </c>
      <c r="D134">
        <v>207.92699999999999</v>
      </c>
      <c r="E134">
        <v>33.775640000000003</v>
      </c>
      <c r="F134">
        <v>0.2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2"/>
    </row>
    <row r="135" spans="1:20" x14ac:dyDescent="0.3">
      <c r="A135">
        <f t="shared" si="13"/>
        <v>45.974699998623691</v>
      </c>
      <c r="B135" s="5">
        <f t="shared" si="14"/>
        <v>2.5900000000000034</v>
      </c>
      <c r="C135">
        <v>26220.5064303</v>
      </c>
      <c r="D135">
        <v>207.9024</v>
      </c>
      <c r="E135">
        <v>34.034640000000003</v>
      </c>
      <c r="F135">
        <v>0.2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2"/>
    </row>
    <row r="136" spans="1:20" x14ac:dyDescent="0.3">
      <c r="A136">
        <f t="shared" ref="A136:A199" si="15">(C136-C135)*1000</f>
        <v>31.480300000112038</v>
      </c>
      <c r="B136" s="5">
        <f t="shared" ref="B136:B199" si="16">(E136-E135)*10</f>
        <v>1.3323999999999359</v>
      </c>
      <c r="C136">
        <v>26220.5379106</v>
      </c>
      <c r="D136">
        <v>207.88272000000001</v>
      </c>
      <c r="E136">
        <v>34.167879999999997</v>
      </c>
      <c r="F136">
        <v>0.2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2"/>
    </row>
    <row r="137" spans="1:20" x14ac:dyDescent="0.3">
      <c r="A137">
        <f t="shared" si="15"/>
        <v>30.381299999135081</v>
      </c>
      <c r="B137" s="5">
        <f t="shared" si="16"/>
        <v>8.2192000000000576</v>
      </c>
      <c r="C137">
        <v>26220.568291899999</v>
      </c>
      <c r="D137">
        <v>207.83843999999999</v>
      </c>
      <c r="E137">
        <v>34.989800000000002</v>
      </c>
      <c r="F137">
        <v>0.2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2"/>
    </row>
    <row r="138" spans="1:20" x14ac:dyDescent="0.3">
      <c r="A138">
        <f t="shared" si="15"/>
        <v>31.173999999737134</v>
      </c>
      <c r="B138" s="5">
        <f t="shared" si="16"/>
        <v>10.64079999999997</v>
      </c>
      <c r="C138">
        <v>26220.599465899999</v>
      </c>
      <c r="D138">
        <v>207.79236</v>
      </c>
      <c r="E138">
        <v>36.053879999999999</v>
      </c>
      <c r="F138">
        <v>0.2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2"/>
    </row>
    <row r="139" spans="1:20" x14ac:dyDescent="0.3">
      <c r="A139">
        <f t="shared" si="15"/>
        <v>30.603400002291892</v>
      </c>
      <c r="B139" s="5">
        <f t="shared" si="16"/>
        <v>13.429199999999994</v>
      </c>
      <c r="C139">
        <v>26220.630069300001</v>
      </c>
      <c r="D139">
        <v>207.76283999999899</v>
      </c>
      <c r="E139">
        <v>37.396799999999999</v>
      </c>
      <c r="F139">
        <v>0.2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2"/>
    </row>
    <row r="140" spans="1:20" x14ac:dyDescent="0.3">
      <c r="A140">
        <f t="shared" si="15"/>
        <v>32.13559999858262</v>
      </c>
      <c r="B140" s="5">
        <f t="shared" si="16"/>
        <v>11.909599999999045</v>
      </c>
      <c r="C140">
        <v>26220.6622049</v>
      </c>
      <c r="D140">
        <v>207.74315999999899</v>
      </c>
      <c r="E140">
        <v>38.587759999999903</v>
      </c>
      <c r="F140">
        <v>0.2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2"/>
    </row>
    <row r="141" spans="1:20" x14ac:dyDescent="0.3">
      <c r="A141">
        <f t="shared" si="15"/>
        <v>46.27470000195899</v>
      </c>
      <c r="B141" s="5">
        <f t="shared" si="16"/>
        <v>16.653999999999982</v>
      </c>
      <c r="C141">
        <v>26220.708479600002</v>
      </c>
      <c r="D141">
        <v>207.69744</v>
      </c>
      <c r="E141">
        <v>40.253159999999902</v>
      </c>
      <c r="F141">
        <v>0.2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2"/>
    </row>
    <row r="142" spans="1:20" x14ac:dyDescent="0.3">
      <c r="A142">
        <f t="shared" si="15"/>
        <v>31.088599997019628</v>
      </c>
      <c r="B142" s="5">
        <f t="shared" si="16"/>
        <v>16.962400000000954</v>
      </c>
      <c r="C142">
        <v>26220.739568199999</v>
      </c>
      <c r="D142">
        <v>207.65807999999899</v>
      </c>
      <c r="E142">
        <v>41.949399999999997</v>
      </c>
      <c r="F142">
        <v>0.2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2"/>
    </row>
    <row r="143" spans="1:20" x14ac:dyDescent="0.3">
      <c r="A143">
        <f t="shared" si="15"/>
        <v>30.511400000250433</v>
      </c>
      <c r="B143" s="5">
        <f t="shared" si="16"/>
        <v>18.419600000000003</v>
      </c>
      <c r="C143">
        <v>26220.770079599999</v>
      </c>
      <c r="D143">
        <v>207.62647999999999</v>
      </c>
      <c r="E143">
        <v>43.791359999999997</v>
      </c>
      <c r="F143">
        <v>0.2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2"/>
    </row>
    <row r="144" spans="1:20" x14ac:dyDescent="0.3">
      <c r="A144">
        <f t="shared" si="15"/>
        <v>30.847100002574734</v>
      </c>
      <c r="B144" s="5">
        <f t="shared" si="16"/>
        <v>15.633142857141991</v>
      </c>
      <c r="C144">
        <v>26220.800926700002</v>
      </c>
      <c r="D144">
        <v>207.610262857142</v>
      </c>
      <c r="E144">
        <v>45.354674285714196</v>
      </c>
      <c r="F144">
        <v>0.2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2"/>
    </row>
    <row r="145" spans="1:20" x14ac:dyDescent="0.3">
      <c r="A145">
        <f t="shared" si="15"/>
        <v>46.087099999567727</v>
      </c>
      <c r="B145" s="5">
        <f t="shared" si="16"/>
        <v>18.202000000000069</v>
      </c>
      <c r="C145">
        <v>26220.847013800001</v>
      </c>
      <c r="D145">
        <v>207.58998285714199</v>
      </c>
      <c r="E145">
        <v>47.174874285714203</v>
      </c>
      <c r="F145">
        <v>0.2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2"/>
    </row>
    <row r="146" spans="1:20" x14ac:dyDescent="0.3">
      <c r="A146">
        <f t="shared" si="15"/>
        <v>15.450499999133172</v>
      </c>
      <c r="B146" s="5">
        <f t="shared" si="16"/>
        <v>19.814399999999992</v>
      </c>
      <c r="C146">
        <v>26220.8624643</v>
      </c>
      <c r="D146">
        <v>207.560462857142</v>
      </c>
      <c r="E146">
        <v>49.156314285714203</v>
      </c>
      <c r="F146">
        <v>0.2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2"/>
    </row>
    <row r="147" spans="1:20" x14ac:dyDescent="0.3">
      <c r="A147">
        <f t="shared" si="15"/>
        <v>31.229199998051627</v>
      </c>
      <c r="B147" s="5">
        <f t="shared" si="16"/>
        <v>18.975999999999971</v>
      </c>
      <c r="C147">
        <v>26220.893693499998</v>
      </c>
      <c r="D147">
        <v>207.53946285714201</v>
      </c>
      <c r="E147">
        <v>51.0539142857142</v>
      </c>
      <c r="F147">
        <v>0.2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2"/>
    </row>
    <row r="148" spans="1:20" x14ac:dyDescent="0.3">
      <c r="A148">
        <f t="shared" si="15"/>
        <v>31.618500001059147</v>
      </c>
      <c r="B148" s="5">
        <f t="shared" si="16"/>
        <v>23.147999999999982</v>
      </c>
      <c r="C148">
        <v>26220.925311999999</v>
      </c>
      <c r="D148">
        <v>207.49802285714199</v>
      </c>
      <c r="E148">
        <v>53.368714285714198</v>
      </c>
      <c r="F148">
        <v>0.2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2"/>
    </row>
    <row r="149" spans="1:20" x14ac:dyDescent="0.3">
      <c r="A149">
        <f t="shared" si="15"/>
        <v>31.437199999345466</v>
      </c>
      <c r="B149" s="5">
        <f t="shared" si="16"/>
        <v>25.0244</v>
      </c>
      <c r="C149">
        <v>26220.956749199999</v>
      </c>
      <c r="D149">
        <v>207.45942285714199</v>
      </c>
      <c r="E149">
        <v>55.871154285714198</v>
      </c>
      <c r="F149">
        <v>0.2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2"/>
    </row>
    <row r="150" spans="1:20" x14ac:dyDescent="0.3">
      <c r="A150">
        <f t="shared" si="15"/>
        <v>30.84330000274349</v>
      </c>
      <c r="B150" s="5">
        <f t="shared" si="16"/>
        <v>24.028800000000032</v>
      </c>
      <c r="C150">
        <v>26220.987592500001</v>
      </c>
      <c r="D150">
        <v>207.41382285714201</v>
      </c>
      <c r="E150">
        <v>58.274034285714201</v>
      </c>
      <c r="F150">
        <v>0.2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2"/>
    </row>
    <row r="151" spans="1:20" x14ac:dyDescent="0.3">
      <c r="A151">
        <f t="shared" si="15"/>
        <v>30.57749999788939</v>
      </c>
      <c r="B151" s="5">
        <f t="shared" si="16"/>
        <v>22.600742857142961</v>
      </c>
      <c r="C151">
        <v>26221.018169999999</v>
      </c>
      <c r="D151">
        <v>207.37183999999999</v>
      </c>
      <c r="E151">
        <v>60.534108571428497</v>
      </c>
      <c r="F151">
        <v>0.2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2"/>
    </row>
    <row r="152" spans="1:20" x14ac:dyDescent="0.3">
      <c r="A152">
        <f t="shared" si="15"/>
        <v>30.579000002035173</v>
      </c>
      <c r="B152" s="5">
        <f t="shared" si="16"/>
        <v>25.978800000000035</v>
      </c>
      <c r="C152">
        <v>26221.048749000001</v>
      </c>
      <c r="D152">
        <v>207.31460000000001</v>
      </c>
      <c r="E152">
        <v>63.131988571428501</v>
      </c>
      <c r="F152">
        <v>0.2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2"/>
    </row>
    <row r="153" spans="1:20" x14ac:dyDescent="0.3">
      <c r="A153">
        <f t="shared" si="15"/>
        <v>46.769299999141367</v>
      </c>
      <c r="B153" s="5">
        <f t="shared" si="16"/>
        <v>21.199200000000005</v>
      </c>
      <c r="C153">
        <v>26221.095518300001</v>
      </c>
      <c r="D153">
        <v>207.262</v>
      </c>
      <c r="E153">
        <v>65.251908571428501</v>
      </c>
      <c r="F153">
        <v>0.2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2"/>
    </row>
    <row r="154" spans="1:20" x14ac:dyDescent="0.3">
      <c r="A154">
        <f t="shared" si="15"/>
        <v>15.055500000016764</v>
      </c>
      <c r="B154" s="5">
        <f t="shared" si="16"/>
        <v>25.580800000000039</v>
      </c>
      <c r="C154">
        <v>26221.110573800001</v>
      </c>
      <c r="D154">
        <v>207.18119999999999</v>
      </c>
      <c r="E154">
        <v>67.809988571428505</v>
      </c>
      <c r="F154">
        <v>0.2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2"/>
    </row>
    <row r="155" spans="1:20" x14ac:dyDescent="0.3">
      <c r="A155">
        <f t="shared" si="15"/>
        <v>47.00080000111484</v>
      </c>
      <c r="B155" s="5">
        <f t="shared" si="16"/>
        <v>23.956400000000002</v>
      </c>
      <c r="C155">
        <v>26221.157574600002</v>
      </c>
      <c r="D155">
        <v>207.10816</v>
      </c>
      <c r="E155">
        <v>70.205628571428505</v>
      </c>
      <c r="F155">
        <v>0.2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2"/>
    </row>
    <row r="156" spans="1:20" x14ac:dyDescent="0.3">
      <c r="A156">
        <f t="shared" si="15"/>
        <v>31.270099996618228</v>
      </c>
      <c r="B156" s="5">
        <f t="shared" si="16"/>
        <v>26.723600000000971</v>
      </c>
      <c r="C156">
        <v>26221.188844699998</v>
      </c>
      <c r="D156">
        <v>207.0232</v>
      </c>
      <c r="E156">
        <v>72.877988571428602</v>
      </c>
      <c r="F156">
        <v>0.2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2"/>
    </row>
    <row r="157" spans="1:20" x14ac:dyDescent="0.3">
      <c r="A157">
        <f t="shared" si="15"/>
        <v>31.483400001889095</v>
      </c>
      <c r="B157" s="5">
        <f t="shared" si="16"/>
        <v>29.669199999999023</v>
      </c>
      <c r="C157">
        <v>26221.2203281</v>
      </c>
      <c r="D157">
        <v>206.94988000000001</v>
      </c>
      <c r="E157">
        <v>75.844908571428505</v>
      </c>
      <c r="F157">
        <v>0.2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2"/>
    </row>
    <row r="158" spans="1:20" x14ac:dyDescent="0.3">
      <c r="A158">
        <f t="shared" si="15"/>
        <v>30.913200000213692</v>
      </c>
      <c r="B158" s="5">
        <f t="shared" si="16"/>
        <v>29.063599999999923</v>
      </c>
      <c r="C158">
        <v>26221.2512413</v>
      </c>
      <c r="D158">
        <v>206.87896000000001</v>
      </c>
      <c r="E158">
        <v>78.751268571428497</v>
      </c>
      <c r="F158">
        <v>0.2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2"/>
    </row>
    <row r="159" spans="1:20" x14ac:dyDescent="0.3">
      <c r="A159">
        <f t="shared" si="15"/>
        <v>47.123899999860441</v>
      </c>
      <c r="B159" s="5">
        <f t="shared" si="16"/>
        <v>31.842057142857101</v>
      </c>
      <c r="C159">
        <v>26221.2983652</v>
      </c>
      <c r="D159">
        <v>206.79242285714199</v>
      </c>
      <c r="E159">
        <v>81.935474285714207</v>
      </c>
      <c r="F159">
        <v>0.2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2"/>
    </row>
    <row r="160" spans="1:20" x14ac:dyDescent="0.3">
      <c r="A160">
        <f t="shared" si="15"/>
        <v>31.304899999668123</v>
      </c>
      <c r="B160" s="5">
        <f t="shared" si="16"/>
        <v>32.071542857142958</v>
      </c>
      <c r="C160">
        <v>26221.3296701</v>
      </c>
      <c r="D160">
        <v>206.72554857142799</v>
      </c>
      <c r="E160">
        <v>85.142628571428503</v>
      </c>
      <c r="F160">
        <v>0.2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 x14ac:dyDescent="0.3">
      <c r="A161">
        <f t="shared" si="15"/>
        <v>31.176600001344923</v>
      </c>
      <c r="B161" s="5">
        <f t="shared" si="16"/>
        <v>31.495142857143037</v>
      </c>
      <c r="C161">
        <v>26221.360846700001</v>
      </c>
      <c r="D161">
        <v>206.67024571428499</v>
      </c>
      <c r="E161">
        <v>88.292142857142807</v>
      </c>
      <c r="F161">
        <v>0.2</v>
      </c>
      <c r="G161">
        <v>0</v>
      </c>
      <c r="H161">
        <v>0</v>
      </c>
      <c r="I161">
        <v>0</v>
      </c>
    </row>
    <row r="162" spans="1:9" x14ac:dyDescent="0.3">
      <c r="A162">
        <f t="shared" si="15"/>
        <v>16.130399999383371</v>
      </c>
      <c r="B162" s="5">
        <f t="shared" si="16"/>
        <v>33.569199999999881</v>
      </c>
      <c r="C162">
        <v>26221.376977100001</v>
      </c>
      <c r="D162">
        <v>206.62152571428501</v>
      </c>
      <c r="E162">
        <v>91.649062857142795</v>
      </c>
      <c r="F162">
        <v>0.2</v>
      </c>
      <c r="G162">
        <v>0</v>
      </c>
      <c r="H162">
        <v>0</v>
      </c>
      <c r="I162">
        <v>0</v>
      </c>
    </row>
    <row r="163" spans="1:9" x14ac:dyDescent="0.3">
      <c r="A163">
        <f t="shared" si="15"/>
        <v>31.114099998376332</v>
      </c>
      <c r="B163" s="5">
        <f t="shared" si="16"/>
        <v>31.816800000000001</v>
      </c>
      <c r="C163">
        <v>26221.408091199999</v>
      </c>
      <c r="D163">
        <v>206.583605714285</v>
      </c>
      <c r="E163">
        <v>94.830742857142795</v>
      </c>
      <c r="F163">
        <v>0.2</v>
      </c>
      <c r="G163">
        <v>0</v>
      </c>
      <c r="H163">
        <v>0</v>
      </c>
      <c r="I163">
        <v>0</v>
      </c>
    </row>
    <row r="164" spans="1:9" x14ac:dyDescent="0.3">
      <c r="A164">
        <f t="shared" si="15"/>
        <v>1043.2244000003266</v>
      </c>
      <c r="B164" s="5">
        <f t="shared" si="16"/>
        <v>34.962057142858072</v>
      </c>
      <c r="C164">
        <v>26222.451315599999</v>
      </c>
      <c r="D164">
        <v>206.53786857142799</v>
      </c>
      <c r="E164">
        <v>98.326948571428602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>
        <f t="shared" si="15"/>
        <v>14.869800001179101</v>
      </c>
      <c r="B165" s="5">
        <f t="shared" si="16"/>
        <v>35.623999999993998</v>
      </c>
      <c r="C165">
        <v>26222.466185400001</v>
      </c>
      <c r="D165">
        <v>206.50702857142801</v>
      </c>
      <c r="E165">
        <v>101.889348571428</v>
      </c>
      <c r="F165">
        <v>0</v>
      </c>
      <c r="G165">
        <v>0</v>
      </c>
      <c r="H165">
        <v>0</v>
      </c>
      <c r="I165">
        <v>0</v>
      </c>
    </row>
    <row r="166" spans="1:9" x14ac:dyDescent="0.3">
      <c r="A166">
        <f t="shared" si="15"/>
        <v>15.459300000657095</v>
      </c>
      <c r="B166" s="5">
        <f t="shared" si="16"/>
        <v>31.655599999999993</v>
      </c>
      <c r="C166">
        <v>26222.481644700001</v>
      </c>
      <c r="D166">
        <v>206.50298857142801</v>
      </c>
      <c r="E166">
        <v>105.054908571428</v>
      </c>
      <c r="F166">
        <v>0</v>
      </c>
      <c r="G166">
        <v>0</v>
      </c>
      <c r="H166">
        <v>0</v>
      </c>
      <c r="I166">
        <v>0</v>
      </c>
    </row>
    <row r="167" spans="1:9" x14ac:dyDescent="0.3">
      <c r="A167">
        <f t="shared" si="15"/>
        <v>15.241199998854427</v>
      </c>
      <c r="B167" s="5">
        <f t="shared" si="16"/>
        <v>34.261599999999959</v>
      </c>
      <c r="C167">
        <v>26222.4968859</v>
      </c>
      <c r="D167">
        <v>206.49390857142799</v>
      </c>
      <c r="E167">
        <v>108.481068571428</v>
      </c>
      <c r="F167">
        <v>0</v>
      </c>
      <c r="G167">
        <v>0</v>
      </c>
      <c r="H167">
        <v>0</v>
      </c>
      <c r="I167">
        <v>0</v>
      </c>
    </row>
    <row r="168" spans="1:9" x14ac:dyDescent="0.3">
      <c r="A168">
        <f t="shared" si="15"/>
        <v>15.461300001334166</v>
      </c>
      <c r="B168" s="5">
        <f t="shared" si="16"/>
        <v>34.702000000000055</v>
      </c>
      <c r="C168">
        <v>26222.512347200001</v>
      </c>
      <c r="D168">
        <v>206.46154857142801</v>
      </c>
      <c r="E168">
        <v>111.951268571428</v>
      </c>
      <c r="F168">
        <v>0</v>
      </c>
      <c r="G168">
        <v>0</v>
      </c>
      <c r="H168">
        <v>0</v>
      </c>
      <c r="I168">
        <v>0</v>
      </c>
    </row>
    <row r="169" spans="1:9" x14ac:dyDescent="0.3">
      <c r="A169">
        <f t="shared" si="15"/>
        <v>15.452100000402424</v>
      </c>
      <c r="B169" s="5">
        <f t="shared" si="16"/>
        <v>38.566914285719918</v>
      </c>
      <c r="C169">
        <v>26222.527799300002</v>
      </c>
      <c r="D169">
        <v>206.402508571428</v>
      </c>
      <c r="E169">
        <v>115.80795999999999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>
        <f t="shared" si="15"/>
        <v>15.902099999948405</v>
      </c>
      <c r="B170" s="5">
        <f t="shared" si="16"/>
        <v>36.535942857140071</v>
      </c>
      <c r="C170">
        <v>26222.543701400002</v>
      </c>
      <c r="D170">
        <v>206.35910285714201</v>
      </c>
      <c r="E170">
        <v>119.461554285714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f t="shared" si="15"/>
        <v>15.14359999782755</v>
      </c>
      <c r="B171" s="5">
        <f t="shared" si="16"/>
        <v>36.863599999999934</v>
      </c>
      <c r="C171">
        <v>26222.558845</v>
      </c>
      <c r="D171">
        <v>206.315662857142</v>
      </c>
      <c r="E171">
        <v>123.14791428571399</v>
      </c>
      <c r="F171">
        <v>0</v>
      </c>
      <c r="G171">
        <v>0</v>
      </c>
      <c r="H171">
        <v>0</v>
      </c>
      <c r="I171">
        <v>0</v>
      </c>
    </row>
    <row r="172" spans="1:9" x14ac:dyDescent="0.3">
      <c r="A172">
        <f t="shared" si="15"/>
        <v>15.388399999210378</v>
      </c>
      <c r="B172" s="5">
        <f t="shared" si="16"/>
        <v>39.314400000000091</v>
      </c>
      <c r="C172">
        <v>26222.574233399999</v>
      </c>
      <c r="D172">
        <v>206.27006285714199</v>
      </c>
      <c r="E172">
        <v>127.079354285714</v>
      </c>
      <c r="F172">
        <v>0</v>
      </c>
      <c r="G172">
        <v>0</v>
      </c>
      <c r="H172">
        <v>0</v>
      </c>
      <c r="I172">
        <v>0</v>
      </c>
    </row>
    <row r="173" spans="1:9" x14ac:dyDescent="0.3">
      <c r="A173">
        <f t="shared" si="15"/>
        <v>15.382500001578592</v>
      </c>
      <c r="B173" s="5">
        <f t="shared" si="16"/>
        <v>40.561999999999898</v>
      </c>
      <c r="C173">
        <v>26222.5896159</v>
      </c>
      <c r="D173">
        <v>206.193422857142</v>
      </c>
      <c r="E173">
        <v>131.13555428571399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f t="shared" si="15"/>
        <v>15.897099998255726</v>
      </c>
      <c r="B174" s="5">
        <f t="shared" si="16"/>
        <v>37.480400000000031</v>
      </c>
      <c r="C174">
        <v>26222.605512999999</v>
      </c>
      <c r="D174">
        <v>206.14214285714201</v>
      </c>
      <c r="E174">
        <v>134.883594285714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f t="shared" si="15"/>
        <v>15.971200002240948</v>
      </c>
      <c r="B175" s="5">
        <f t="shared" si="16"/>
        <v>45.20559999999989</v>
      </c>
      <c r="C175">
        <v>26222.621484200001</v>
      </c>
      <c r="D175">
        <v>206.06210285714201</v>
      </c>
      <c r="E175">
        <v>139.40415428571399</v>
      </c>
      <c r="F175">
        <v>0</v>
      </c>
      <c r="G175">
        <v>0</v>
      </c>
      <c r="H175">
        <v>0</v>
      </c>
      <c r="I175">
        <v>0</v>
      </c>
    </row>
    <row r="176" spans="1:9" x14ac:dyDescent="0.3">
      <c r="A176">
        <f t="shared" si="15"/>
        <v>16.312600000674138</v>
      </c>
      <c r="B176" s="5">
        <f t="shared" si="16"/>
        <v>42.971657142860238</v>
      </c>
      <c r="C176">
        <v>26222.637796800002</v>
      </c>
      <c r="D176">
        <v>205.993085714285</v>
      </c>
      <c r="E176">
        <v>143.70132000000001</v>
      </c>
      <c r="F176">
        <v>0</v>
      </c>
      <c r="G176">
        <v>0</v>
      </c>
      <c r="H176">
        <v>0</v>
      </c>
      <c r="I176">
        <v>0</v>
      </c>
    </row>
    <row r="177" spans="1:9" x14ac:dyDescent="0.3">
      <c r="A177">
        <f t="shared" si="15"/>
        <v>14.525200000207406</v>
      </c>
      <c r="B177" s="5">
        <f t="shared" si="16"/>
        <v>41.857999999989772</v>
      </c>
      <c r="C177">
        <v>26222.652322000002</v>
      </c>
      <c r="D177">
        <v>205.91568571428499</v>
      </c>
      <c r="E177">
        <v>147.88711999999899</v>
      </c>
      <c r="F177">
        <v>0</v>
      </c>
      <c r="G177">
        <v>0</v>
      </c>
      <c r="H177">
        <v>0</v>
      </c>
      <c r="I177">
        <v>0</v>
      </c>
    </row>
    <row r="178" spans="1:9" x14ac:dyDescent="0.3">
      <c r="A178">
        <f t="shared" si="15"/>
        <v>15.131499996641651</v>
      </c>
      <c r="B178" s="5">
        <f t="shared" si="16"/>
        <v>46.684000000010144</v>
      </c>
      <c r="C178">
        <v>26222.667453499998</v>
      </c>
      <c r="D178">
        <v>205.82872571428501</v>
      </c>
      <c r="E178">
        <v>152.55552</v>
      </c>
      <c r="F178">
        <v>0</v>
      </c>
      <c r="G178">
        <v>0</v>
      </c>
      <c r="H178">
        <v>0</v>
      </c>
      <c r="I178">
        <v>0</v>
      </c>
    </row>
    <row r="179" spans="1:9" x14ac:dyDescent="0.3">
      <c r="A179">
        <f t="shared" si="15"/>
        <v>15.504500002862187</v>
      </c>
      <c r="B179" s="5">
        <f t="shared" si="16"/>
        <v>45.614799999999889</v>
      </c>
      <c r="C179">
        <v>26222.682958000001</v>
      </c>
      <c r="D179">
        <v>205.759285714285</v>
      </c>
      <c r="E179">
        <v>157.11699999999999</v>
      </c>
      <c r="F179">
        <v>0</v>
      </c>
      <c r="G179">
        <v>0</v>
      </c>
      <c r="H179">
        <v>0</v>
      </c>
      <c r="I179">
        <v>0</v>
      </c>
    </row>
    <row r="180" spans="1:9" x14ac:dyDescent="0.3">
      <c r="A180">
        <f t="shared" si="15"/>
        <v>14.892299997882219</v>
      </c>
      <c r="B180" s="5">
        <f t="shared" si="16"/>
        <v>45.352799999990054</v>
      </c>
      <c r="C180">
        <v>26222.697850299999</v>
      </c>
      <c r="D180">
        <v>205.68208571428499</v>
      </c>
      <c r="E180">
        <v>161.652279999999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f t="shared" si="15"/>
        <v>14.9039999996603</v>
      </c>
      <c r="B181" s="5">
        <f t="shared" si="16"/>
        <v>51.925200000009966</v>
      </c>
      <c r="C181">
        <v>26222.712754299999</v>
      </c>
      <c r="D181">
        <v>205.587285714285</v>
      </c>
      <c r="E181">
        <v>166.84479999999999</v>
      </c>
      <c r="F181">
        <v>0</v>
      </c>
      <c r="G181">
        <v>0</v>
      </c>
      <c r="H181">
        <v>0</v>
      </c>
      <c r="I181">
        <v>0</v>
      </c>
    </row>
    <row r="182" spans="1:9" x14ac:dyDescent="0.3">
      <c r="A182">
        <f t="shared" si="15"/>
        <v>15.748800000437768</v>
      </c>
      <c r="B182" s="5">
        <f t="shared" si="16"/>
        <v>44.850000000000136</v>
      </c>
      <c r="C182">
        <v>26222.728503099999</v>
      </c>
      <c r="D182">
        <v>205.49920571428501</v>
      </c>
      <c r="E182">
        <v>171.32980000000001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f t="shared" si="15"/>
        <v>14.903200000844663</v>
      </c>
      <c r="B183" s="5">
        <f t="shared" si="16"/>
        <v>45.292399999999873</v>
      </c>
      <c r="C183">
        <v>26222.7434063</v>
      </c>
      <c r="D183">
        <v>205.418685714285</v>
      </c>
      <c r="E183">
        <v>175.85903999999999</v>
      </c>
      <c r="F183">
        <v>0</v>
      </c>
      <c r="G183">
        <v>0</v>
      </c>
      <c r="H183">
        <v>0</v>
      </c>
      <c r="I183">
        <v>0</v>
      </c>
    </row>
    <row r="184" spans="1:9" x14ac:dyDescent="0.3">
      <c r="A184">
        <f t="shared" si="15"/>
        <v>15.166199998930097</v>
      </c>
      <c r="B184" s="5">
        <f t="shared" si="16"/>
        <v>48.038342857140037</v>
      </c>
      <c r="C184">
        <v>26222.758572499999</v>
      </c>
      <c r="D184">
        <v>205.283342857142</v>
      </c>
      <c r="E184">
        <v>180.662874285714</v>
      </c>
      <c r="F184">
        <v>0</v>
      </c>
      <c r="G184">
        <v>0</v>
      </c>
      <c r="H184">
        <v>0</v>
      </c>
      <c r="I184">
        <v>0</v>
      </c>
    </row>
    <row r="185" spans="1:9" x14ac:dyDescent="0.3">
      <c r="A185">
        <f t="shared" si="15"/>
        <v>32.131399999343557</v>
      </c>
      <c r="B185" s="5">
        <f t="shared" si="16"/>
        <v>49.566457142850027</v>
      </c>
      <c r="C185">
        <v>26222.790703899998</v>
      </c>
      <c r="D185">
        <v>205.07073714285701</v>
      </c>
      <c r="E185">
        <v>185.619519999999</v>
      </c>
      <c r="F185">
        <v>0</v>
      </c>
      <c r="G185">
        <v>0</v>
      </c>
      <c r="H185">
        <v>0</v>
      </c>
      <c r="I185">
        <v>0</v>
      </c>
    </row>
    <row r="186" spans="1:9" x14ac:dyDescent="0.3">
      <c r="A186">
        <f t="shared" si="15"/>
        <v>15.872400002990616</v>
      </c>
      <c r="B186" s="5">
        <f t="shared" si="16"/>
        <v>64.440457142860055</v>
      </c>
      <c r="C186">
        <v>26222.806576300001</v>
      </c>
      <c r="D186">
        <v>204.74456000000001</v>
      </c>
      <c r="E186">
        <v>192.06356571428501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>
        <f t="shared" si="15"/>
        <v>15.867799997067777</v>
      </c>
      <c r="B187" s="5">
        <f t="shared" si="16"/>
        <v>40.092799999999897</v>
      </c>
      <c r="C187">
        <v>26222.822444099998</v>
      </c>
      <c r="D187">
        <v>204.49364</v>
      </c>
      <c r="E187">
        <v>196.07284571428499</v>
      </c>
      <c r="F187">
        <v>0</v>
      </c>
      <c r="G187">
        <v>0</v>
      </c>
      <c r="H187">
        <v>0</v>
      </c>
      <c r="I187">
        <v>0</v>
      </c>
    </row>
    <row r="188" spans="1:9" x14ac:dyDescent="0.3">
      <c r="A188">
        <f t="shared" si="15"/>
        <v>15.545100002782419</v>
      </c>
      <c r="B188" s="5">
        <f t="shared" si="16"/>
        <v>53.092400000000168</v>
      </c>
      <c r="C188">
        <v>26222.837989200001</v>
      </c>
      <c r="D188">
        <v>204.17828</v>
      </c>
      <c r="E188">
        <v>201.38208571428501</v>
      </c>
      <c r="F188">
        <v>0</v>
      </c>
      <c r="G188">
        <v>0</v>
      </c>
      <c r="H188">
        <v>0</v>
      </c>
      <c r="I188">
        <v>0</v>
      </c>
    </row>
    <row r="189" spans="1:9" x14ac:dyDescent="0.3">
      <c r="A189">
        <f t="shared" si="15"/>
        <v>15.251299999363255</v>
      </c>
      <c r="B189" s="5">
        <f t="shared" si="16"/>
        <v>48.689542857149775</v>
      </c>
      <c r="C189">
        <v>26222.853240500001</v>
      </c>
      <c r="D189">
        <v>203.869417142857</v>
      </c>
      <c r="E189">
        <v>206.25103999999999</v>
      </c>
      <c r="F189">
        <v>0</v>
      </c>
      <c r="G189">
        <v>0</v>
      </c>
      <c r="H189">
        <v>0</v>
      </c>
      <c r="I189">
        <v>0</v>
      </c>
    </row>
    <row r="190" spans="1:9" x14ac:dyDescent="0.3">
      <c r="A190">
        <f t="shared" si="15"/>
        <v>16.064299998106435</v>
      </c>
      <c r="B190" s="5">
        <f t="shared" si="16"/>
        <v>57.576799999989987</v>
      </c>
      <c r="C190">
        <v>26222.869304799999</v>
      </c>
      <c r="D190">
        <v>203.47109714285699</v>
      </c>
      <c r="E190">
        <v>212.00871999999899</v>
      </c>
      <c r="F190">
        <v>0</v>
      </c>
      <c r="G190">
        <v>0</v>
      </c>
      <c r="H190">
        <v>0</v>
      </c>
      <c r="I190">
        <v>0</v>
      </c>
    </row>
    <row r="191" spans="1:9" x14ac:dyDescent="0.3">
      <c r="A191">
        <f t="shared" si="15"/>
        <v>14.832799999567214</v>
      </c>
      <c r="B191" s="5">
        <f t="shared" si="16"/>
        <v>58.19560000000024</v>
      </c>
      <c r="C191">
        <v>26222.884137599998</v>
      </c>
      <c r="D191">
        <v>203.02885714285699</v>
      </c>
      <c r="E191">
        <v>217.82827999999901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f t="shared" si="15"/>
        <v>45.994400003110059</v>
      </c>
      <c r="B192" s="5">
        <f t="shared" si="16"/>
        <v>64.076799999999992</v>
      </c>
      <c r="C192">
        <v>26222.930132000001</v>
      </c>
      <c r="D192">
        <v>202.53573714285699</v>
      </c>
      <c r="E192">
        <v>224.23595999999901</v>
      </c>
      <c r="F192">
        <v>0</v>
      </c>
      <c r="G192">
        <v>0</v>
      </c>
      <c r="H192">
        <v>0</v>
      </c>
      <c r="I192">
        <v>0</v>
      </c>
    </row>
    <row r="193" spans="1:9" x14ac:dyDescent="0.3">
      <c r="A193">
        <f t="shared" si="15"/>
        <v>15.31059999979334</v>
      </c>
      <c r="B193" s="5">
        <f t="shared" si="16"/>
        <v>58.144399999999905</v>
      </c>
      <c r="C193">
        <v>26222.945442600001</v>
      </c>
      <c r="D193">
        <v>202.028977142857</v>
      </c>
      <c r="E193">
        <v>230.050399999999</v>
      </c>
      <c r="F193">
        <v>0</v>
      </c>
      <c r="G193">
        <v>0</v>
      </c>
      <c r="H193">
        <v>0</v>
      </c>
      <c r="I193">
        <v>0</v>
      </c>
    </row>
    <row r="194" spans="1:9" x14ac:dyDescent="0.3">
      <c r="A194">
        <f t="shared" si="15"/>
        <v>16.204600000492064</v>
      </c>
      <c r="B194" s="5">
        <f t="shared" si="16"/>
        <v>60.399542857149982</v>
      </c>
      <c r="C194">
        <v>26222.961647200002</v>
      </c>
      <c r="D194">
        <v>201.496434285714</v>
      </c>
      <c r="E194">
        <v>236.090354285714</v>
      </c>
      <c r="F194">
        <v>0</v>
      </c>
      <c r="G194">
        <v>0</v>
      </c>
      <c r="H194">
        <v>0</v>
      </c>
      <c r="I194">
        <v>0</v>
      </c>
    </row>
    <row r="195" spans="1:9" x14ac:dyDescent="0.3">
      <c r="A195">
        <f t="shared" si="15"/>
        <v>15.860499999689637</v>
      </c>
      <c r="B195" s="5">
        <f t="shared" si="16"/>
        <v>64.36925714284996</v>
      </c>
      <c r="C195">
        <v>26222.977507700001</v>
      </c>
      <c r="D195">
        <v>200.9</v>
      </c>
      <c r="E195">
        <v>242.527279999999</v>
      </c>
      <c r="F195">
        <v>0</v>
      </c>
      <c r="G195">
        <v>0</v>
      </c>
      <c r="H195">
        <v>0</v>
      </c>
      <c r="I195">
        <v>0</v>
      </c>
    </row>
    <row r="196" spans="1:9" x14ac:dyDescent="0.3">
      <c r="A196">
        <f t="shared" si="15"/>
        <v>15.281099997082492</v>
      </c>
      <c r="B196" s="5">
        <f t="shared" si="16"/>
        <v>64.588799999999935</v>
      </c>
      <c r="C196">
        <v>26222.992788799998</v>
      </c>
      <c r="D196">
        <v>200.26051999999899</v>
      </c>
      <c r="E196">
        <v>248.98615999999899</v>
      </c>
      <c r="F196">
        <v>0</v>
      </c>
      <c r="G196">
        <v>0</v>
      </c>
      <c r="H196">
        <v>0</v>
      </c>
      <c r="I196">
        <v>0</v>
      </c>
    </row>
    <row r="197" spans="1:9" x14ac:dyDescent="0.3">
      <c r="A197">
        <f t="shared" si="15"/>
        <v>15.355200001067715</v>
      </c>
      <c r="B197" s="5">
        <f t="shared" si="16"/>
        <v>64.716800000000205</v>
      </c>
      <c r="C197">
        <v>26223.008143999999</v>
      </c>
      <c r="D197">
        <v>199.57172</v>
      </c>
      <c r="E197">
        <v>255.45783999999901</v>
      </c>
      <c r="F197">
        <v>0</v>
      </c>
      <c r="G197">
        <v>0</v>
      </c>
      <c r="H197">
        <v>0</v>
      </c>
      <c r="I197">
        <v>0</v>
      </c>
    </row>
    <row r="198" spans="1:9" x14ac:dyDescent="0.3">
      <c r="A198">
        <f t="shared" si="15"/>
        <v>15.799699998751748</v>
      </c>
      <c r="B198" s="5">
        <f t="shared" si="16"/>
        <v>62.904742857149927</v>
      </c>
      <c r="C198">
        <v>26223.023943699998</v>
      </c>
      <c r="D198">
        <v>198.87882285714201</v>
      </c>
      <c r="E198">
        <v>261.748314285714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>
        <f t="shared" si="15"/>
        <v>15.85730000078911</v>
      </c>
      <c r="B199" s="5">
        <f t="shared" si="16"/>
        <v>69.863199999999779</v>
      </c>
      <c r="C199">
        <v>26223.039800999999</v>
      </c>
      <c r="D199">
        <v>198.09882285714201</v>
      </c>
      <c r="E199">
        <v>268.73463428571398</v>
      </c>
      <c r="F199">
        <v>0</v>
      </c>
      <c r="G199">
        <v>0</v>
      </c>
      <c r="H199">
        <v>0</v>
      </c>
      <c r="I199">
        <v>0</v>
      </c>
    </row>
    <row r="200" spans="1:9" x14ac:dyDescent="0.3">
      <c r="A200">
        <f t="shared" ref="A200:A226" si="17">(C200-C199)*1000</f>
        <v>15.173600000707665</v>
      </c>
      <c r="B200" s="5">
        <f t="shared" ref="B200:B226" si="18">(E200-E199)*10</f>
        <v>61.771200000000022</v>
      </c>
      <c r="C200">
        <v>26223.0549746</v>
      </c>
      <c r="D200">
        <v>197.30538285714201</v>
      </c>
      <c r="E200">
        <v>274.91175428571398</v>
      </c>
      <c r="F200">
        <v>0</v>
      </c>
      <c r="G200">
        <v>0</v>
      </c>
      <c r="H200">
        <v>0</v>
      </c>
      <c r="I200">
        <v>0</v>
      </c>
    </row>
    <row r="201" spans="1:9" x14ac:dyDescent="0.3">
      <c r="A201">
        <f t="shared" si="17"/>
        <v>15.962699999363394</v>
      </c>
      <c r="B201" s="5">
        <f t="shared" si="18"/>
        <v>66.446000000000254</v>
      </c>
      <c r="C201">
        <v>26223.070937299999</v>
      </c>
      <c r="D201">
        <v>196.45962285714199</v>
      </c>
      <c r="E201">
        <v>281.55635428571401</v>
      </c>
      <c r="F201">
        <v>0</v>
      </c>
      <c r="G201">
        <v>0</v>
      </c>
      <c r="H201">
        <v>0</v>
      </c>
      <c r="I201">
        <v>0</v>
      </c>
    </row>
    <row r="202" spans="1:9" x14ac:dyDescent="0.3">
      <c r="A202">
        <f t="shared" si="17"/>
        <v>15.583100001094863</v>
      </c>
      <c r="B202" s="5">
        <f t="shared" si="18"/>
        <v>63.08119999999974</v>
      </c>
      <c r="C202">
        <v>26223.0865204</v>
      </c>
      <c r="D202">
        <v>195.581222857142</v>
      </c>
      <c r="E202">
        <v>287.86447428571398</v>
      </c>
      <c r="F202">
        <v>0</v>
      </c>
      <c r="G202">
        <v>0</v>
      </c>
      <c r="H202">
        <v>0</v>
      </c>
      <c r="I202">
        <v>0</v>
      </c>
    </row>
    <row r="203" spans="1:9" x14ac:dyDescent="0.3">
      <c r="A203">
        <f t="shared" si="17"/>
        <v>15.321200000471435</v>
      </c>
      <c r="B203" s="5">
        <f t="shared" si="18"/>
        <v>62.27800000000002</v>
      </c>
      <c r="C203">
        <v>26223.101841600001</v>
      </c>
      <c r="D203">
        <v>194.657702857142</v>
      </c>
      <c r="E203">
        <v>294.09227428571398</v>
      </c>
      <c r="F203">
        <v>0</v>
      </c>
      <c r="G203">
        <v>0</v>
      </c>
      <c r="H203">
        <v>0</v>
      </c>
      <c r="I203">
        <v>0</v>
      </c>
    </row>
    <row r="204" spans="1:9" x14ac:dyDescent="0.3">
      <c r="A204">
        <f t="shared" si="17"/>
        <v>15.989899999112822</v>
      </c>
      <c r="B204" s="5">
        <f t="shared" si="18"/>
        <v>58.598800000000324</v>
      </c>
      <c r="C204">
        <v>26223.1178315</v>
      </c>
      <c r="D204">
        <v>193.71534285714199</v>
      </c>
      <c r="E204">
        <v>299.95215428571402</v>
      </c>
      <c r="F204">
        <v>0</v>
      </c>
      <c r="G204">
        <v>0</v>
      </c>
      <c r="H204">
        <v>0</v>
      </c>
      <c r="I204">
        <v>0</v>
      </c>
    </row>
    <row r="205" spans="1:9" x14ac:dyDescent="0.3">
      <c r="A205">
        <f t="shared" si="17"/>
        <v>15.258300001733005</v>
      </c>
      <c r="B205" s="5">
        <f t="shared" si="18"/>
        <v>58.657200000000103</v>
      </c>
      <c r="C205">
        <v>26223.133089800001</v>
      </c>
      <c r="D205">
        <v>192.74346285714199</v>
      </c>
      <c r="E205">
        <v>305.81787428571403</v>
      </c>
      <c r="F205">
        <v>0</v>
      </c>
      <c r="G205">
        <v>0</v>
      </c>
      <c r="H205">
        <v>0</v>
      </c>
      <c r="I205">
        <v>0</v>
      </c>
    </row>
    <row r="206" spans="1:9" x14ac:dyDescent="0.3">
      <c r="A206">
        <f t="shared" si="17"/>
        <v>15.727199999673758</v>
      </c>
      <c r="B206" s="5">
        <f t="shared" si="18"/>
        <v>51.093199999999683</v>
      </c>
      <c r="C206">
        <v>26223.148817000001</v>
      </c>
      <c r="D206">
        <v>191.773022857142</v>
      </c>
      <c r="E206">
        <v>310.92719428571399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f t="shared" si="17"/>
        <v>15.354600000136998</v>
      </c>
      <c r="B207" s="5">
        <f t="shared" si="18"/>
        <v>54.338000000000193</v>
      </c>
      <c r="C207">
        <v>26223.164171600001</v>
      </c>
      <c r="D207">
        <v>190.76670285714201</v>
      </c>
      <c r="E207">
        <v>316.36099428571401</v>
      </c>
      <c r="F207">
        <v>0</v>
      </c>
      <c r="G207">
        <v>0</v>
      </c>
      <c r="H207">
        <v>0</v>
      </c>
      <c r="I207">
        <v>0</v>
      </c>
    </row>
    <row r="208" spans="1:9" x14ac:dyDescent="0.3">
      <c r="A208">
        <f t="shared" si="17"/>
        <v>15.488999997614883</v>
      </c>
      <c r="B208" s="5">
        <f t="shared" si="18"/>
        <v>56.014799999999809</v>
      </c>
      <c r="C208">
        <v>26223.179660599999</v>
      </c>
      <c r="D208">
        <v>189.70890285714199</v>
      </c>
      <c r="E208">
        <v>321.96247428571399</v>
      </c>
      <c r="F208">
        <v>0</v>
      </c>
      <c r="G208">
        <v>0</v>
      </c>
      <c r="H208">
        <v>0</v>
      </c>
      <c r="I208">
        <v>0</v>
      </c>
    </row>
    <row r="209" spans="1:9" x14ac:dyDescent="0.3">
      <c r="A209">
        <f t="shared" si="17"/>
        <v>15.367200001492165</v>
      </c>
      <c r="B209" s="5">
        <f t="shared" si="18"/>
        <v>50.909599999999955</v>
      </c>
      <c r="C209">
        <v>26223.1950278</v>
      </c>
      <c r="D209">
        <v>188.67930285714201</v>
      </c>
      <c r="E209">
        <v>327.05343428571399</v>
      </c>
      <c r="F209">
        <v>0</v>
      </c>
      <c r="G209">
        <v>0</v>
      </c>
      <c r="H209">
        <v>0</v>
      </c>
      <c r="I209">
        <v>0</v>
      </c>
    </row>
    <row r="210" spans="1:9" x14ac:dyDescent="0.3">
      <c r="A210">
        <f t="shared" si="17"/>
        <v>15.625100000761449</v>
      </c>
      <c r="B210" s="5">
        <f t="shared" si="18"/>
        <v>48.424400000000105</v>
      </c>
      <c r="C210">
        <v>26223.210652900001</v>
      </c>
      <c r="D210">
        <v>187.68906285714201</v>
      </c>
      <c r="E210">
        <v>331.895874285714</v>
      </c>
      <c r="F210">
        <v>0</v>
      </c>
      <c r="G210">
        <v>0</v>
      </c>
      <c r="H210">
        <v>0</v>
      </c>
      <c r="I210">
        <v>0</v>
      </c>
    </row>
    <row r="211" spans="1:9" x14ac:dyDescent="0.3">
      <c r="A211">
        <f t="shared" si="17"/>
        <v>15.818399999261601</v>
      </c>
      <c r="B211" s="5">
        <f t="shared" si="18"/>
        <v>35.174799999999777</v>
      </c>
      <c r="C211">
        <v>26223.2264713</v>
      </c>
      <c r="D211">
        <v>186.77130285714199</v>
      </c>
      <c r="E211">
        <v>335.41335428571398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f t="shared" si="17"/>
        <v>14.729099999385653</v>
      </c>
      <c r="B212" s="5">
        <f t="shared" si="18"/>
        <v>54.345600000000331</v>
      </c>
      <c r="C212">
        <v>26223.2412004</v>
      </c>
      <c r="D212">
        <v>185.764982857142</v>
      </c>
      <c r="E212">
        <v>340.84791428571401</v>
      </c>
      <c r="F212">
        <v>0</v>
      </c>
      <c r="G212">
        <v>0</v>
      </c>
      <c r="H212">
        <v>0</v>
      </c>
      <c r="I212">
        <v>0</v>
      </c>
    </row>
    <row r="213" spans="1:9" x14ac:dyDescent="0.3">
      <c r="A213">
        <f t="shared" si="17"/>
        <v>15.217799998936243</v>
      </c>
      <c r="B213" s="5">
        <f t="shared" si="18"/>
        <v>40.571999999999662</v>
      </c>
      <c r="C213">
        <v>26223.256418199999</v>
      </c>
      <c r="D213">
        <v>184.80918285714199</v>
      </c>
      <c r="E213">
        <v>344.90511428571398</v>
      </c>
      <c r="F213">
        <v>0</v>
      </c>
      <c r="G213">
        <v>0</v>
      </c>
      <c r="H213">
        <v>0</v>
      </c>
      <c r="I213">
        <v>0</v>
      </c>
    </row>
    <row r="214" spans="1:9" x14ac:dyDescent="0.3">
      <c r="A214">
        <f t="shared" si="17"/>
        <v>16.179900001588976</v>
      </c>
      <c r="B214" s="5">
        <f t="shared" si="18"/>
        <v>39.041200000000345</v>
      </c>
      <c r="C214">
        <v>26223.2725981</v>
      </c>
      <c r="D214">
        <v>183.861422857142</v>
      </c>
      <c r="E214">
        <v>348.80923428571401</v>
      </c>
      <c r="F214">
        <v>0</v>
      </c>
      <c r="G214">
        <v>0</v>
      </c>
      <c r="H214">
        <v>0</v>
      </c>
      <c r="I214">
        <v>0</v>
      </c>
    </row>
    <row r="215" spans="1:9" x14ac:dyDescent="0.3">
      <c r="A215">
        <f t="shared" si="17"/>
        <v>16.15479999964009</v>
      </c>
      <c r="B215" s="5">
        <f t="shared" si="18"/>
        <v>30.959199999999782</v>
      </c>
      <c r="C215">
        <v>26223.2887529</v>
      </c>
      <c r="D215">
        <v>182.96854285714201</v>
      </c>
      <c r="E215">
        <v>351.90515428571399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>
        <f t="shared" si="17"/>
        <v>14.984800000092946</v>
      </c>
      <c r="B216" s="5">
        <f t="shared" si="18"/>
        <v>29.250000000000114</v>
      </c>
      <c r="C216">
        <v>26223.3037377</v>
      </c>
      <c r="D216">
        <v>182.11882285714199</v>
      </c>
      <c r="E216">
        <v>354.830154285714</v>
      </c>
      <c r="F216">
        <v>0</v>
      </c>
      <c r="G216">
        <v>0</v>
      </c>
      <c r="H216">
        <v>0</v>
      </c>
      <c r="I216">
        <v>0</v>
      </c>
    </row>
    <row r="217" spans="1:9" x14ac:dyDescent="0.3">
      <c r="A217">
        <f t="shared" si="17"/>
        <v>16.143199998623459</v>
      </c>
      <c r="B217" s="5">
        <f t="shared" si="18"/>
        <v>17.974399999999946</v>
      </c>
      <c r="C217">
        <v>26223.319880899999</v>
      </c>
      <c r="D217">
        <v>181.32814285714201</v>
      </c>
      <c r="E217">
        <v>356.627594285714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>
        <f t="shared" si="17"/>
        <v>15.650500001356704</v>
      </c>
      <c r="B218" s="5">
        <f t="shared" si="18"/>
        <v>21.956799999999816</v>
      </c>
      <c r="C218">
        <v>26223.3355314</v>
      </c>
      <c r="D218">
        <v>180.56662285714199</v>
      </c>
      <c r="E218">
        <v>358.82327428571398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f t="shared" si="17"/>
        <v>16.003699998691445</v>
      </c>
      <c r="B219" s="5">
        <f t="shared" si="18"/>
        <v>18.93760000000043</v>
      </c>
      <c r="C219">
        <v>26223.351535099999</v>
      </c>
      <c r="D219">
        <v>179.856942857142</v>
      </c>
      <c r="E219">
        <v>360.71703428571402</v>
      </c>
      <c r="F219">
        <v>0</v>
      </c>
      <c r="G219">
        <v>0</v>
      </c>
      <c r="H219">
        <v>0</v>
      </c>
      <c r="I219">
        <v>0</v>
      </c>
    </row>
    <row r="220" spans="1:9" x14ac:dyDescent="0.3">
      <c r="A220">
        <f t="shared" si="17"/>
        <v>31.325100000685779</v>
      </c>
      <c r="B220" s="5">
        <f t="shared" si="18"/>
        <v>14.482399999999984</v>
      </c>
      <c r="C220">
        <v>26223.382860199999</v>
      </c>
      <c r="D220">
        <v>179.20942285714199</v>
      </c>
      <c r="E220">
        <v>362.16527428571402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f t="shared" si="17"/>
        <v>30.726699998922413</v>
      </c>
      <c r="B221" s="5">
        <f t="shared" si="18"/>
        <v>12.742000000000075</v>
      </c>
      <c r="C221">
        <v>26223.413586899998</v>
      </c>
      <c r="D221">
        <v>178.638822857142</v>
      </c>
      <c r="E221">
        <v>363.43947428571403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f t="shared" si="17"/>
        <v>30.997900001239032</v>
      </c>
      <c r="B222" s="5">
        <f t="shared" si="18"/>
        <v>11.682799999999816</v>
      </c>
      <c r="C222">
        <v>26223.4445848</v>
      </c>
      <c r="D222">
        <v>178.150542857142</v>
      </c>
      <c r="E222">
        <v>364.60775428571401</v>
      </c>
      <c r="F222">
        <v>0</v>
      </c>
      <c r="G222">
        <v>0</v>
      </c>
      <c r="H222">
        <v>0</v>
      </c>
      <c r="I222">
        <v>0</v>
      </c>
    </row>
    <row r="223" spans="1:9" x14ac:dyDescent="0.3">
      <c r="A223">
        <f t="shared" si="17"/>
        <v>31.221799999912037</v>
      </c>
      <c r="B223" s="5">
        <f t="shared" si="18"/>
        <v>6.7188571428596333</v>
      </c>
      <c r="C223">
        <v>26223.475806599999</v>
      </c>
      <c r="D223">
        <v>177.69672</v>
      </c>
      <c r="E223">
        <v>365.27963999999997</v>
      </c>
      <c r="F223">
        <v>0</v>
      </c>
      <c r="G223">
        <v>0</v>
      </c>
      <c r="H223">
        <v>0</v>
      </c>
      <c r="I223">
        <v>0</v>
      </c>
    </row>
    <row r="224" spans="1:9" x14ac:dyDescent="0.3">
      <c r="A224">
        <f t="shared" si="17"/>
        <v>16.027599998778896</v>
      </c>
      <c r="B224" s="5">
        <f t="shared" si="18"/>
        <v>-1.5396000000095</v>
      </c>
      <c r="C224">
        <v>26223.491834199998</v>
      </c>
      <c r="D224">
        <v>177.33624</v>
      </c>
      <c r="E224">
        <v>365.12567999999902</v>
      </c>
      <c r="F224">
        <v>0</v>
      </c>
      <c r="G224">
        <v>0</v>
      </c>
      <c r="H224">
        <v>0</v>
      </c>
      <c r="I224">
        <v>0</v>
      </c>
    </row>
    <row r="225" spans="1:9" x14ac:dyDescent="0.3">
      <c r="A225">
        <f t="shared" si="17"/>
        <v>31.861000003118534</v>
      </c>
      <c r="B225" s="5">
        <f t="shared" si="18"/>
        <v>-6.0259999999999536</v>
      </c>
      <c r="C225">
        <v>26223.523695200001</v>
      </c>
      <c r="D225">
        <v>177.03479999999999</v>
      </c>
      <c r="E225">
        <v>364.52307999999903</v>
      </c>
      <c r="F225">
        <v>0</v>
      </c>
      <c r="G225">
        <v>0</v>
      </c>
      <c r="H225">
        <v>0</v>
      </c>
      <c r="I225">
        <v>0</v>
      </c>
    </row>
    <row r="226" spans="1:9" x14ac:dyDescent="0.3">
      <c r="A226">
        <f t="shared" si="17"/>
        <v>30.098799998086179</v>
      </c>
      <c r="B226" s="5">
        <f t="shared" si="18"/>
        <v>-8.2904000000002043</v>
      </c>
      <c r="C226">
        <v>26223.553793999999</v>
      </c>
      <c r="D226">
        <v>176.77943999999999</v>
      </c>
      <c r="E226">
        <v>363.69403999999901</v>
      </c>
      <c r="F226">
        <v>0</v>
      </c>
      <c r="G226">
        <v>0</v>
      </c>
      <c r="H226">
        <v>0</v>
      </c>
      <c r="I226">
        <v>0</v>
      </c>
    </row>
    <row r="227" spans="1:9" x14ac:dyDescent="0.3">
      <c r="B227" s="5"/>
    </row>
    <row r="228" spans="1:9" x14ac:dyDescent="0.3">
      <c r="B228" s="5"/>
    </row>
    <row r="229" spans="1:9" x14ac:dyDescent="0.3">
      <c r="B229" s="5"/>
    </row>
    <row r="230" spans="1:9" x14ac:dyDescent="0.3">
      <c r="B230" s="5"/>
    </row>
    <row r="231" spans="1:9" x14ac:dyDescent="0.3">
      <c r="B231" s="5"/>
    </row>
    <row r="232" spans="1:9" x14ac:dyDescent="0.3">
      <c r="B232" s="5"/>
    </row>
    <row r="233" spans="1:9" x14ac:dyDescent="0.3">
      <c r="B233" s="5"/>
    </row>
    <row r="234" spans="1:9" x14ac:dyDescent="0.3">
      <c r="B234" s="5"/>
    </row>
    <row r="235" spans="1:9" x14ac:dyDescent="0.3">
      <c r="B235" s="5"/>
    </row>
    <row r="236" spans="1:9" x14ac:dyDescent="0.3">
      <c r="B236" s="5"/>
    </row>
    <row r="237" spans="1:9" x14ac:dyDescent="0.3">
      <c r="B237" s="5"/>
    </row>
    <row r="238" spans="1:9" x14ac:dyDescent="0.3">
      <c r="B238" s="5"/>
    </row>
    <row r="239" spans="1:9" x14ac:dyDescent="0.3">
      <c r="B239" s="5"/>
    </row>
    <row r="240" spans="1:9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L 3 p W N V T C Q m l A A A A 9 Q A A A B I A H A B D b 2 5 m a W c v U G F j a 2 F n Z S 5 4 b W w g o h g A K K A U A A A A A A A A A A A A A A A A A A A A A A A A A A A A h Y 8 x D o I w G I W v Q r r T 1 m o M k p 8 y 6 G I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J Z d 5 b p W c W X C 9 Q r I G I G 8 L / A H U E s D B B Q A A g A I A B i 9 6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v e l Y K I p H u A 4 A A A A R A A A A E w A c A E Z v c m 1 1 b G F z L 1 N l Y 3 R p b 2 4 x L m 0 g o h g A K K A U A A A A A A A A A A A A A A A A A A A A A A A A A A A A K 0 5 N L s n M z 1 M I h t C G 1 g B Q S w E C L Q A U A A I A C A A Y v e l Y 1 V M J C a U A A A D 1 A A A A E g A A A A A A A A A A A A A A A A A A A A A A Q 2 9 u Z m l n L 1 B h Y 2 t h Z 2 U u e G 1 s U E s B A i 0 A F A A C A A g A G L 3 p W A / K 6 a u k A A A A 6 Q A A A B M A A A A A A A A A A A A A A A A A 8 Q A A A F t D b 2 5 0 Z W 5 0 X 1 R 5 c G V z X S 5 4 b W x Q S w E C L Q A U A A I A C A A Y v e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n / J f n z 4 H 0 a O 9 t D 4 c l L Y 3 A A A A A A C A A A A A A A Q Z g A A A A E A A C A A A A C C K m 9 7 J y D F d 4 s 3 e 6 r U T 0 4 u u Q b F H 1 t Q a 6 o Y / y t i A 2 m v H A A A A A A O g A A A A A I A A C A A A A D f 4 s n v s + + 1 t V u t Q / N 2 D m s R f 9 m N X D E G 4 1 N O h T 3 / Z l 5 S l V A A A A C I f h 3 o r 1 g b S E U M 0 Y j U o r 5 0 X 1 s 5 f d 3 7 f 0 f G u f q k z q s 0 v Z 4 f Q P f b S T j 5 P X k Z F U N k Y o / y c / 4 X z W X + I c Z r u H c o H M V g M K c y T c X W h A r b k V L U i 6 i M S U A A A A A b z J N D E P U j P A q q N D H 9 r o p E K + b 4 S Q k 4 Q 7 1 Q V r B M M K W I Y M b 2 H + R c U B / 2 7 D l S a + v 4 B G p 3 D + + 6 0 v w 1 e D 8 Z Q a N Y W w N Y < / D a t a M a s h u p > 
</file>

<file path=customXml/itemProps1.xml><?xml version="1.0" encoding="utf-8"?>
<ds:datastoreItem xmlns:ds="http://schemas.openxmlformats.org/officeDocument/2006/customXml" ds:itemID="{547E05E4-86D9-40DF-8CAA-D9C1B519D4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Rekap</vt:lpstr>
      <vt:lpstr>Maju 0.05</vt:lpstr>
      <vt:lpstr>Maju 0.1</vt:lpstr>
      <vt:lpstr>Maju 0.1 (2)</vt:lpstr>
      <vt:lpstr>Maju 0.1 (3)</vt:lpstr>
      <vt:lpstr>Maju 0.15 (1)</vt:lpstr>
      <vt:lpstr>Maju 0.15 (2)</vt:lpstr>
      <vt:lpstr>Maju 0.15 (3)</vt:lpstr>
      <vt:lpstr>Maju 0.2 (1)</vt:lpstr>
      <vt:lpstr>Maju 0.2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2024-07-15T06:56:14Z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